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pchau\Desktop\econ102\"/>
    </mc:Choice>
  </mc:AlternateContent>
  <xr:revisionPtr revIDLastSave="0" documentId="13_ncr:1_{AD9D77D2-9EE4-454A-ACE3-A0B8004AE773}" xr6:coauthVersionLast="44" xr6:coauthVersionMax="44" xr10:uidLastSave="{00000000-0000-0000-0000-000000000000}"/>
  <bookViews>
    <workbookView xWindow="2100" yWindow="300" windowWidth="20604" windowHeight="11796" xr2:uid="{00000000-000D-0000-FFFF-FFFF00000000}"/>
  </bookViews>
  <sheets>
    <sheet name="Co2" sheetId="1" r:id="rId1"/>
    <sheet name="Co2Y" sheetId="4" r:id="rId2"/>
    <sheet name="Co2Q" sheetId="5" r:id="rId3"/>
    <sheet name="tempdata" sheetId="2" r:id="rId4"/>
    <sheet name="Line Chart" sheetId="11" r:id="rId5"/>
    <sheet name="Scatter Plot" sheetId="12" r:id="rId6"/>
    <sheet name="Histogram" sheetId="13" r:id="rId7"/>
    <sheet name="Bar Plot" sheetId="14" r:id="rId8"/>
    <sheet name="tempM" sheetId="3" r:id="rId9"/>
  </sheets>
  <definedNames>
    <definedName name="_xlchart.v1.0" hidden="1">tempdata!$D$1</definedName>
    <definedName name="_xlchart.v1.1" hidden="1">tempdata!$D$2:$D$121</definedName>
    <definedName name="co2_mm_mlo" localSheetId="0" hidden="1">'Co2'!$A$1:$E$736</definedName>
    <definedName name="NH_Ts_dSST" localSheetId="3" hidden="1">tempdata!$A$1:$U$121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NH Ts dSST" name="NH Ts dSST" connection="NH.Ts+dSST"/>
          <x15:modelTable id="co2_mm_mlo" name="co2_mm_mlo" connection="co2_mm_mlo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" i="2" l="1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2_mm_mlo" type="103" refreshedVersion="6" minRefreshableVersion="5">
    <extLst>
      <ext xmlns:x15="http://schemas.microsoft.com/office/spreadsheetml/2010/11/main" uri="{DE250136-89BD-433C-8126-D09CA5730AF9}">
        <x15:connection id="co2_mm_mlo" autoDelete="1">
          <x15:textPr firstRow="73" sourceFile="C:\users\crossover\My Documents\ECON102.old\Intro\co2_mm_mlo.txt" space="1" consecutive="1">
            <textFields count="7">
              <textField/>
              <textField/>
              <textField/>
              <textField/>
              <textField/>
              <textField/>
              <textField/>
            </textFields>
          </x15:textPr>
        </x15:connection>
      </ext>
    </extLst>
  </connection>
  <connection id="2" xr16:uid="{00000000-0015-0000-FFFF-FFFF01000000}" keepAlive="1" name="ModelConnection_co2_mm_mlo" description="Data Model" type="5" refreshedVersion="6" minRefreshableVersion="5" saveData="1">
    <dbPr connection="Data Model Connection" command="co2_mm_mlo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00000000-0015-0000-FFFF-FFFF02000000}" keepAlive="1" name="ModelConnection_NH Ts dSST" description="Data Model" type="5" refreshedVersion="6" minRefreshableVersion="5" saveData="1">
    <dbPr connection="Data Model Connection" command="NH Ts dSST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00000000-0015-0000-FFFF-FFFF03000000}" name="NH.Ts+dSST" type="103" refreshedVersion="6" minRefreshableVersion="5">
    <extLst>
      <ext xmlns:x15="http://schemas.microsoft.com/office/spreadsheetml/2010/11/main" uri="{DE250136-89BD-433C-8126-D09CA5730AF9}">
        <x15:connection id="NH Ts dSST" autoDelete="1">
          <x15:textPr firstRow="2" sourceFile="C:\users\crossover\My Documents\ECON102.old\Intro\NH.Ts+dSST.csv" tab="0" comma="1">
            <textFields count="19"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</textFields>
          </x15:textPr>
          <x15:modelTextPr headers="1"/>
        </x15:connection>
      </ext>
    </extLst>
  </connection>
  <connection id="5" xr16:uid="{00000000-0015-0000-FFFF-FFFF04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<sst xmlns="http://schemas.openxmlformats.org/spreadsheetml/2006/main" count="51" uniqueCount="28">
  <si>
    <t>Year</t>
  </si>
  <si>
    <t>Month</t>
  </si>
  <si>
    <t>Co2</t>
  </si>
  <si>
    <t>Date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</si>
  <si>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</si>
  <si>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</si>
  <si>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</si>
  <si>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</si>
  <si>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</si>
  <si>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</si>
  <si>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</si>
  <si>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</si>
  <si>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</si>
  <si>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</si>
  <si>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</si>
  <si>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</si>
  <si>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J-D</t>
  </si>
  <si>
    <t>D-N</t>
  </si>
  <si>
    <t>DJF</t>
  </si>
  <si>
    <t>MAM</t>
  </si>
  <si>
    <t>JJA</t>
  </si>
  <si>
    <t>SON</t>
  </si>
  <si>
    <t xml:space="preserve"> </t>
  </si>
  <si>
    <t>Temp</t>
  </si>
  <si>
    <t>DecDate</t>
  </si>
  <si>
    <t>Quarter</t>
  </si>
  <si>
    <t>Dale</t>
  </si>
  <si>
    <t>1950-80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</si>
</sst>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"/>
    <numFmt numFmtId="165" formatCode="0.00000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164" fontId="0" fillId="0" borderId="0" xfId="0" applyNumberFormat="1" applyAlignment="1">
      <alignment horizontal="center"/>
    </xf>
    <xf numFmtId="10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47">
    <dxf>
      <alignment horizontal="center" vertical="bottom" textRotation="0" wrapText="0" indent="0" justifyLastLine="0" shrinkToFit="0" readingOrder="0"/>
    </dxf>
    <dxf>
      <numFmt numFmtId="166" formatCode="dd/mm/yyyy"/>
      <alignment horizontal="center" vertical="bottom" textRotation="0" wrapText="0" indent="0" justifyLastLine="0" shrinkToFit="0" readingOrder="0"/>
    </dxf>
    <dxf>
      <numFmt numFmtId="166" formatCode="dd/mm/yyyy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6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6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6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dd/mm/yyyy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Table Style 1" pivot="0" count="0" xr9:uid="{00000000-0011-0000-FFFF-FFFF00000000}"/>
  </tableStyles>
  <colors>
    <mruColors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Anomalies for January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tempdata!$D$1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tempdata!$B$2:$B$121</c:f>
              <c:numCache>
                <c:formatCode>m/d/yyyy</c:formatCode>
                <c:ptCount val="120"/>
                <c:pt idx="0">
                  <c:v>183</c:v>
                </c:pt>
                <c:pt idx="1">
                  <c:v>548</c:v>
                </c:pt>
                <c:pt idx="2">
                  <c:v>913</c:v>
                </c:pt>
                <c:pt idx="3">
                  <c:v>1278</c:v>
                </c:pt>
                <c:pt idx="4">
                  <c:v>1644</c:v>
                </c:pt>
                <c:pt idx="5">
                  <c:v>2009</c:v>
                </c:pt>
                <c:pt idx="6">
                  <c:v>2374</c:v>
                </c:pt>
                <c:pt idx="7">
                  <c:v>2739</c:v>
                </c:pt>
                <c:pt idx="8">
                  <c:v>3105</c:v>
                </c:pt>
                <c:pt idx="9">
                  <c:v>3470</c:v>
                </c:pt>
                <c:pt idx="10">
                  <c:v>3835</c:v>
                </c:pt>
                <c:pt idx="11">
                  <c:v>4200</c:v>
                </c:pt>
                <c:pt idx="12">
                  <c:v>4566</c:v>
                </c:pt>
                <c:pt idx="13">
                  <c:v>4931</c:v>
                </c:pt>
                <c:pt idx="14">
                  <c:v>5296</c:v>
                </c:pt>
                <c:pt idx="15">
                  <c:v>5661</c:v>
                </c:pt>
                <c:pt idx="16">
                  <c:v>6027</c:v>
                </c:pt>
                <c:pt idx="17">
                  <c:v>6392</c:v>
                </c:pt>
                <c:pt idx="18">
                  <c:v>6757</c:v>
                </c:pt>
                <c:pt idx="19">
                  <c:v>7122</c:v>
                </c:pt>
                <c:pt idx="20">
                  <c:v>7488</c:v>
                </c:pt>
                <c:pt idx="21">
                  <c:v>7853</c:v>
                </c:pt>
                <c:pt idx="22">
                  <c:v>8218</c:v>
                </c:pt>
                <c:pt idx="23">
                  <c:v>8583</c:v>
                </c:pt>
                <c:pt idx="24">
                  <c:v>8949</c:v>
                </c:pt>
                <c:pt idx="25">
                  <c:v>9314</c:v>
                </c:pt>
                <c:pt idx="26">
                  <c:v>9679</c:v>
                </c:pt>
                <c:pt idx="27">
                  <c:v>10044</c:v>
                </c:pt>
                <c:pt idx="28">
                  <c:v>10410</c:v>
                </c:pt>
                <c:pt idx="29">
                  <c:v>10775</c:v>
                </c:pt>
                <c:pt idx="30">
                  <c:v>11140</c:v>
                </c:pt>
                <c:pt idx="31">
                  <c:v>11505</c:v>
                </c:pt>
                <c:pt idx="32">
                  <c:v>11871</c:v>
                </c:pt>
                <c:pt idx="33">
                  <c:v>12236</c:v>
                </c:pt>
                <c:pt idx="34">
                  <c:v>12601</c:v>
                </c:pt>
                <c:pt idx="35">
                  <c:v>12966</c:v>
                </c:pt>
                <c:pt idx="36">
                  <c:v>13332</c:v>
                </c:pt>
                <c:pt idx="37">
                  <c:v>13697</c:v>
                </c:pt>
                <c:pt idx="38">
                  <c:v>14062</c:v>
                </c:pt>
                <c:pt idx="39">
                  <c:v>14427</c:v>
                </c:pt>
                <c:pt idx="40">
                  <c:v>14793</c:v>
                </c:pt>
                <c:pt idx="41">
                  <c:v>15158</c:v>
                </c:pt>
                <c:pt idx="42">
                  <c:v>15523</c:v>
                </c:pt>
                <c:pt idx="43">
                  <c:v>15888</c:v>
                </c:pt>
                <c:pt idx="44">
                  <c:v>16254</c:v>
                </c:pt>
                <c:pt idx="45">
                  <c:v>16619</c:v>
                </c:pt>
                <c:pt idx="46">
                  <c:v>16984</c:v>
                </c:pt>
                <c:pt idx="47">
                  <c:v>17349</c:v>
                </c:pt>
                <c:pt idx="48">
                  <c:v>17715</c:v>
                </c:pt>
                <c:pt idx="49">
                  <c:v>18080</c:v>
                </c:pt>
                <c:pt idx="50">
                  <c:v>18445</c:v>
                </c:pt>
                <c:pt idx="51">
                  <c:v>18810</c:v>
                </c:pt>
                <c:pt idx="52">
                  <c:v>19176</c:v>
                </c:pt>
                <c:pt idx="53">
                  <c:v>19541</c:v>
                </c:pt>
                <c:pt idx="54">
                  <c:v>19906</c:v>
                </c:pt>
                <c:pt idx="55">
                  <c:v>20271</c:v>
                </c:pt>
                <c:pt idx="56">
                  <c:v>20637</c:v>
                </c:pt>
                <c:pt idx="57">
                  <c:v>21002</c:v>
                </c:pt>
                <c:pt idx="58">
                  <c:v>21367</c:v>
                </c:pt>
                <c:pt idx="59">
                  <c:v>21732</c:v>
                </c:pt>
                <c:pt idx="60">
                  <c:v>22098</c:v>
                </c:pt>
                <c:pt idx="61">
                  <c:v>22463</c:v>
                </c:pt>
                <c:pt idx="62">
                  <c:v>22828</c:v>
                </c:pt>
                <c:pt idx="63">
                  <c:v>23193</c:v>
                </c:pt>
                <c:pt idx="64">
                  <c:v>23559</c:v>
                </c:pt>
                <c:pt idx="65">
                  <c:v>23924</c:v>
                </c:pt>
                <c:pt idx="66">
                  <c:v>24289</c:v>
                </c:pt>
                <c:pt idx="67">
                  <c:v>24654</c:v>
                </c:pt>
                <c:pt idx="68">
                  <c:v>25020</c:v>
                </c:pt>
                <c:pt idx="69">
                  <c:v>25385</c:v>
                </c:pt>
                <c:pt idx="70">
                  <c:v>25750</c:v>
                </c:pt>
                <c:pt idx="71">
                  <c:v>26115</c:v>
                </c:pt>
                <c:pt idx="72">
                  <c:v>26481</c:v>
                </c:pt>
                <c:pt idx="73">
                  <c:v>26846</c:v>
                </c:pt>
                <c:pt idx="74">
                  <c:v>27211</c:v>
                </c:pt>
                <c:pt idx="75">
                  <c:v>27576</c:v>
                </c:pt>
                <c:pt idx="76">
                  <c:v>27942</c:v>
                </c:pt>
                <c:pt idx="77">
                  <c:v>28307</c:v>
                </c:pt>
                <c:pt idx="78">
                  <c:v>28672</c:v>
                </c:pt>
                <c:pt idx="79">
                  <c:v>29037</c:v>
                </c:pt>
                <c:pt idx="80">
                  <c:v>29403</c:v>
                </c:pt>
                <c:pt idx="81">
                  <c:v>29768</c:v>
                </c:pt>
                <c:pt idx="82">
                  <c:v>30133</c:v>
                </c:pt>
                <c:pt idx="83">
                  <c:v>30498</c:v>
                </c:pt>
                <c:pt idx="84">
                  <c:v>30864</c:v>
                </c:pt>
                <c:pt idx="85">
                  <c:v>31229</c:v>
                </c:pt>
                <c:pt idx="86">
                  <c:v>31594</c:v>
                </c:pt>
                <c:pt idx="87">
                  <c:v>31959</c:v>
                </c:pt>
                <c:pt idx="88">
                  <c:v>32325</c:v>
                </c:pt>
                <c:pt idx="89">
                  <c:v>32690</c:v>
                </c:pt>
                <c:pt idx="90">
                  <c:v>33055</c:v>
                </c:pt>
                <c:pt idx="91">
                  <c:v>33420</c:v>
                </c:pt>
                <c:pt idx="92">
                  <c:v>33786</c:v>
                </c:pt>
                <c:pt idx="93">
                  <c:v>34151</c:v>
                </c:pt>
                <c:pt idx="94">
                  <c:v>34516</c:v>
                </c:pt>
                <c:pt idx="95">
                  <c:v>34881</c:v>
                </c:pt>
                <c:pt idx="96">
                  <c:v>35247</c:v>
                </c:pt>
                <c:pt idx="97">
                  <c:v>35612</c:v>
                </c:pt>
                <c:pt idx="98">
                  <c:v>35977</c:v>
                </c:pt>
                <c:pt idx="99">
                  <c:v>36342</c:v>
                </c:pt>
                <c:pt idx="100">
                  <c:v>36708</c:v>
                </c:pt>
                <c:pt idx="101">
                  <c:v>37073</c:v>
                </c:pt>
                <c:pt idx="102">
                  <c:v>37438</c:v>
                </c:pt>
                <c:pt idx="103">
                  <c:v>37803</c:v>
                </c:pt>
                <c:pt idx="104">
                  <c:v>38169</c:v>
                </c:pt>
                <c:pt idx="105">
                  <c:v>38534</c:v>
                </c:pt>
                <c:pt idx="106">
                  <c:v>38899</c:v>
                </c:pt>
                <c:pt idx="107">
                  <c:v>39264</c:v>
                </c:pt>
                <c:pt idx="108">
                  <c:v>39630</c:v>
                </c:pt>
                <c:pt idx="109">
                  <c:v>39995</c:v>
                </c:pt>
                <c:pt idx="110">
                  <c:v>40360</c:v>
                </c:pt>
                <c:pt idx="111">
                  <c:v>40725</c:v>
                </c:pt>
                <c:pt idx="112">
                  <c:v>41091</c:v>
                </c:pt>
                <c:pt idx="113">
                  <c:v>41456</c:v>
                </c:pt>
                <c:pt idx="114">
                  <c:v>41821</c:v>
                </c:pt>
                <c:pt idx="115">
                  <c:v>42186</c:v>
                </c:pt>
                <c:pt idx="116">
                  <c:v>42552</c:v>
                </c:pt>
                <c:pt idx="117">
                  <c:v>42917</c:v>
                </c:pt>
                <c:pt idx="118">
                  <c:v>43282</c:v>
                </c:pt>
                <c:pt idx="119">
                  <c:v>43647</c:v>
                </c:pt>
              </c:numCache>
            </c:numRef>
          </c:cat>
          <c:val>
            <c:numRef>
              <c:f>tempdata!$D$2:$D$121</c:f>
              <c:numCache>
                <c:formatCode>0.00</c:formatCode>
                <c:ptCount val="120"/>
                <c:pt idx="0">
                  <c:v>-0.59</c:v>
                </c:pt>
                <c:pt idx="1">
                  <c:v>-0.34</c:v>
                </c:pt>
                <c:pt idx="2">
                  <c:v>-0.16</c:v>
                </c:pt>
                <c:pt idx="3">
                  <c:v>-0.21</c:v>
                </c:pt>
                <c:pt idx="4">
                  <c:v>-0.77</c:v>
                </c:pt>
                <c:pt idx="5">
                  <c:v>-0.4</c:v>
                </c:pt>
                <c:pt idx="6">
                  <c:v>-0.54</c:v>
                </c:pt>
                <c:pt idx="7">
                  <c:v>-0.56999999999999995</c:v>
                </c:pt>
                <c:pt idx="8">
                  <c:v>-0.54</c:v>
                </c:pt>
                <c:pt idx="9">
                  <c:v>-0.92</c:v>
                </c:pt>
                <c:pt idx="10">
                  <c:v>-0.35</c:v>
                </c:pt>
                <c:pt idx="11">
                  <c:v>-0.72</c:v>
                </c:pt>
                <c:pt idx="12">
                  <c:v>-0.35</c:v>
                </c:pt>
                <c:pt idx="13">
                  <c:v>-0.56000000000000005</c:v>
                </c:pt>
                <c:pt idx="14">
                  <c:v>0.16</c:v>
                </c:pt>
                <c:pt idx="15">
                  <c:v>-0.27</c:v>
                </c:pt>
                <c:pt idx="16">
                  <c:v>-0.09</c:v>
                </c:pt>
                <c:pt idx="17">
                  <c:v>-0.52</c:v>
                </c:pt>
                <c:pt idx="18">
                  <c:v>-0.67</c:v>
                </c:pt>
                <c:pt idx="19">
                  <c:v>-0.37</c:v>
                </c:pt>
                <c:pt idx="20">
                  <c:v>-0.15</c:v>
                </c:pt>
                <c:pt idx="21">
                  <c:v>0.19</c:v>
                </c:pt>
                <c:pt idx="22">
                  <c:v>-0.38</c:v>
                </c:pt>
                <c:pt idx="23">
                  <c:v>-0.19</c:v>
                </c:pt>
                <c:pt idx="24">
                  <c:v>-0.28000000000000003</c:v>
                </c:pt>
                <c:pt idx="25">
                  <c:v>-0.28999999999999998</c:v>
                </c:pt>
                <c:pt idx="26">
                  <c:v>0.53</c:v>
                </c:pt>
                <c:pt idx="27">
                  <c:v>-0.28999999999999998</c:v>
                </c:pt>
                <c:pt idx="28">
                  <c:v>0.26</c:v>
                </c:pt>
                <c:pt idx="29">
                  <c:v>-0.56000000000000005</c:v>
                </c:pt>
                <c:pt idx="30">
                  <c:v>-0.12</c:v>
                </c:pt>
                <c:pt idx="31">
                  <c:v>0.01</c:v>
                </c:pt>
                <c:pt idx="32">
                  <c:v>0.38</c:v>
                </c:pt>
                <c:pt idx="33">
                  <c:v>-0.2</c:v>
                </c:pt>
                <c:pt idx="34">
                  <c:v>-0.15</c:v>
                </c:pt>
                <c:pt idx="35">
                  <c:v>-0.39</c:v>
                </c:pt>
                <c:pt idx="36">
                  <c:v>-0.28999999999999998</c:v>
                </c:pt>
                <c:pt idx="37">
                  <c:v>0.09</c:v>
                </c:pt>
                <c:pt idx="38">
                  <c:v>0.35</c:v>
                </c:pt>
                <c:pt idx="39">
                  <c:v>0.03</c:v>
                </c:pt>
                <c:pt idx="40">
                  <c:v>-0.11</c:v>
                </c:pt>
                <c:pt idx="41">
                  <c:v>0.18</c:v>
                </c:pt>
                <c:pt idx="42">
                  <c:v>0.41</c:v>
                </c:pt>
                <c:pt idx="43">
                  <c:v>-0.09</c:v>
                </c:pt>
                <c:pt idx="44">
                  <c:v>0.63</c:v>
                </c:pt>
                <c:pt idx="45">
                  <c:v>0.1</c:v>
                </c:pt>
                <c:pt idx="46">
                  <c:v>0.34</c:v>
                </c:pt>
                <c:pt idx="47">
                  <c:v>-0.05</c:v>
                </c:pt>
                <c:pt idx="48">
                  <c:v>0.31</c:v>
                </c:pt>
                <c:pt idx="49">
                  <c:v>0.22</c:v>
                </c:pt>
                <c:pt idx="50">
                  <c:v>-0.28999999999999998</c:v>
                </c:pt>
                <c:pt idx="51">
                  <c:v>-0.36</c:v>
                </c:pt>
                <c:pt idx="52">
                  <c:v>0.17</c:v>
                </c:pt>
                <c:pt idx="53">
                  <c:v>0.24</c:v>
                </c:pt>
                <c:pt idx="54">
                  <c:v>-0.24</c:v>
                </c:pt>
                <c:pt idx="55">
                  <c:v>0.42</c:v>
                </c:pt>
                <c:pt idx="56">
                  <c:v>-0.04</c:v>
                </c:pt>
                <c:pt idx="57">
                  <c:v>-0.14000000000000001</c:v>
                </c:pt>
                <c:pt idx="58">
                  <c:v>0.68</c:v>
                </c:pt>
                <c:pt idx="59">
                  <c:v>0.24</c:v>
                </c:pt>
                <c:pt idx="60">
                  <c:v>0.15</c:v>
                </c:pt>
                <c:pt idx="61">
                  <c:v>0.17</c:v>
                </c:pt>
                <c:pt idx="62">
                  <c:v>0.27</c:v>
                </c:pt>
                <c:pt idx="63">
                  <c:v>7.0000000000000007E-2</c:v>
                </c:pt>
                <c:pt idx="64">
                  <c:v>-0.05</c:v>
                </c:pt>
                <c:pt idx="65">
                  <c:v>-0.02</c:v>
                </c:pt>
                <c:pt idx="66">
                  <c:v>-0.25</c:v>
                </c:pt>
                <c:pt idx="67">
                  <c:v>-0.17</c:v>
                </c:pt>
                <c:pt idx="68">
                  <c:v>-0.28999999999999998</c:v>
                </c:pt>
                <c:pt idx="69">
                  <c:v>-0.43</c:v>
                </c:pt>
                <c:pt idx="70">
                  <c:v>-0.02</c:v>
                </c:pt>
                <c:pt idx="71">
                  <c:v>-0.14000000000000001</c:v>
                </c:pt>
                <c:pt idx="72">
                  <c:v>-0.54</c:v>
                </c:pt>
                <c:pt idx="73">
                  <c:v>0.16</c:v>
                </c:pt>
                <c:pt idx="74">
                  <c:v>-0.26</c:v>
                </c:pt>
                <c:pt idx="75">
                  <c:v>0.17</c:v>
                </c:pt>
                <c:pt idx="76">
                  <c:v>0.05</c:v>
                </c:pt>
                <c:pt idx="77">
                  <c:v>-0.16</c:v>
                </c:pt>
                <c:pt idx="78">
                  <c:v>0.16</c:v>
                </c:pt>
                <c:pt idx="79">
                  <c:v>-0.05</c:v>
                </c:pt>
                <c:pt idx="80">
                  <c:v>0.21</c:v>
                </c:pt>
                <c:pt idx="81">
                  <c:v>0.79</c:v>
                </c:pt>
                <c:pt idx="82">
                  <c:v>-0.14000000000000001</c:v>
                </c:pt>
                <c:pt idx="83">
                  <c:v>0.55000000000000004</c:v>
                </c:pt>
                <c:pt idx="84">
                  <c:v>0.33</c:v>
                </c:pt>
                <c:pt idx="85">
                  <c:v>7.0000000000000007E-2</c:v>
                </c:pt>
                <c:pt idx="86">
                  <c:v>0.36</c:v>
                </c:pt>
                <c:pt idx="87">
                  <c:v>0.25</c:v>
                </c:pt>
                <c:pt idx="88">
                  <c:v>0.59</c:v>
                </c:pt>
                <c:pt idx="89">
                  <c:v>0.08</c:v>
                </c:pt>
                <c:pt idx="90">
                  <c:v>0.47</c:v>
                </c:pt>
                <c:pt idx="91">
                  <c:v>0.59</c:v>
                </c:pt>
                <c:pt idx="92">
                  <c:v>0.6</c:v>
                </c:pt>
                <c:pt idx="93">
                  <c:v>0.38</c:v>
                </c:pt>
                <c:pt idx="94">
                  <c:v>0.34</c:v>
                </c:pt>
                <c:pt idx="95">
                  <c:v>0.75</c:v>
                </c:pt>
                <c:pt idx="96">
                  <c:v>0.27</c:v>
                </c:pt>
                <c:pt idx="97">
                  <c:v>0.37</c:v>
                </c:pt>
                <c:pt idx="98">
                  <c:v>0.62</c:v>
                </c:pt>
                <c:pt idx="99">
                  <c:v>0.59</c:v>
                </c:pt>
                <c:pt idx="100">
                  <c:v>0.38</c:v>
                </c:pt>
                <c:pt idx="101">
                  <c:v>0.56000000000000005</c:v>
                </c:pt>
                <c:pt idx="102">
                  <c:v>1.01</c:v>
                </c:pt>
                <c:pt idx="103">
                  <c:v>0.93</c:v>
                </c:pt>
                <c:pt idx="104">
                  <c:v>0.67</c:v>
                </c:pt>
                <c:pt idx="105">
                  <c:v>0.93</c:v>
                </c:pt>
                <c:pt idx="106">
                  <c:v>0.66</c:v>
                </c:pt>
                <c:pt idx="107">
                  <c:v>1.45</c:v>
                </c:pt>
                <c:pt idx="108">
                  <c:v>0.33</c:v>
                </c:pt>
                <c:pt idx="109">
                  <c:v>0.82</c:v>
                </c:pt>
                <c:pt idx="110">
                  <c:v>0.81</c:v>
                </c:pt>
                <c:pt idx="111">
                  <c:v>0.61</c:v>
                </c:pt>
                <c:pt idx="112">
                  <c:v>0.67</c:v>
                </c:pt>
                <c:pt idx="113">
                  <c:v>0.86</c:v>
                </c:pt>
                <c:pt idx="114">
                  <c:v>0.97</c:v>
                </c:pt>
                <c:pt idx="115">
                  <c:v>1.19</c:v>
                </c:pt>
                <c:pt idx="116">
                  <c:v>1.55</c:v>
                </c:pt>
                <c:pt idx="117">
                  <c:v>1.39</c:v>
                </c:pt>
                <c:pt idx="118">
                  <c:v>1.1399999999999999</c:v>
                </c:pt>
                <c:pt idx="119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44-4F89-A59D-99E0EA627C95}"/>
            </c:ext>
          </c:extLst>
        </c:ser>
        <c:ser>
          <c:idx val="1"/>
          <c:order val="1"/>
          <c:tx>
            <c:strRef>
              <c:f>tempdata!$V$1</c:f>
              <c:strCache>
                <c:ptCount val="1"/>
                <c:pt idx="0">
                  <c:v>1950-80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tempdata!$B$2:$B$121</c:f>
              <c:numCache>
                <c:formatCode>m/d/yyyy</c:formatCode>
                <c:ptCount val="120"/>
                <c:pt idx="0">
                  <c:v>183</c:v>
                </c:pt>
                <c:pt idx="1">
                  <c:v>548</c:v>
                </c:pt>
                <c:pt idx="2">
                  <c:v>913</c:v>
                </c:pt>
                <c:pt idx="3">
                  <c:v>1278</c:v>
                </c:pt>
                <c:pt idx="4">
                  <c:v>1644</c:v>
                </c:pt>
                <c:pt idx="5">
                  <c:v>2009</c:v>
                </c:pt>
                <c:pt idx="6">
                  <c:v>2374</c:v>
                </c:pt>
                <c:pt idx="7">
                  <c:v>2739</c:v>
                </c:pt>
                <c:pt idx="8">
                  <c:v>3105</c:v>
                </c:pt>
                <c:pt idx="9">
                  <c:v>3470</c:v>
                </c:pt>
                <c:pt idx="10">
                  <c:v>3835</c:v>
                </c:pt>
                <c:pt idx="11">
                  <c:v>4200</c:v>
                </c:pt>
                <c:pt idx="12">
                  <c:v>4566</c:v>
                </c:pt>
                <c:pt idx="13">
                  <c:v>4931</c:v>
                </c:pt>
                <c:pt idx="14">
                  <c:v>5296</c:v>
                </c:pt>
                <c:pt idx="15">
                  <c:v>5661</c:v>
                </c:pt>
                <c:pt idx="16">
                  <c:v>6027</c:v>
                </c:pt>
                <c:pt idx="17">
                  <c:v>6392</c:v>
                </c:pt>
                <c:pt idx="18">
                  <c:v>6757</c:v>
                </c:pt>
                <c:pt idx="19">
                  <c:v>7122</c:v>
                </c:pt>
                <c:pt idx="20">
                  <c:v>7488</c:v>
                </c:pt>
                <c:pt idx="21">
                  <c:v>7853</c:v>
                </c:pt>
                <c:pt idx="22">
                  <c:v>8218</c:v>
                </c:pt>
                <c:pt idx="23">
                  <c:v>8583</c:v>
                </c:pt>
                <c:pt idx="24">
                  <c:v>8949</c:v>
                </c:pt>
                <c:pt idx="25">
                  <c:v>9314</c:v>
                </c:pt>
                <c:pt idx="26">
                  <c:v>9679</c:v>
                </c:pt>
                <c:pt idx="27">
                  <c:v>10044</c:v>
                </c:pt>
                <c:pt idx="28">
                  <c:v>10410</c:v>
                </c:pt>
                <c:pt idx="29">
                  <c:v>10775</c:v>
                </c:pt>
                <c:pt idx="30">
                  <c:v>11140</c:v>
                </c:pt>
                <c:pt idx="31">
                  <c:v>11505</c:v>
                </c:pt>
                <c:pt idx="32">
                  <c:v>11871</c:v>
                </c:pt>
                <c:pt idx="33">
                  <c:v>12236</c:v>
                </c:pt>
                <c:pt idx="34">
                  <c:v>12601</c:v>
                </c:pt>
                <c:pt idx="35">
                  <c:v>12966</c:v>
                </c:pt>
                <c:pt idx="36">
                  <c:v>13332</c:v>
                </c:pt>
                <c:pt idx="37">
                  <c:v>13697</c:v>
                </c:pt>
                <c:pt idx="38">
                  <c:v>14062</c:v>
                </c:pt>
                <c:pt idx="39">
                  <c:v>14427</c:v>
                </c:pt>
                <c:pt idx="40">
                  <c:v>14793</c:v>
                </c:pt>
                <c:pt idx="41">
                  <c:v>15158</c:v>
                </c:pt>
                <c:pt idx="42">
                  <c:v>15523</c:v>
                </c:pt>
                <c:pt idx="43">
                  <c:v>15888</c:v>
                </c:pt>
                <c:pt idx="44">
                  <c:v>16254</c:v>
                </c:pt>
                <c:pt idx="45">
                  <c:v>16619</c:v>
                </c:pt>
                <c:pt idx="46">
                  <c:v>16984</c:v>
                </c:pt>
                <c:pt idx="47">
                  <c:v>17349</c:v>
                </c:pt>
                <c:pt idx="48">
                  <c:v>17715</c:v>
                </c:pt>
                <c:pt idx="49">
                  <c:v>18080</c:v>
                </c:pt>
                <c:pt idx="50">
                  <c:v>18445</c:v>
                </c:pt>
                <c:pt idx="51">
                  <c:v>18810</c:v>
                </c:pt>
                <c:pt idx="52">
                  <c:v>19176</c:v>
                </c:pt>
                <c:pt idx="53">
                  <c:v>19541</c:v>
                </c:pt>
                <c:pt idx="54">
                  <c:v>19906</c:v>
                </c:pt>
                <c:pt idx="55">
                  <c:v>20271</c:v>
                </c:pt>
                <c:pt idx="56">
                  <c:v>20637</c:v>
                </c:pt>
                <c:pt idx="57">
                  <c:v>21002</c:v>
                </c:pt>
                <c:pt idx="58">
                  <c:v>21367</c:v>
                </c:pt>
                <c:pt idx="59">
                  <c:v>21732</c:v>
                </c:pt>
                <c:pt idx="60">
                  <c:v>22098</c:v>
                </c:pt>
                <c:pt idx="61">
                  <c:v>22463</c:v>
                </c:pt>
                <c:pt idx="62">
                  <c:v>22828</c:v>
                </c:pt>
                <c:pt idx="63">
                  <c:v>23193</c:v>
                </c:pt>
                <c:pt idx="64">
                  <c:v>23559</c:v>
                </c:pt>
                <c:pt idx="65">
                  <c:v>23924</c:v>
                </c:pt>
                <c:pt idx="66">
                  <c:v>24289</c:v>
                </c:pt>
                <c:pt idx="67">
                  <c:v>24654</c:v>
                </c:pt>
                <c:pt idx="68">
                  <c:v>25020</c:v>
                </c:pt>
                <c:pt idx="69">
                  <c:v>25385</c:v>
                </c:pt>
                <c:pt idx="70">
                  <c:v>25750</c:v>
                </c:pt>
                <c:pt idx="71">
                  <c:v>26115</c:v>
                </c:pt>
                <c:pt idx="72">
                  <c:v>26481</c:v>
                </c:pt>
                <c:pt idx="73">
                  <c:v>26846</c:v>
                </c:pt>
                <c:pt idx="74">
                  <c:v>27211</c:v>
                </c:pt>
                <c:pt idx="75">
                  <c:v>27576</c:v>
                </c:pt>
                <c:pt idx="76">
                  <c:v>27942</c:v>
                </c:pt>
                <c:pt idx="77">
                  <c:v>28307</c:v>
                </c:pt>
                <c:pt idx="78">
                  <c:v>28672</c:v>
                </c:pt>
                <c:pt idx="79">
                  <c:v>29037</c:v>
                </c:pt>
                <c:pt idx="80">
                  <c:v>29403</c:v>
                </c:pt>
                <c:pt idx="81">
                  <c:v>29768</c:v>
                </c:pt>
                <c:pt idx="82">
                  <c:v>30133</c:v>
                </c:pt>
                <c:pt idx="83">
                  <c:v>30498</c:v>
                </c:pt>
                <c:pt idx="84">
                  <c:v>30864</c:v>
                </c:pt>
                <c:pt idx="85">
                  <c:v>31229</c:v>
                </c:pt>
                <c:pt idx="86">
                  <c:v>31594</c:v>
                </c:pt>
                <c:pt idx="87">
                  <c:v>31959</c:v>
                </c:pt>
                <c:pt idx="88">
                  <c:v>32325</c:v>
                </c:pt>
                <c:pt idx="89">
                  <c:v>32690</c:v>
                </c:pt>
                <c:pt idx="90">
                  <c:v>33055</c:v>
                </c:pt>
                <c:pt idx="91">
                  <c:v>33420</c:v>
                </c:pt>
                <c:pt idx="92">
                  <c:v>33786</c:v>
                </c:pt>
                <c:pt idx="93">
                  <c:v>34151</c:v>
                </c:pt>
                <c:pt idx="94">
                  <c:v>34516</c:v>
                </c:pt>
                <c:pt idx="95">
                  <c:v>34881</c:v>
                </c:pt>
                <c:pt idx="96">
                  <c:v>35247</c:v>
                </c:pt>
                <c:pt idx="97">
                  <c:v>35612</c:v>
                </c:pt>
                <c:pt idx="98">
                  <c:v>35977</c:v>
                </c:pt>
                <c:pt idx="99">
                  <c:v>36342</c:v>
                </c:pt>
                <c:pt idx="100">
                  <c:v>36708</c:v>
                </c:pt>
                <c:pt idx="101">
                  <c:v>37073</c:v>
                </c:pt>
                <c:pt idx="102">
                  <c:v>37438</c:v>
                </c:pt>
                <c:pt idx="103">
                  <c:v>37803</c:v>
                </c:pt>
                <c:pt idx="104">
                  <c:v>38169</c:v>
                </c:pt>
                <c:pt idx="105">
                  <c:v>38534</c:v>
                </c:pt>
                <c:pt idx="106">
                  <c:v>38899</c:v>
                </c:pt>
                <c:pt idx="107">
                  <c:v>39264</c:v>
                </c:pt>
                <c:pt idx="108">
                  <c:v>39630</c:v>
                </c:pt>
                <c:pt idx="109">
                  <c:v>39995</c:v>
                </c:pt>
                <c:pt idx="110">
                  <c:v>40360</c:v>
                </c:pt>
                <c:pt idx="111">
                  <c:v>40725</c:v>
                </c:pt>
                <c:pt idx="112">
                  <c:v>41091</c:v>
                </c:pt>
                <c:pt idx="113">
                  <c:v>41456</c:v>
                </c:pt>
                <c:pt idx="114">
                  <c:v>41821</c:v>
                </c:pt>
                <c:pt idx="115">
                  <c:v>42186</c:v>
                </c:pt>
                <c:pt idx="116">
                  <c:v>42552</c:v>
                </c:pt>
                <c:pt idx="117">
                  <c:v>42917</c:v>
                </c:pt>
                <c:pt idx="118">
                  <c:v>43282</c:v>
                </c:pt>
                <c:pt idx="119">
                  <c:v>43647</c:v>
                </c:pt>
              </c:numCache>
            </c:numRef>
          </c:cat>
          <c:val>
            <c:numRef>
              <c:f>tempdata!$V$2:$V$121</c:f>
              <c:numCache>
                <c:formatCode>0.00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44-4F89-A59D-99E0EA627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4048127"/>
        <c:axId val="185914799"/>
      </c:lineChart>
      <c:dateAx>
        <c:axId val="264048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14799"/>
        <c:crosses val="autoZero"/>
        <c:auto val="1"/>
        <c:lblOffset val="100"/>
        <c:baseTimeUnit val="years"/>
        <c:majorUnit val="6"/>
        <c:majorTimeUnit val="years"/>
      </c:dateAx>
      <c:valAx>
        <c:axId val="18591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(0.1 degree Celsius)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04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Anomalies for the Four Seasons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tempdata!$R$1</c:f>
              <c:strCache>
                <c:ptCount val="1"/>
                <c:pt idx="0">
                  <c:v>DJF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tempdata!$B$2:$B$121</c:f>
              <c:numCache>
                <c:formatCode>m/d/yyyy</c:formatCode>
                <c:ptCount val="120"/>
                <c:pt idx="0">
                  <c:v>183</c:v>
                </c:pt>
                <c:pt idx="1">
                  <c:v>548</c:v>
                </c:pt>
                <c:pt idx="2">
                  <c:v>913</c:v>
                </c:pt>
                <c:pt idx="3">
                  <c:v>1278</c:v>
                </c:pt>
                <c:pt idx="4">
                  <c:v>1644</c:v>
                </c:pt>
                <c:pt idx="5">
                  <c:v>2009</c:v>
                </c:pt>
                <c:pt idx="6">
                  <c:v>2374</c:v>
                </c:pt>
                <c:pt idx="7">
                  <c:v>2739</c:v>
                </c:pt>
                <c:pt idx="8">
                  <c:v>3105</c:v>
                </c:pt>
                <c:pt idx="9">
                  <c:v>3470</c:v>
                </c:pt>
                <c:pt idx="10">
                  <c:v>3835</c:v>
                </c:pt>
                <c:pt idx="11">
                  <c:v>4200</c:v>
                </c:pt>
                <c:pt idx="12">
                  <c:v>4566</c:v>
                </c:pt>
                <c:pt idx="13">
                  <c:v>4931</c:v>
                </c:pt>
                <c:pt idx="14">
                  <c:v>5296</c:v>
                </c:pt>
                <c:pt idx="15">
                  <c:v>5661</c:v>
                </c:pt>
                <c:pt idx="16">
                  <c:v>6027</c:v>
                </c:pt>
                <c:pt idx="17">
                  <c:v>6392</c:v>
                </c:pt>
                <c:pt idx="18">
                  <c:v>6757</c:v>
                </c:pt>
                <c:pt idx="19">
                  <c:v>7122</c:v>
                </c:pt>
                <c:pt idx="20">
                  <c:v>7488</c:v>
                </c:pt>
                <c:pt idx="21">
                  <c:v>7853</c:v>
                </c:pt>
                <c:pt idx="22">
                  <c:v>8218</c:v>
                </c:pt>
                <c:pt idx="23">
                  <c:v>8583</c:v>
                </c:pt>
                <c:pt idx="24">
                  <c:v>8949</c:v>
                </c:pt>
                <c:pt idx="25">
                  <c:v>9314</c:v>
                </c:pt>
                <c:pt idx="26">
                  <c:v>9679</c:v>
                </c:pt>
                <c:pt idx="27">
                  <c:v>10044</c:v>
                </c:pt>
                <c:pt idx="28">
                  <c:v>10410</c:v>
                </c:pt>
                <c:pt idx="29">
                  <c:v>10775</c:v>
                </c:pt>
                <c:pt idx="30">
                  <c:v>11140</c:v>
                </c:pt>
                <c:pt idx="31">
                  <c:v>11505</c:v>
                </c:pt>
                <c:pt idx="32">
                  <c:v>11871</c:v>
                </c:pt>
                <c:pt idx="33">
                  <c:v>12236</c:v>
                </c:pt>
                <c:pt idx="34">
                  <c:v>12601</c:v>
                </c:pt>
                <c:pt idx="35">
                  <c:v>12966</c:v>
                </c:pt>
                <c:pt idx="36">
                  <c:v>13332</c:v>
                </c:pt>
                <c:pt idx="37">
                  <c:v>13697</c:v>
                </c:pt>
                <c:pt idx="38">
                  <c:v>14062</c:v>
                </c:pt>
                <c:pt idx="39">
                  <c:v>14427</c:v>
                </c:pt>
                <c:pt idx="40">
                  <c:v>14793</c:v>
                </c:pt>
                <c:pt idx="41">
                  <c:v>15158</c:v>
                </c:pt>
                <c:pt idx="42">
                  <c:v>15523</c:v>
                </c:pt>
                <c:pt idx="43">
                  <c:v>15888</c:v>
                </c:pt>
                <c:pt idx="44">
                  <c:v>16254</c:v>
                </c:pt>
                <c:pt idx="45">
                  <c:v>16619</c:v>
                </c:pt>
                <c:pt idx="46">
                  <c:v>16984</c:v>
                </c:pt>
                <c:pt idx="47">
                  <c:v>17349</c:v>
                </c:pt>
                <c:pt idx="48">
                  <c:v>17715</c:v>
                </c:pt>
                <c:pt idx="49">
                  <c:v>18080</c:v>
                </c:pt>
                <c:pt idx="50">
                  <c:v>18445</c:v>
                </c:pt>
                <c:pt idx="51">
                  <c:v>18810</c:v>
                </c:pt>
                <c:pt idx="52">
                  <c:v>19176</c:v>
                </c:pt>
                <c:pt idx="53">
                  <c:v>19541</c:v>
                </c:pt>
                <c:pt idx="54">
                  <c:v>19906</c:v>
                </c:pt>
                <c:pt idx="55">
                  <c:v>20271</c:v>
                </c:pt>
                <c:pt idx="56">
                  <c:v>20637</c:v>
                </c:pt>
                <c:pt idx="57">
                  <c:v>21002</c:v>
                </c:pt>
                <c:pt idx="58">
                  <c:v>21367</c:v>
                </c:pt>
                <c:pt idx="59">
                  <c:v>21732</c:v>
                </c:pt>
                <c:pt idx="60">
                  <c:v>22098</c:v>
                </c:pt>
                <c:pt idx="61">
                  <c:v>22463</c:v>
                </c:pt>
                <c:pt idx="62">
                  <c:v>22828</c:v>
                </c:pt>
                <c:pt idx="63">
                  <c:v>23193</c:v>
                </c:pt>
                <c:pt idx="64">
                  <c:v>23559</c:v>
                </c:pt>
                <c:pt idx="65">
                  <c:v>23924</c:v>
                </c:pt>
                <c:pt idx="66">
                  <c:v>24289</c:v>
                </c:pt>
                <c:pt idx="67">
                  <c:v>24654</c:v>
                </c:pt>
                <c:pt idx="68">
                  <c:v>25020</c:v>
                </c:pt>
                <c:pt idx="69">
                  <c:v>25385</c:v>
                </c:pt>
                <c:pt idx="70">
                  <c:v>25750</c:v>
                </c:pt>
                <c:pt idx="71">
                  <c:v>26115</c:v>
                </c:pt>
                <c:pt idx="72">
                  <c:v>26481</c:v>
                </c:pt>
                <c:pt idx="73">
                  <c:v>26846</c:v>
                </c:pt>
                <c:pt idx="74">
                  <c:v>27211</c:v>
                </c:pt>
                <c:pt idx="75">
                  <c:v>27576</c:v>
                </c:pt>
                <c:pt idx="76">
                  <c:v>27942</c:v>
                </c:pt>
                <c:pt idx="77">
                  <c:v>28307</c:v>
                </c:pt>
                <c:pt idx="78">
                  <c:v>28672</c:v>
                </c:pt>
                <c:pt idx="79">
                  <c:v>29037</c:v>
                </c:pt>
                <c:pt idx="80">
                  <c:v>29403</c:v>
                </c:pt>
                <c:pt idx="81">
                  <c:v>29768</c:v>
                </c:pt>
                <c:pt idx="82">
                  <c:v>30133</c:v>
                </c:pt>
                <c:pt idx="83">
                  <c:v>30498</c:v>
                </c:pt>
                <c:pt idx="84">
                  <c:v>30864</c:v>
                </c:pt>
                <c:pt idx="85">
                  <c:v>31229</c:v>
                </c:pt>
                <c:pt idx="86">
                  <c:v>31594</c:v>
                </c:pt>
                <c:pt idx="87">
                  <c:v>31959</c:v>
                </c:pt>
                <c:pt idx="88">
                  <c:v>32325</c:v>
                </c:pt>
                <c:pt idx="89">
                  <c:v>32690</c:v>
                </c:pt>
                <c:pt idx="90">
                  <c:v>33055</c:v>
                </c:pt>
                <c:pt idx="91">
                  <c:v>33420</c:v>
                </c:pt>
                <c:pt idx="92">
                  <c:v>33786</c:v>
                </c:pt>
                <c:pt idx="93">
                  <c:v>34151</c:v>
                </c:pt>
                <c:pt idx="94">
                  <c:v>34516</c:v>
                </c:pt>
                <c:pt idx="95">
                  <c:v>34881</c:v>
                </c:pt>
                <c:pt idx="96">
                  <c:v>35247</c:v>
                </c:pt>
                <c:pt idx="97">
                  <c:v>35612</c:v>
                </c:pt>
                <c:pt idx="98">
                  <c:v>35977</c:v>
                </c:pt>
                <c:pt idx="99">
                  <c:v>36342</c:v>
                </c:pt>
                <c:pt idx="100">
                  <c:v>36708</c:v>
                </c:pt>
                <c:pt idx="101">
                  <c:v>37073</c:v>
                </c:pt>
                <c:pt idx="102">
                  <c:v>37438</c:v>
                </c:pt>
                <c:pt idx="103">
                  <c:v>37803</c:v>
                </c:pt>
                <c:pt idx="104">
                  <c:v>38169</c:v>
                </c:pt>
                <c:pt idx="105">
                  <c:v>38534</c:v>
                </c:pt>
                <c:pt idx="106">
                  <c:v>38899</c:v>
                </c:pt>
                <c:pt idx="107">
                  <c:v>39264</c:v>
                </c:pt>
                <c:pt idx="108">
                  <c:v>39630</c:v>
                </c:pt>
                <c:pt idx="109">
                  <c:v>39995</c:v>
                </c:pt>
                <c:pt idx="110">
                  <c:v>40360</c:v>
                </c:pt>
                <c:pt idx="111">
                  <c:v>40725</c:v>
                </c:pt>
                <c:pt idx="112">
                  <c:v>41091</c:v>
                </c:pt>
                <c:pt idx="113">
                  <c:v>41456</c:v>
                </c:pt>
                <c:pt idx="114">
                  <c:v>41821</c:v>
                </c:pt>
                <c:pt idx="115">
                  <c:v>42186</c:v>
                </c:pt>
                <c:pt idx="116">
                  <c:v>42552</c:v>
                </c:pt>
                <c:pt idx="117">
                  <c:v>42917</c:v>
                </c:pt>
                <c:pt idx="118">
                  <c:v>43282</c:v>
                </c:pt>
                <c:pt idx="119">
                  <c:v>43647</c:v>
                </c:pt>
              </c:numCache>
            </c:numRef>
          </c:cat>
          <c:val>
            <c:numRef>
              <c:f>tempdata!$R$2:$R$121</c:f>
              <c:numCache>
                <c:formatCode>0.00</c:formatCode>
                <c:ptCount val="120"/>
                <c:pt idx="0">
                  <c:v>-0.38</c:v>
                </c:pt>
                <c:pt idx="1">
                  <c:v>-0.14000000000000001</c:v>
                </c:pt>
                <c:pt idx="2">
                  <c:v>-0.17</c:v>
                </c:pt>
                <c:pt idx="3">
                  <c:v>-0.22</c:v>
                </c:pt>
                <c:pt idx="4">
                  <c:v>-0.64</c:v>
                </c:pt>
                <c:pt idx="5">
                  <c:v>-0.52</c:v>
                </c:pt>
                <c:pt idx="6">
                  <c:v>-0.42</c:v>
                </c:pt>
                <c:pt idx="7">
                  <c:v>-0.42</c:v>
                </c:pt>
                <c:pt idx="8">
                  <c:v>-0.47</c:v>
                </c:pt>
                <c:pt idx="9">
                  <c:v>-0.64</c:v>
                </c:pt>
                <c:pt idx="10">
                  <c:v>-0.44</c:v>
                </c:pt>
                <c:pt idx="11">
                  <c:v>-0.71</c:v>
                </c:pt>
                <c:pt idx="12">
                  <c:v>-0.27</c:v>
                </c:pt>
                <c:pt idx="13">
                  <c:v>-0.59</c:v>
                </c:pt>
                <c:pt idx="14">
                  <c:v>0.06</c:v>
                </c:pt>
                <c:pt idx="15">
                  <c:v>-0.14000000000000001</c:v>
                </c:pt>
                <c:pt idx="16">
                  <c:v>-0.17</c:v>
                </c:pt>
                <c:pt idx="17">
                  <c:v>-0.78</c:v>
                </c:pt>
                <c:pt idx="18">
                  <c:v>-0.73</c:v>
                </c:pt>
                <c:pt idx="19">
                  <c:v>-0.45</c:v>
                </c:pt>
                <c:pt idx="20">
                  <c:v>-0.33</c:v>
                </c:pt>
                <c:pt idx="21">
                  <c:v>-0.21</c:v>
                </c:pt>
                <c:pt idx="22">
                  <c:v>-0.38</c:v>
                </c:pt>
                <c:pt idx="23">
                  <c:v>-0.27</c:v>
                </c:pt>
                <c:pt idx="24">
                  <c:v>-0.13</c:v>
                </c:pt>
                <c:pt idx="25">
                  <c:v>-0.36</c:v>
                </c:pt>
                <c:pt idx="26">
                  <c:v>0.32</c:v>
                </c:pt>
                <c:pt idx="27">
                  <c:v>-0.22</c:v>
                </c:pt>
                <c:pt idx="28">
                  <c:v>-0.01</c:v>
                </c:pt>
                <c:pt idx="29">
                  <c:v>-0.47</c:v>
                </c:pt>
                <c:pt idx="30">
                  <c:v>-0.33</c:v>
                </c:pt>
                <c:pt idx="31">
                  <c:v>-0.05</c:v>
                </c:pt>
                <c:pt idx="32">
                  <c:v>0.09</c:v>
                </c:pt>
                <c:pt idx="33">
                  <c:v>-0.24</c:v>
                </c:pt>
                <c:pt idx="34">
                  <c:v>-0.12</c:v>
                </c:pt>
                <c:pt idx="35">
                  <c:v>0.11</c:v>
                </c:pt>
                <c:pt idx="36">
                  <c:v>-0.32</c:v>
                </c:pt>
                <c:pt idx="37">
                  <c:v>0.16</c:v>
                </c:pt>
                <c:pt idx="38">
                  <c:v>0.21</c:v>
                </c:pt>
                <c:pt idx="39">
                  <c:v>-0.04</c:v>
                </c:pt>
                <c:pt idx="40">
                  <c:v>0.27</c:v>
                </c:pt>
                <c:pt idx="41">
                  <c:v>0.34</c:v>
                </c:pt>
                <c:pt idx="42">
                  <c:v>0.17</c:v>
                </c:pt>
                <c:pt idx="43">
                  <c:v>0.18</c:v>
                </c:pt>
                <c:pt idx="44">
                  <c:v>0.48</c:v>
                </c:pt>
                <c:pt idx="45">
                  <c:v>0.01</c:v>
                </c:pt>
                <c:pt idx="46">
                  <c:v>7.0000000000000007E-2</c:v>
                </c:pt>
                <c:pt idx="47">
                  <c:v>-0.18</c:v>
                </c:pt>
                <c:pt idx="48">
                  <c:v>0.04</c:v>
                </c:pt>
                <c:pt idx="49">
                  <c:v>-0.09</c:v>
                </c:pt>
                <c:pt idx="50">
                  <c:v>-0.24</c:v>
                </c:pt>
                <c:pt idx="51">
                  <c:v>-0.33</c:v>
                </c:pt>
                <c:pt idx="52">
                  <c:v>0.24</c:v>
                </c:pt>
                <c:pt idx="53">
                  <c:v>0.21</c:v>
                </c:pt>
                <c:pt idx="54">
                  <c:v>-0.01</c:v>
                </c:pt>
                <c:pt idx="55">
                  <c:v>0.06</c:v>
                </c:pt>
                <c:pt idx="56">
                  <c:v>-0.22</c:v>
                </c:pt>
                <c:pt idx="57">
                  <c:v>-0.1</c:v>
                </c:pt>
                <c:pt idx="58">
                  <c:v>0.4</c:v>
                </c:pt>
                <c:pt idx="59">
                  <c:v>0.19</c:v>
                </c:pt>
                <c:pt idx="60">
                  <c:v>0.22</c:v>
                </c:pt>
                <c:pt idx="61">
                  <c:v>0.28999999999999998</c:v>
                </c:pt>
                <c:pt idx="62">
                  <c:v>0.16</c:v>
                </c:pt>
                <c:pt idx="63">
                  <c:v>0.22</c:v>
                </c:pt>
                <c:pt idx="64">
                  <c:v>-0.02</c:v>
                </c:pt>
                <c:pt idx="65">
                  <c:v>-0.22</c:v>
                </c:pt>
                <c:pt idx="66">
                  <c:v>-0.1</c:v>
                </c:pt>
                <c:pt idx="67">
                  <c:v>-0.19</c:v>
                </c:pt>
                <c:pt idx="68">
                  <c:v>-0.14000000000000001</c:v>
                </c:pt>
                <c:pt idx="69">
                  <c:v>-0.4</c:v>
                </c:pt>
                <c:pt idx="70">
                  <c:v>0.19</c:v>
                </c:pt>
                <c:pt idx="71">
                  <c:v>-0.22</c:v>
                </c:pt>
                <c:pt idx="72">
                  <c:v>-0.4</c:v>
                </c:pt>
                <c:pt idx="73">
                  <c:v>0.18</c:v>
                </c:pt>
                <c:pt idx="74">
                  <c:v>-0.22</c:v>
                </c:pt>
                <c:pt idx="75">
                  <c:v>0</c:v>
                </c:pt>
                <c:pt idx="76">
                  <c:v>-0.09</c:v>
                </c:pt>
                <c:pt idx="77">
                  <c:v>-0.1</c:v>
                </c:pt>
                <c:pt idx="78">
                  <c:v>7.0000000000000007E-2</c:v>
                </c:pt>
                <c:pt idx="79">
                  <c:v>-0.13</c:v>
                </c:pt>
                <c:pt idx="80">
                  <c:v>0.39</c:v>
                </c:pt>
                <c:pt idx="81">
                  <c:v>0.5</c:v>
                </c:pt>
                <c:pt idx="82">
                  <c:v>0.19</c:v>
                </c:pt>
                <c:pt idx="83">
                  <c:v>0.42</c:v>
                </c:pt>
                <c:pt idx="84">
                  <c:v>0.16</c:v>
                </c:pt>
                <c:pt idx="85">
                  <c:v>-0.21</c:v>
                </c:pt>
                <c:pt idx="86">
                  <c:v>0.28000000000000003</c:v>
                </c:pt>
                <c:pt idx="87">
                  <c:v>0.27</c:v>
                </c:pt>
                <c:pt idx="88">
                  <c:v>0.52</c:v>
                </c:pt>
                <c:pt idx="89">
                  <c:v>0.3</c:v>
                </c:pt>
                <c:pt idx="90">
                  <c:v>0.45</c:v>
                </c:pt>
                <c:pt idx="91">
                  <c:v>0.51</c:v>
                </c:pt>
                <c:pt idx="92">
                  <c:v>0.44</c:v>
                </c:pt>
                <c:pt idx="93">
                  <c:v>0.38</c:v>
                </c:pt>
                <c:pt idx="94">
                  <c:v>0.18</c:v>
                </c:pt>
                <c:pt idx="95">
                  <c:v>0.77</c:v>
                </c:pt>
                <c:pt idx="96">
                  <c:v>0.36</c:v>
                </c:pt>
                <c:pt idx="97">
                  <c:v>0.44</c:v>
                </c:pt>
                <c:pt idx="98">
                  <c:v>0.72</c:v>
                </c:pt>
                <c:pt idx="99">
                  <c:v>0.78</c:v>
                </c:pt>
                <c:pt idx="100">
                  <c:v>0.64</c:v>
                </c:pt>
                <c:pt idx="101">
                  <c:v>0.43</c:v>
                </c:pt>
                <c:pt idx="102">
                  <c:v>0.94</c:v>
                </c:pt>
                <c:pt idx="103">
                  <c:v>0.64</c:v>
                </c:pt>
                <c:pt idx="104">
                  <c:v>0.85</c:v>
                </c:pt>
                <c:pt idx="105">
                  <c:v>0.7</c:v>
                </c:pt>
                <c:pt idx="106">
                  <c:v>0.81</c:v>
                </c:pt>
                <c:pt idx="107">
                  <c:v>1.17</c:v>
                </c:pt>
                <c:pt idx="108">
                  <c:v>0.56000000000000005</c:v>
                </c:pt>
                <c:pt idx="109">
                  <c:v>0.72</c:v>
                </c:pt>
                <c:pt idx="110">
                  <c:v>0.8</c:v>
                </c:pt>
                <c:pt idx="111">
                  <c:v>0.56000000000000005</c:v>
                </c:pt>
                <c:pt idx="112">
                  <c:v>0.71</c:v>
                </c:pt>
                <c:pt idx="113">
                  <c:v>0.7</c:v>
                </c:pt>
                <c:pt idx="114">
                  <c:v>0.84</c:v>
                </c:pt>
                <c:pt idx="115">
                  <c:v>1.1599999999999999</c:v>
                </c:pt>
                <c:pt idx="116">
                  <c:v>1.67</c:v>
                </c:pt>
                <c:pt idx="117">
                  <c:v>1.31</c:v>
                </c:pt>
                <c:pt idx="118">
                  <c:v>1.26</c:v>
                </c:pt>
                <c:pt idx="119">
                  <c:v>1.1399999999999999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18-4D3C-8053-E0CFCE9B42A0}"/>
            </c:ext>
          </c:extLst>
        </c:ser>
        <c:ser>
          <c:idx val="1"/>
          <c:order val="1"/>
          <c:tx>
            <c:strRef>
              <c:f>tempdata!$S$1</c:f>
              <c:strCache>
                <c:ptCount val="1"/>
                <c:pt idx="0">
                  <c:v>MAM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tempdata!$B$2:$B$121</c:f>
              <c:numCache>
                <c:formatCode>m/d/yyyy</c:formatCode>
                <c:ptCount val="120"/>
                <c:pt idx="0">
                  <c:v>183</c:v>
                </c:pt>
                <c:pt idx="1">
                  <c:v>548</c:v>
                </c:pt>
                <c:pt idx="2">
                  <c:v>913</c:v>
                </c:pt>
                <c:pt idx="3">
                  <c:v>1278</c:v>
                </c:pt>
                <c:pt idx="4">
                  <c:v>1644</c:v>
                </c:pt>
                <c:pt idx="5">
                  <c:v>2009</c:v>
                </c:pt>
                <c:pt idx="6">
                  <c:v>2374</c:v>
                </c:pt>
                <c:pt idx="7">
                  <c:v>2739</c:v>
                </c:pt>
                <c:pt idx="8">
                  <c:v>3105</c:v>
                </c:pt>
                <c:pt idx="9">
                  <c:v>3470</c:v>
                </c:pt>
                <c:pt idx="10">
                  <c:v>3835</c:v>
                </c:pt>
                <c:pt idx="11">
                  <c:v>4200</c:v>
                </c:pt>
                <c:pt idx="12">
                  <c:v>4566</c:v>
                </c:pt>
                <c:pt idx="13">
                  <c:v>4931</c:v>
                </c:pt>
                <c:pt idx="14">
                  <c:v>5296</c:v>
                </c:pt>
                <c:pt idx="15">
                  <c:v>5661</c:v>
                </c:pt>
                <c:pt idx="16">
                  <c:v>6027</c:v>
                </c:pt>
                <c:pt idx="17">
                  <c:v>6392</c:v>
                </c:pt>
                <c:pt idx="18">
                  <c:v>6757</c:v>
                </c:pt>
                <c:pt idx="19">
                  <c:v>7122</c:v>
                </c:pt>
                <c:pt idx="20">
                  <c:v>7488</c:v>
                </c:pt>
                <c:pt idx="21">
                  <c:v>7853</c:v>
                </c:pt>
                <c:pt idx="22">
                  <c:v>8218</c:v>
                </c:pt>
                <c:pt idx="23">
                  <c:v>8583</c:v>
                </c:pt>
                <c:pt idx="24">
                  <c:v>8949</c:v>
                </c:pt>
                <c:pt idx="25">
                  <c:v>9314</c:v>
                </c:pt>
                <c:pt idx="26">
                  <c:v>9679</c:v>
                </c:pt>
                <c:pt idx="27">
                  <c:v>10044</c:v>
                </c:pt>
                <c:pt idx="28">
                  <c:v>10410</c:v>
                </c:pt>
                <c:pt idx="29">
                  <c:v>10775</c:v>
                </c:pt>
                <c:pt idx="30">
                  <c:v>11140</c:v>
                </c:pt>
                <c:pt idx="31">
                  <c:v>11505</c:v>
                </c:pt>
                <c:pt idx="32">
                  <c:v>11871</c:v>
                </c:pt>
                <c:pt idx="33">
                  <c:v>12236</c:v>
                </c:pt>
                <c:pt idx="34">
                  <c:v>12601</c:v>
                </c:pt>
                <c:pt idx="35">
                  <c:v>12966</c:v>
                </c:pt>
                <c:pt idx="36">
                  <c:v>13332</c:v>
                </c:pt>
                <c:pt idx="37">
                  <c:v>13697</c:v>
                </c:pt>
                <c:pt idx="38">
                  <c:v>14062</c:v>
                </c:pt>
                <c:pt idx="39">
                  <c:v>14427</c:v>
                </c:pt>
                <c:pt idx="40">
                  <c:v>14793</c:v>
                </c:pt>
                <c:pt idx="41">
                  <c:v>15158</c:v>
                </c:pt>
                <c:pt idx="42">
                  <c:v>15523</c:v>
                </c:pt>
                <c:pt idx="43">
                  <c:v>15888</c:v>
                </c:pt>
                <c:pt idx="44">
                  <c:v>16254</c:v>
                </c:pt>
                <c:pt idx="45">
                  <c:v>16619</c:v>
                </c:pt>
                <c:pt idx="46">
                  <c:v>16984</c:v>
                </c:pt>
                <c:pt idx="47">
                  <c:v>17349</c:v>
                </c:pt>
                <c:pt idx="48">
                  <c:v>17715</c:v>
                </c:pt>
                <c:pt idx="49">
                  <c:v>18080</c:v>
                </c:pt>
                <c:pt idx="50">
                  <c:v>18445</c:v>
                </c:pt>
                <c:pt idx="51">
                  <c:v>18810</c:v>
                </c:pt>
                <c:pt idx="52">
                  <c:v>19176</c:v>
                </c:pt>
                <c:pt idx="53">
                  <c:v>19541</c:v>
                </c:pt>
                <c:pt idx="54">
                  <c:v>19906</c:v>
                </c:pt>
                <c:pt idx="55">
                  <c:v>20271</c:v>
                </c:pt>
                <c:pt idx="56">
                  <c:v>20637</c:v>
                </c:pt>
                <c:pt idx="57">
                  <c:v>21002</c:v>
                </c:pt>
                <c:pt idx="58">
                  <c:v>21367</c:v>
                </c:pt>
                <c:pt idx="59">
                  <c:v>21732</c:v>
                </c:pt>
                <c:pt idx="60">
                  <c:v>22098</c:v>
                </c:pt>
                <c:pt idx="61">
                  <c:v>22463</c:v>
                </c:pt>
                <c:pt idx="62">
                  <c:v>22828</c:v>
                </c:pt>
                <c:pt idx="63">
                  <c:v>23193</c:v>
                </c:pt>
                <c:pt idx="64">
                  <c:v>23559</c:v>
                </c:pt>
                <c:pt idx="65">
                  <c:v>23924</c:v>
                </c:pt>
                <c:pt idx="66">
                  <c:v>24289</c:v>
                </c:pt>
                <c:pt idx="67">
                  <c:v>24654</c:v>
                </c:pt>
                <c:pt idx="68">
                  <c:v>25020</c:v>
                </c:pt>
                <c:pt idx="69">
                  <c:v>25385</c:v>
                </c:pt>
                <c:pt idx="70">
                  <c:v>25750</c:v>
                </c:pt>
                <c:pt idx="71">
                  <c:v>26115</c:v>
                </c:pt>
                <c:pt idx="72">
                  <c:v>26481</c:v>
                </c:pt>
                <c:pt idx="73">
                  <c:v>26846</c:v>
                </c:pt>
                <c:pt idx="74">
                  <c:v>27211</c:v>
                </c:pt>
                <c:pt idx="75">
                  <c:v>27576</c:v>
                </c:pt>
                <c:pt idx="76">
                  <c:v>27942</c:v>
                </c:pt>
                <c:pt idx="77">
                  <c:v>28307</c:v>
                </c:pt>
                <c:pt idx="78">
                  <c:v>28672</c:v>
                </c:pt>
                <c:pt idx="79">
                  <c:v>29037</c:v>
                </c:pt>
                <c:pt idx="80">
                  <c:v>29403</c:v>
                </c:pt>
                <c:pt idx="81">
                  <c:v>29768</c:v>
                </c:pt>
                <c:pt idx="82">
                  <c:v>30133</c:v>
                </c:pt>
                <c:pt idx="83">
                  <c:v>30498</c:v>
                </c:pt>
                <c:pt idx="84">
                  <c:v>30864</c:v>
                </c:pt>
                <c:pt idx="85">
                  <c:v>31229</c:v>
                </c:pt>
                <c:pt idx="86">
                  <c:v>31594</c:v>
                </c:pt>
                <c:pt idx="87">
                  <c:v>31959</c:v>
                </c:pt>
                <c:pt idx="88">
                  <c:v>32325</c:v>
                </c:pt>
                <c:pt idx="89">
                  <c:v>32690</c:v>
                </c:pt>
                <c:pt idx="90">
                  <c:v>33055</c:v>
                </c:pt>
                <c:pt idx="91">
                  <c:v>33420</c:v>
                </c:pt>
                <c:pt idx="92">
                  <c:v>33786</c:v>
                </c:pt>
                <c:pt idx="93">
                  <c:v>34151</c:v>
                </c:pt>
                <c:pt idx="94">
                  <c:v>34516</c:v>
                </c:pt>
                <c:pt idx="95">
                  <c:v>34881</c:v>
                </c:pt>
                <c:pt idx="96">
                  <c:v>35247</c:v>
                </c:pt>
                <c:pt idx="97">
                  <c:v>35612</c:v>
                </c:pt>
                <c:pt idx="98">
                  <c:v>35977</c:v>
                </c:pt>
                <c:pt idx="99">
                  <c:v>36342</c:v>
                </c:pt>
                <c:pt idx="100">
                  <c:v>36708</c:v>
                </c:pt>
                <c:pt idx="101">
                  <c:v>37073</c:v>
                </c:pt>
                <c:pt idx="102">
                  <c:v>37438</c:v>
                </c:pt>
                <c:pt idx="103">
                  <c:v>37803</c:v>
                </c:pt>
                <c:pt idx="104">
                  <c:v>38169</c:v>
                </c:pt>
                <c:pt idx="105">
                  <c:v>38534</c:v>
                </c:pt>
                <c:pt idx="106">
                  <c:v>38899</c:v>
                </c:pt>
                <c:pt idx="107">
                  <c:v>39264</c:v>
                </c:pt>
                <c:pt idx="108">
                  <c:v>39630</c:v>
                </c:pt>
                <c:pt idx="109">
                  <c:v>39995</c:v>
                </c:pt>
                <c:pt idx="110">
                  <c:v>40360</c:v>
                </c:pt>
                <c:pt idx="111">
                  <c:v>40725</c:v>
                </c:pt>
                <c:pt idx="112">
                  <c:v>41091</c:v>
                </c:pt>
                <c:pt idx="113">
                  <c:v>41456</c:v>
                </c:pt>
                <c:pt idx="114">
                  <c:v>41821</c:v>
                </c:pt>
                <c:pt idx="115">
                  <c:v>42186</c:v>
                </c:pt>
                <c:pt idx="116">
                  <c:v>42552</c:v>
                </c:pt>
                <c:pt idx="117">
                  <c:v>42917</c:v>
                </c:pt>
                <c:pt idx="118">
                  <c:v>43282</c:v>
                </c:pt>
                <c:pt idx="119">
                  <c:v>43647</c:v>
                </c:pt>
              </c:numCache>
            </c:numRef>
          </c:cat>
          <c:val>
            <c:numRef>
              <c:f>tempdata!$S$2:$S$121</c:f>
              <c:numCache>
                <c:formatCode>0.00</c:formatCode>
                <c:ptCount val="120"/>
                <c:pt idx="0">
                  <c:v>0</c:v>
                </c:pt>
                <c:pt idx="1">
                  <c:v>0.1</c:v>
                </c:pt>
                <c:pt idx="2">
                  <c:v>-0.36</c:v>
                </c:pt>
                <c:pt idx="3">
                  <c:v>-0.34</c:v>
                </c:pt>
                <c:pt idx="4">
                  <c:v>-0.44</c:v>
                </c:pt>
                <c:pt idx="5">
                  <c:v>-0.31</c:v>
                </c:pt>
                <c:pt idx="6">
                  <c:v>-0.12</c:v>
                </c:pt>
                <c:pt idx="7">
                  <c:v>-0.45</c:v>
                </c:pt>
                <c:pt idx="8">
                  <c:v>-0.49</c:v>
                </c:pt>
                <c:pt idx="9">
                  <c:v>-0.6</c:v>
                </c:pt>
                <c:pt idx="10">
                  <c:v>-0.4</c:v>
                </c:pt>
                <c:pt idx="11">
                  <c:v>-0.52</c:v>
                </c:pt>
                <c:pt idx="12">
                  <c:v>-0.28999999999999998</c:v>
                </c:pt>
                <c:pt idx="13">
                  <c:v>-0.51</c:v>
                </c:pt>
                <c:pt idx="14">
                  <c:v>-0.31</c:v>
                </c:pt>
                <c:pt idx="15">
                  <c:v>-0.05</c:v>
                </c:pt>
                <c:pt idx="16">
                  <c:v>-0.36</c:v>
                </c:pt>
                <c:pt idx="17">
                  <c:v>-0.72</c:v>
                </c:pt>
                <c:pt idx="18">
                  <c:v>-0.46</c:v>
                </c:pt>
                <c:pt idx="19">
                  <c:v>-0.35</c:v>
                </c:pt>
                <c:pt idx="20">
                  <c:v>-0.15</c:v>
                </c:pt>
                <c:pt idx="21">
                  <c:v>-0.18</c:v>
                </c:pt>
                <c:pt idx="22">
                  <c:v>-0.15</c:v>
                </c:pt>
                <c:pt idx="23">
                  <c:v>-0.44</c:v>
                </c:pt>
                <c:pt idx="24">
                  <c:v>-0.11</c:v>
                </c:pt>
                <c:pt idx="25">
                  <c:v>-0.21</c:v>
                </c:pt>
                <c:pt idx="26">
                  <c:v>0</c:v>
                </c:pt>
                <c:pt idx="27">
                  <c:v>-0.28999999999999998</c:v>
                </c:pt>
                <c:pt idx="28">
                  <c:v>-0.24</c:v>
                </c:pt>
                <c:pt idx="29">
                  <c:v>-0.28000000000000003</c:v>
                </c:pt>
                <c:pt idx="30">
                  <c:v>-0.09</c:v>
                </c:pt>
                <c:pt idx="31">
                  <c:v>-0.13</c:v>
                </c:pt>
                <c:pt idx="32">
                  <c:v>-7.0000000000000007E-2</c:v>
                </c:pt>
                <c:pt idx="33">
                  <c:v>-0.26</c:v>
                </c:pt>
                <c:pt idx="34">
                  <c:v>-0.16</c:v>
                </c:pt>
                <c:pt idx="35">
                  <c:v>-0.2</c:v>
                </c:pt>
                <c:pt idx="36">
                  <c:v>-7.0000000000000007E-2</c:v>
                </c:pt>
                <c:pt idx="37">
                  <c:v>-0.06</c:v>
                </c:pt>
                <c:pt idx="38">
                  <c:v>0.22</c:v>
                </c:pt>
                <c:pt idx="39">
                  <c:v>-0.1</c:v>
                </c:pt>
                <c:pt idx="40">
                  <c:v>0.16</c:v>
                </c:pt>
                <c:pt idx="41">
                  <c:v>0.15</c:v>
                </c:pt>
                <c:pt idx="42">
                  <c:v>0.08</c:v>
                </c:pt>
                <c:pt idx="43">
                  <c:v>0.17</c:v>
                </c:pt>
                <c:pt idx="44">
                  <c:v>0.24</c:v>
                </c:pt>
                <c:pt idx="45">
                  <c:v>0.15</c:v>
                </c:pt>
                <c:pt idx="46">
                  <c:v>0.15</c:v>
                </c:pt>
                <c:pt idx="47">
                  <c:v>0.19</c:v>
                </c:pt>
                <c:pt idx="48">
                  <c:v>-0.05</c:v>
                </c:pt>
                <c:pt idx="49">
                  <c:v>0</c:v>
                </c:pt>
                <c:pt idx="50">
                  <c:v>-7.0000000000000007E-2</c:v>
                </c:pt>
                <c:pt idx="51">
                  <c:v>0.02</c:v>
                </c:pt>
                <c:pt idx="52">
                  <c:v>0.03</c:v>
                </c:pt>
                <c:pt idx="53">
                  <c:v>0.3</c:v>
                </c:pt>
                <c:pt idx="54">
                  <c:v>-0.08</c:v>
                </c:pt>
                <c:pt idx="55">
                  <c:v>-0.27</c:v>
                </c:pt>
                <c:pt idx="56">
                  <c:v>-0.27</c:v>
                </c:pt>
                <c:pt idx="57">
                  <c:v>-0.09</c:v>
                </c:pt>
                <c:pt idx="58">
                  <c:v>0.1</c:v>
                </c:pt>
                <c:pt idx="59">
                  <c:v>0.19</c:v>
                </c:pt>
                <c:pt idx="60">
                  <c:v>-0.16</c:v>
                </c:pt>
                <c:pt idx="61">
                  <c:v>0.14000000000000001</c:v>
                </c:pt>
                <c:pt idx="62">
                  <c:v>0.18</c:v>
                </c:pt>
                <c:pt idx="63">
                  <c:v>-0.04</c:v>
                </c:pt>
                <c:pt idx="64">
                  <c:v>-0.24</c:v>
                </c:pt>
                <c:pt idx="65">
                  <c:v>-0.16</c:v>
                </c:pt>
                <c:pt idx="66">
                  <c:v>-0.09</c:v>
                </c:pt>
                <c:pt idx="67">
                  <c:v>0.16</c:v>
                </c:pt>
                <c:pt idx="68">
                  <c:v>0.13</c:v>
                </c:pt>
                <c:pt idx="69">
                  <c:v>-0.02</c:v>
                </c:pt>
                <c:pt idx="70">
                  <c:v>-0.03</c:v>
                </c:pt>
                <c:pt idx="71">
                  <c:v>-0.2</c:v>
                </c:pt>
                <c:pt idx="72">
                  <c:v>-0.09</c:v>
                </c:pt>
                <c:pt idx="73">
                  <c:v>0.2</c:v>
                </c:pt>
                <c:pt idx="74">
                  <c:v>-0.09</c:v>
                </c:pt>
                <c:pt idx="75">
                  <c:v>0.05</c:v>
                </c:pt>
                <c:pt idx="76">
                  <c:v>-0.18</c:v>
                </c:pt>
                <c:pt idx="77">
                  <c:v>0.25</c:v>
                </c:pt>
                <c:pt idx="78">
                  <c:v>0.08</c:v>
                </c:pt>
                <c:pt idx="79">
                  <c:v>0.01</c:v>
                </c:pt>
                <c:pt idx="80">
                  <c:v>0.16</c:v>
                </c:pt>
                <c:pt idx="81">
                  <c:v>0.41</c:v>
                </c:pt>
                <c:pt idx="82">
                  <c:v>0.11</c:v>
                </c:pt>
                <c:pt idx="83">
                  <c:v>0.18</c:v>
                </c:pt>
                <c:pt idx="84">
                  <c:v>0.11</c:v>
                </c:pt>
                <c:pt idx="85">
                  <c:v>0.02</c:v>
                </c:pt>
                <c:pt idx="86">
                  <c:v>0.2</c:v>
                </c:pt>
                <c:pt idx="87">
                  <c:v>0.1</c:v>
                </c:pt>
                <c:pt idx="88">
                  <c:v>0.45</c:v>
                </c:pt>
                <c:pt idx="89">
                  <c:v>0.33</c:v>
                </c:pt>
                <c:pt idx="90">
                  <c:v>0.79</c:v>
                </c:pt>
                <c:pt idx="91">
                  <c:v>0.45</c:v>
                </c:pt>
                <c:pt idx="92">
                  <c:v>0.3</c:v>
                </c:pt>
                <c:pt idx="93">
                  <c:v>0.31</c:v>
                </c:pt>
                <c:pt idx="94">
                  <c:v>0.45</c:v>
                </c:pt>
                <c:pt idx="95">
                  <c:v>0.57999999999999996</c:v>
                </c:pt>
                <c:pt idx="96">
                  <c:v>0.28999999999999998</c:v>
                </c:pt>
                <c:pt idx="97">
                  <c:v>0.55000000000000004</c:v>
                </c:pt>
                <c:pt idx="98">
                  <c:v>0.75</c:v>
                </c:pt>
                <c:pt idx="99">
                  <c:v>0.4</c:v>
                </c:pt>
                <c:pt idx="100">
                  <c:v>0.75</c:v>
                </c:pt>
                <c:pt idx="101">
                  <c:v>0.68</c:v>
                </c:pt>
                <c:pt idx="102">
                  <c:v>0.71</c:v>
                </c:pt>
                <c:pt idx="103">
                  <c:v>0.66</c:v>
                </c:pt>
                <c:pt idx="104">
                  <c:v>0.69</c:v>
                </c:pt>
                <c:pt idx="105">
                  <c:v>0.88</c:v>
                </c:pt>
                <c:pt idx="106">
                  <c:v>0.71</c:v>
                </c:pt>
                <c:pt idx="107">
                  <c:v>0.91</c:v>
                </c:pt>
                <c:pt idx="108">
                  <c:v>0.8</c:v>
                </c:pt>
                <c:pt idx="109">
                  <c:v>0.65</c:v>
                </c:pt>
                <c:pt idx="110">
                  <c:v>1.05</c:v>
                </c:pt>
                <c:pt idx="111">
                  <c:v>0.79</c:v>
                </c:pt>
                <c:pt idx="112">
                  <c:v>0.91</c:v>
                </c:pt>
                <c:pt idx="113">
                  <c:v>0.76</c:v>
                </c:pt>
                <c:pt idx="114">
                  <c:v>1.06</c:v>
                </c:pt>
                <c:pt idx="115">
                  <c:v>1.1299999999999999</c:v>
                </c:pt>
                <c:pt idx="116">
                  <c:v>1.5</c:v>
                </c:pt>
                <c:pt idx="117">
                  <c:v>1.21</c:v>
                </c:pt>
                <c:pt idx="118">
                  <c:v>1.05</c:v>
                </c:pt>
                <c:pt idx="119">
                  <c:v>1.26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18-4D3C-8053-E0CFCE9B42A0}"/>
            </c:ext>
          </c:extLst>
        </c:ser>
        <c:ser>
          <c:idx val="2"/>
          <c:order val="2"/>
          <c:tx>
            <c:strRef>
              <c:f>tempdata!$T$1</c:f>
              <c:strCache>
                <c:ptCount val="1"/>
                <c:pt idx="0">
                  <c:v>JJA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tempdata!$B$2:$B$121</c:f>
              <c:numCache>
                <c:formatCode>m/d/yyyy</c:formatCode>
                <c:ptCount val="120"/>
                <c:pt idx="0">
                  <c:v>183</c:v>
                </c:pt>
                <c:pt idx="1">
                  <c:v>548</c:v>
                </c:pt>
                <c:pt idx="2">
                  <c:v>913</c:v>
                </c:pt>
                <c:pt idx="3">
                  <c:v>1278</c:v>
                </c:pt>
                <c:pt idx="4">
                  <c:v>1644</c:v>
                </c:pt>
                <c:pt idx="5">
                  <c:v>2009</c:v>
                </c:pt>
                <c:pt idx="6">
                  <c:v>2374</c:v>
                </c:pt>
                <c:pt idx="7">
                  <c:v>2739</c:v>
                </c:pt>
                <c:pt idx="8">
                  <c:v>3105</c:v>
                </c:pt>
                <c:pt idx="9">
                  <c:v>3470</c:v>
                </c:pt>
                <c:pt idx="10">
                  <c:v>3835</c:v>
                </c:pt>
                <c:pt idx="11">
                  <c:v>4200</c:v>
                </c:pt>
                <c:pt idx="12">
                  <c:v>4566</c:v>
                </c:pt>
                <c:pt idx="13">
                  <c:v>4931</c:v>
                </c:pt>
                <c:pt idx="14">
                  <c:v>5296</c:v>
                </c:pt>
                <c:pt idx="15">
                  <c:v>5661</c:v>
                </c:pt>
                <c:pt idx="16">
                  <c:v>6027</c:v>
                </c:pt>
                <c:pt idx="17">
                  <c:v>6392</c:v>
                </c:pt>
                <c:pt idx="18">
                  <c:v>6757</c:v>
                </c:pt>
                <c:pt idx="19">
                  <c:v>7122</c:v>
                </c:pt>
                <c:pt idx="20">
                  <c:v>7488</c:v>
                </c:pt>
                <c:pt idx="21">
                  <c:v>7853</c:v>
                </c:pt>
                <c:pt idx="22">
                  <c:v>8218</c:v>
                </c:pt>
                <c:pt idx="23">
                  <c:v>8583</c:v>
                </c:pt>
                <c:pt idx="24">
                  <c:v>8949</c:v>
                </c:pt>
                <c:pt idx="25">
                  <c:v>9314</c:v>
                </c:pt>
                <c:pt idx="26">
                  <c:v>9679</c:v>
                </c:pt>
                <c:pt idx="27">
                  <c:v>10044</c:v>
                </c:pt>
                <c:pt idx="28">
                  <c:v>10410</c:v>
                </c:pt>
                <c:pt idx="29">
                  <c:v>10775</c:v>
                </c:pt>
                <c:pt idx="30">
                  <c:v>11140</c:v>
                </c:pt>
                <c:pt idx="31">
                  <c:v>11505</c:v>
                </c:pt>
                <c:pt idx="32">
                  <c:v>11871</c:v>
                </c:pt>
                <c:pt idx="33">
                  <c:v>12236</c:v>
                </c:pt>
                <c:pt idx="34">
                  <c:v>12601</c:v>
                </c:pt>
                <c:pt idx="35">
                  <c:v>12966</c:v>
                </c:pt>
                <c:pt idx="36">
                  <c:v>13332</c:v>
                </c:pt>
                <c:pt idx="37">
                  <c:v>13697</c:v>
                </c:pt>
                <c:pt idx="38">
                  <c:v>14062</c:v>
                </c:pt>
                <c:pt idx="39">
                  <c:v>14427</c:v>
                </c:pt>
                <c:pt idx="40">
                  <c:v>14793</c:v>
                </c:pt>
                <c:pt idx="41">
                  <c:v>15158</c:v>
                </c:pt>
                <c:pt idx="42">
                  <c:v>15523</c:v>
                </c:pt>
                <c:pt idx="43">
                  <c:v>15888</c:v>
                </c:pt>
                <c:pt idx="44">
                  <c:v>16254</c:v>
                </c:pt>
                <c:pt idx="45">
                  <c:v>16619</c:v>
                </c:pt>
                <c:pt idx="46">
                  <c:v>16984</c:v>
                </c:pt>
                <c:pt idx="47">
                  <c:v>17349</c:v>
                </c:pt>
                <c:pt idx="48">
                  <c:v>17715</c:v>
                </c:pt>
                <c:pt idx="49">
                  <c:v>18080</c:v>
                </c:pt>
                <c:pt idx="50">
                  <c:v>18445</c:v>
                </c:pt>
                <c:pt idx="51">
                  <c:v>18810</c:v>
                </c:pt>
                <c:pt idx="52">
                  <c:v>19176</c:v>
                </c:pt>
                <c:pt idx="53">
                  <c:v>19541</c:v>
                </c:pt>
                <c:pt idx="54">
                  <c:v>19906</c:v>
                </c:pt>
                <c:pt idx="55">
                  <c:v>20271</c:v>
                </c:pt>
                <c:pt idx="56">
                  <c:v>20637</c:v>
                </c:pt>
                <c:pt idx="57">
                  <c:v>21002</c:v>
                </c:pt>
                <c:pt idx="58">
                  <c:v>21367</c:v>
                </c:pt>
                <c:pt idx="59">
                  <c:v>21732</c:v>
                </c:pt>
                <c:pt idx="60">
                  <c:v>22098</c:v>
                </c:pt>
                <c:pt idx="61">
                  <c:v>22463</c:v>
                </c:pt>
                <c:pt idx="62">
                  <c:v>22828</c:v>
                </c:pt>
                <c:pt idx="63">
                  <c:v>23193</c:v>
                </c:pt>
                <c:pt idx="64">
                  <c:v>23559</c:v>
                </c:pt>
                <c:pt idx="65">
                  <c:v>23924</c:v>
                </c:pt>
                <c:pt idx="66">
                  <c:v>24289</c:v>
                </c:pt>
                <c:pt idx="67">
                  <c:v>24654</c:v>
                </c:pt>
                <c:pt idx="68">
                  <c:v>25020</c:v>
                </c:pt>
                <c:pt idx="69">
                  <c:v>25385</c:v>
                </c:pt>
                <c:pt idx="70">
                  <c:v>25750</c:v>
                </c:pt>
                <c:pt idx="71">
                  <c:v>26115</c:v>
                </c:pt>
                <c:pt idx="72">
                  <c:v>26481</c:v>
                </c:pt>
                <c:pt idx="73">
                  <c:v>26846</c:v>
                </c:pt>
                <c:pt idx="74">
                  <c:v>27211</c:v>
                </c:pt>
                <c:pt idx="75">
                  <c:v>27576</c:v>
                </c:pt>
                <c:pt idx="76">
                  <c:v>27942</c:v>
                </c:pt>
                <c:pt idx="77">
                  <c:v>28307</c:v>
                </c:pt>
                <c:pt idx="78">
                  <c:v>28672</c:v>
                </c:pt>
                <c:pt idx="79">
                  <c:v>29037</c:v>
                </c:pt>
                <c:pt idx="80">
                  <c:v>29403</c:v>
                </c:pt>
                <c:pt idx="81">
                  <c:v>29768</c:v>
                </c:pt>
                <c:pt idx="82">
                  <c:v>30133</c:v>
                </c:pt>
                <c:pt idx="83">
                  <c:v>30498</c:v>
                </c:pt>
                <c:pt idx="84">
                  <c:v>30864</c:v>
                </c:pt>
                <c:pt idx="85">
                  <c:v>31229</c:v>
                </c:pt>
                <c:pt idx="86">
                  <c:v>31594</c:v>
                </c:pt>
                <c:pt idx="87">
                  <c:v>31959</c:v>
                </c:pt>
                <c:pt idx="88">
                  <c:v>32325</c:v>
                </c:pt>
                <c:pt idx="89">
                  <c:v>32690</c:v>
                </c:pt>
                <c:pt idx="90">
                  <c:v>33055</c:v>
                </c:pt>
                <c:pt idx="91">
                  <c:v>33420</c:v>
                </c:pt>
                <c:pt idx="92">
                  <c:v>33786</c:v>
                </c:pt>
                <c:pt idx="93">
                  <c:v>34151</c:v>
                </c:pt>
                <c:pt idx="94">
                  <c:v>34516</c:v>
                </c:pt>
                <c:pt idx="95">
                  <c:v>34881</c:v>
                </c:pt>
                <c:pt idx="96">
                  <c:v>35247</c:v>
                </c:pt>
                <c:pt idx="97">
                  <c:v>35612</c:v>
                </c:pt>
                <c:pt idx="98">
                  <c:v>35977</c:v>
                </c:pt>
                <c:pt idx="99">
                  <c:v>36342</c:v>
                </c:pt>
                <c:pt idx="100">
                  <c:v>36708</c:v>
                </c:pt>
                <c:pt idx="101">
                  <c:v>37073</c:v>
                </c:pt>
                <c:pt idx="102">
                  <c:v>37438</c:v>
                </c:pt>
                <c:pt idx="103">
                  <c:v>37803</c:v>
                </c:pt>
                <c:pt idx="104">
                  <c:v>38169</c:v>
                </c:pt>
                <c:pt idx="105">
                  <c:v>38534</c:v>
                </c:pt>
                <c:pt idx="106">
                  <c:v>38899</c:v>
                </c:pt>
                <c:pt idx="107">
                  <c:v>39264</c:v>
                </c:pt>
                <c:pt idx="108">
                  <c:v>39630</c:v>
                </c:pt>
                <c:pt idx="109">
                  <c:v>39995</c:v>
                </c:pt>
                <c:pt idx="110">
                  <c:v>40360</c:v>
                </c:pt>
                <c:pt idx="111">
                  <c:v>40725</c:v>
                </c:pt>
                <c:pt idx="112">
                  <c:v>41091</c:v>
                </c:pt>
                <c:pt idx="113">
                  <c:v>41456</c:v>
                </c:pt>
                <c:pt idx="114">
                  <c:v>41821</c:v>
                </c:pt>
                <c:pt idx="115">
                  <c:v>42186</c:v>
                </c:pt>
                <c:pt idx="116">
                  <c:v>42552</c:v>
                </c:pt>
                <c:pt idx="117">
                  <c:v>42917</c:v>
                </c:pt>
                <c:pt idx="118">
                  <c:v>43282</c:v>
                </c:pt>
                <c:pt idx="119">
                  <c:v>43647</c:v>
                </c:pt>
              </c:numCache>
            </c:numRef>
          </c:cat>
          <c:val>
            <c:numRef>
              <c:f>tempdata!$T$2:$T$121</c:f>
              <c:numCache>
                <c:formatCode>0.00</c:formatCode>
                <c:ptCount val="120"/>
                <c:pt idx="0">
                  <c:v>-0.08</c:v>
                </c:pt>
                <c:pt idx="1">
                  <c:v>-0.03</c:v>
                </c:pt>
                <c:pt idx="2">
                  <c:v>-0.31</c:v>
                </c:pt>
                <c:pt idx="3">
                  <c:v>-0.47</c:v>
                </c:pt>
                <c:pt idx="4">
                  <c:v>-0.53</c:v>
                </c:pt>
                <c:pt idx="5">
                  <c:v>-0.24</c:v>
                </c:pt>
                <c:pt idx="6">
                  <c:v>-0.18</c:v>
                </c:pt>
                <c:pt idx="7">
                  <c:v>-0.42</c:v>
                </c:pt>
                <c:pt idx="8">
                  <c:v>-0.4</c:v>
                </c:pt>
                <c:pt idx="9">
                  <c:v>-0.44</c:v>
                </c:pt>
                <c:pt idx="10">
                  <c:v>-0.41</c:v>
                </c:pt>
                <c:pt idx="11">
                  <c:v>-0.38</c:v>
                </c:pt>
                <c:pt idx="12">
                  <c:v>-0.47</c:v>
                </c:pt>
                <c:pt idx="13">
                  <c:v>-0.49</c:v>
                </c:pt>
                <c:pt idx="14">
                  <c:v>-0.28999999999999998</c:v>
                </c:pt>
                <c:pt idx="15">
                  <c:v>-0.12</c:v>
                </c:pt>
                <c:pt idx="16">
                  <c:v>-0.4</c:v>
                </c:pt>
                <c:pt idx="17">
                  <c:v>-0.41</c:v>
                </c:pt>
                <c:pt idx="18">
                  <c:v>-0.39</c:v>
                </c:pt>
                <c:pt idx="19">
                  <c:v>-0.35</c:v>
                </c:pt>
                <c:pt idx="20">
                  <c:v>-0.28000000000000003</c:v>
                </c:pt>
                <c:pt idx="21">
                  <c:v>-0.16</c:v>
                </c:pt>
                <c:pt idx="22">
                  <c:v>-0.27</c:v>
                </c:pt>
                <c:pt idx="23">
                  <c:v>-0.27</c:v>
                </c:pt>
                <c:pt idx="24">
                  <c:v>-0.23</c:v>
                </c:pt>
                <c:pt idx="25">
                  <c:v>-0.23</c:v>
                </c:pt>
                <c:pt idx="26">
                  <c:v>-0.15</c:v>
                </c:pt>
                <c:pt idx="27">
                  <c:v>-0.13</c:v>
                </c:pt>
                <c:pt idx="28">
                  <c:v>-0.2</c:v>
                </c:pt>
                <c:pt idx="29">
                  <c:v>-0.31</c:v>
                </c:pt>
                <c:pt idx="30">
                  <c:v>-0.05</c:v>
                </c:pt>
                <c:pt idx="31">
                  <c:v>0.11</c:v>
                </c:pt>
                <c:pt idx="32">
                  <c:v>-0.12</c:v>
                </c:pt>
                <c:pt idx="33">
                  <c:v>-0.2</c:v>
                </c:pt>
                <c:pt idx="34">
                  <c:v>-0.05</c:v>
                </c:pt>
                <c:pt idx="35">
                  <c:v>-0.09</c:v>
                </c:pt>
                <c:pt idx="36">
                  <c:v>0.05</c:v>
                </c:pt>
                <c:pt idx="37">
                  <c:v>0.15</c:v>
                </c:pt>
                <c:pt idx="38">
                  <c:v>0</c:v>
                </c:pt>
                <c:pt idx="39">
                  <c:v>0.05</c:v>
                </c:pt>
                <c:pt idx="40">
                  <c:v>0.13</c:v>
                </c:pt>
                <c:pt idx="41">
                  <c:v>0.21</c:v>
                </c:pt>
                <c:pt idx="42">
                  <c:v>0.01</c:v>
                </c:pt>
                <c:pt idx="43">
                  <c:v>0</c:v>
                </c:pt>
                <c:pt idx="44">
                  <c:v>0.16</c:v>
                </c:pt>
                <c:pt idx="45">
                  <c:v>0.14000000000000001</c:v>
                </c:pt>
                <c:pt idx="46">
                  <c:v>-0.06</c:v>
                </c:pt>
                <c:pt idx="47">
                  <c:v>-0.02</c:v>
                </c:pt>
                <c:pt idx="48">
                  <c:v>0.03</c:v>
                </c:pt>
                <c:pt idx="49">
                  <c:v>-0.12</c:v>
                </c:pt>
                <c:pt idx="50">
                  <c:v>-0.15</c:v>
                </c:pt>
                <c:pt idx="51">
                  <c:v>0.09</c:v>
                </c:pt>
                <c:pt idx="52">
                  <c:v>0.12</c:v>
                </c:pt>
                <c:pt idx="53">
                  <c:v>0.22</c:v>
                </c:pt>
                <c:pt idx="54">
                  <c:v>-0.05</c:v>
                </c:pt>
                <c:pt idx="55">
                  <c:v>-0.03</c:v>
                </c:pt>
                <c:pt idx="56">
                  <c:v>-0.23</c:v>
                </c:pt>
                <c:pt idx="57">
                  <c:v>0.13</c:v>
                </c:pt>
                <c:pt idx="58">
                  <c:v>7.0000000000000007E-2</c:v>
                </c:pt>
                <c:pt idx="59">
                  <c:v>0.1</c:v>
                </c:pt>
                <c:pt idx="60">
                  <c:v>0.13</c:v>
                </c:pt>
                <c:pt idx="61">
                  <c:v>0.09</c:v>
                </c:pt>
                <c:pt idx="62">
                  <c:v>0</c:v>
                </c:pt>
                <c:pt idx="63">
                  <c:v>7.0000000000000007E-2</c:v>
                </c:pt>
                <c:pt idx="64">
                  <c:v>-0.15</c:v>
                </c:pt>
                <c:pt idx="65">
                  <c:v>-0.19</c:v>
                </c:pt>
                <c:pt idx="66">
                  <c:v>0.1</c:v>
                </c:pt>
                <c:pt idx="67">
                  <c:v>0.02</c:v>
                </c:pt>
                <c:pt idx="68">
                  <c:v>-7.0000000000000007E-2</c:v>
                </c:pt>
                <c:pt idx="69">
                  <c:v>0.02</c:v>
                </c:pt>
                <c:pt idx="70">
                  <c:v>-0.02</c:v>
                </c:pt>
                <c:pt idx="71">
                  <c:v>-0.14000000000000001</c:v>
                </c:pt>
                <c:pt idx="72">
                  <c:v>-0.08</c:v>
                </c:pt>
                <c:pt idx="73">
                  <c:v>0.08</c:v>
                </c:pt>
                <c:pt idx="74">
                  <c:v>-0.14000000000000001</c:v>
                </c:pt>
                <c:pt idx="75">
                  <c:v>-0.09</c:v>
                </c:pt>
                <c:pt idx="76">
                  <c:v>-0.22</c:v>
                </c:pt>
                <c:pt idx="77">
                  <c:v>0.11</c:v>
                </c:pt>
                <c:pt idx="78">
                  <c:v>-0.12</c:v>
                </c:pt>
                <c:pt idx="79">
                  <c:v>0.06</c:v>
                </c:pt>
                <c:pt idx="80">
                  <c:v>0.14000000000000001</c:v>
                </c:pt>
                <c:pt idx="81">
                  <c:v>0.18</c:v>
                </c:pt>
                <c:pt idx="82">
                  <c:v>-0.01</c:v>
                </c:pt>
                <c:pt idx="83">
                  <c:v>0.19</c:v>
                </c:pt>
                <c:pt idx="84">
                  <c:v>0.08</c:v>
                </c:pt>
                <c:pt idx="85">
                  <c:v>-0.03</c:v>
                </c:pt>
                <c:pt idx="86">
                  <c:v>0.05</c:v>
                </c:pt>
                <c:pt idx="87">
                  <c:v>0.23</c:v>
                </c:pt>
                <c:pt idx="88">
                  <c:v>0.36</c:v>
                </c:pt>
                <c:pt idx="89">
                  <c:v>0.27</c:v>
                </c:pt>
                <c:pt idx="90">
                  <c:v>0.4</c:v>
                </c:pt>
                <c:pt idx="91">
                  <c:v>0.42</c:v>
                </c:pt>
                <c:pt idx="92">
                  <c:v>-0.04</c:v>
                </c:pt>
                <c:pt idx="93">
                  <c:v>0.12</c:v>
                </c:pt>
                <c:pt idx="94">
                  <c:v>0.36</c:v>
                </c:pt>
                <c:pt idx="95">
                  <c:v>0.47</c:v>
                </c:pt>
                <c:pt idx="96">
                  <c:v>0.25</c:v>
                </c:pt>
                <c:pt idx="97">
                  <c:v>0.47</c:v>
                </c:pt>
                <c:pt idx="98">
                  <c:v>0.74</c:v>
                </c:pt>
                <c:pt idx="99">
                  <c:v>0.34</c:v>
                </c:pt>
                <c:pt idx="100">
                  <c:v>0.44</c:v>
                </c:pt>
                <c:pt idx="101">
                  <c:v>0.61</c:v>
                </c:pt>
                <c:pt idx="102">
                  <c:v>0.63</c:v>
                </c:pt>
                <c:pt idx="103">
                  <c:v>0.69</c:v>
                </c:pt>
                <c:pt idx="104">
                  <c:v>0.5</c:v>
                </c:pt>
                <c:pt idx="105">
                  <c:v>0.75</c:v>
                </c:pt>
                <c:pt idx="106">
                  <c:v>0.73</c:v>
                </c:pt>
                <c:pt idx="107">
                  <c:v>0.68</c:v>
                </c:pt>
                <c:pt idx="108">
                  <c:v>0.6</c:v>
                </c:pt>
                <c:pt idx="109">
                  <c:v>0.69</c:v>
                </c:pt>
                <c:pt idx="110">
                  <c:v>0.87</c:v>
                </c:pt>
                <c:pt idx="111">
                  <c:v>0.73</c:v>
                </c:pt>
                <c:pt idx="112">
                  <c:v>0.85</c:v>
                </c:pt>
                <c:pt idx="113">
                  <c:v>0.73</c:v>
                </c:pt>
                <c:pt idx="114">
                  <c:v>0.82</c:v>
                </c:pt>
                <c:pt idx="115">
                  <c:v>0.99</c:v>
                </c:pt>
                <c:pt idx="116">
                  <c:v>1.0900000000000001</c:v>
                </c:pt>
                <c:pt idx="117">
                  <c:v>0.97</c:v>
                </c:pt>
                <c:pt idx="118">
                  <c:v>0.87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18-4D3C-8053-E0CFCE9B42A0}"/>
            </c:ext>
          </c:extLst>
        </c:ser>
        <c:ser>
          <c:idx val="3"/>
          <c:order val="3"/>
          <c:tx>
            <c:strRef>
              <c:f>tempdata!$U$1</c:f>
              <c:strCache>
                <c:ptCount val="1"/>
                <c:pt idx="0">
                  <c:v>SON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tempdata!$B$2:$B$121</c:f>
              <c:numCache>
                <c:formatCode>m/d/yyyy</c:formatCode>
                <c:ptCount val="120"/>
                <c:pt idx="0">
                  <c:v>183</c:v>
                </c:pt>
                <c:pt idx="1">
                  <c:v>548</c:v>
                </c:pt>
                <c:pt idx="2">
                  <c:v>913</c:v>
                </c:pt>
                <c:pt idx="3">
                  <c:v>1278</c:v>
                </c:pt>
                <c:pt idx="4">
                  <c:v>1644</c:v>
                </c:pt>
                <c:pt idx="5">
                  <c:v>2009</c:v>
                </c:pt>
                <c:pt idx="6">
                  <c:v>2374</c:v>
                </c:pt>
                <c:pt idx="7">
                  <c:v>2739</c:v>
                </c:pt>
                <c:pt idx="8">
                  <c:v>3105</c:v>
                </c:pt>
                <c:pt idx="9">
                  <c:v>3470</c:v>
                </c:pt>
                <c:pt idx="10">
                  <c:v>3835</c:v>
                </c:pt>
                <c:pt idx="11">
                  <c:v>4200</c:v>
                </c:pt>
                <c:pt idx="12">
                  <c:v>4566</c:v>
                </c:pt>
                <c:pt idx="13">
                  <c:v>4931</c:v>
                </c:pt>
                <c:pt idx="14">
                  <c:v>5296</c:v>
                </c:pt>
                <c:pt idx="15">
                  <c:v>5661</c:v>
                </c:pt>
                <c:pt idx="16">
                  <c:v>6027</c:v>
                </c:pt>
                <c:pt idx="17">
                  <c:v>6392</c:v>
                </c:pt>
                <c:pt idx="18">
                  <c:v>6757</c:v>
                </c:pt>
                <c:pt idx="19">
                  <c:v>7122</c:v>
                </c:pt>
                <c:pt idx="20">
                  <c:v>7488</c:v>
                </c:pt>
                <c:pt idx="21">
                  <c:v>7853</c:v>
                </c:pt>
                <c:pt idx="22">
                  <c:v>8218</c:v>
                </c:pt>
                <c:pt idx="23">
                  <c:v>8583</c:v>
                </c:pt>
                <c:pt idx="24">
                  <c:v>8949</c:v>
                </c:pt>
                <c:pt idx="25">
                  <c:v>9314</c:v>
                </c:pt>
                <c:pt idx="26">
                  <c:v>9679</c:v>
                </c:pt>
                <c:pt idx="27">
                  <c:v>10044</c:v>
                </c:pt>
                <c:pt idx="28">
                  <c:v>10410</c:v>
                </c:pt>
                <c:pt idx="29">
                  <c:v>10775</c:v>
                </c:pt>
                <c:pt idx="30">
                  <c:v>11140</c:v>
                </c:pt>
                <c:pt idx="31">
                  <c:v>11505</c:v>
                </c:pt>
                <c:pt idx="32">
                  <c:v>11871</c:v>
                </c:pt>
                <c:pt idx="33">
                  <c:v>12236</c:v>
                </c:pt>
                <c:pt idx="34">
                  <c:v>12601</c:v>
                </c:pt>
                <c:pt idx="35">
                  <c:v>12966</c:v>
                </c:pt>
                <c:pt idx="36">
                  <c:v>13332</c:v>
                </c:pt>
                <c:pt idx="37">
                  <c:v>13697</c:v>
                </c:pt>
                <c:pt idx="38">
                  <c:v>14062</c:v>
                </c:pt>
                <c:pt idx="39">
                  <c:v>14427</c:v>
                </c:pt>
                <c:pt idx="40">
                  <c:v>14793</c:v>
                </c:pt>
                <c:pt idx="41">
                  <c:v>15158</c:v>
                </c:pt>
                <c:pt idx="42">
                  <c:v>15523</c:v>
                </c:pt>
                <c:pt idx="43">
                  <c:v>15888</c:v>
                </c:pt>
                <c:pt idx="44">
                  <c:v>16254</c:v>
                </c:pt>
                <c:pt idx="45">
                  <c:v>16619</c:v>
                </c:pt>
                <c:pt idx="46">
                  <c:v>16984</c:v>
                </c:pt>
                <c:pt idx="47">
                  <c:v>17349</c:v>
                </c:pt>
                <c:pt idx="48">
                  <c:v>17715</c:v>
                </c:pt>
                <c:pt idx="49">
                  <c:v>18080</c:v>
                </c:pt>
                <c:pt idx="50">
                  <c:v>18445</c:v>
                </c:pt>
                <c:pt idx="51">
                  <c:v>18810</c:v>
                </c:pt>
                <c:pt idx="52">
                  <c:v>19176</c:v>
                </c:pt>
                <c:pt idx="53">
                  <c:v>19541</c:v>
                </c:pt>
                <c:pt idx="54">
                  <c:v>19906</c:v>
                </c:pt>
                <c:pt idx="55">
                  <c:v>20271</c:v>
                </c:pt>
                <c:pt idx="56">
                  <c:v>20637</c:v>
                </c:pt>
                <c:pt idx="57">
                  <c:v>21002</c:v>
                </c:pt>
                <c:pt idx="58">
                  <c:v>21367</c:v>
                </c:pt>
                <c:pt idx="59">
                  <c:v>21732</c:v>
                </c:pt>
                <c:pt idx="60">
                  <c:v>22098</c:v>
                </c:pt>
                <c:pt idx="61">
                  <c:v>22463</c:v>
                </c:pt>
                <c:pt idx="62">
                  <c:v>22828</c:v>
                </c:pt>
                <c:pt idx="63">
                  <c:v>23193</c:v>
                </c:pt>
                <c:pt idx="64">
                  <c:v>23559</c:v>
                </c:pt>
                <c:pt idx="65">
                  <c:v>23924</c:v>
                </c:pt>
                <c:pt idx="66">
                  <c:v>24289</c:v>
                </c:pt>
                <c:pt idx="67">
                  <c:v>24654</c:v>
                </c:pt>
                <c:pt idx="68">
                  <c:v>25020</c:v>
                </c:pt>
                <c:pt idx="69">
                  <c:v>25385</c:v>
                </c:pt>
                <c:pt idx="70">
                  <c:v>25750</c:v>
                </c:pt>
                <c:pt idx="71">
                  <c:v>26115</c:v>
                </c:pt>
                <c:pt idx="72">
                  <c:v>26481</c:v>
                </c:pt>
                <c:pt idx="73">
                  <c:v>26846</c:v>
                </c:pt>
                <c:pt idx="74">
                  <c:v>27211</c:v>
                </c:pt>
                <c:pt idx="75">
                  <c:v>27576</c:v>
                </c:pt>
                <c:pt idx="76">
                  <c:v>27942</c:v>
                </c:pt>
                <c:pt idx="77">
                  <c:v>28307</c:v>
                </c:pt>
                <c:pt idx="78">
                  <c:v>28672</c:v>
                </c:pt>
                <c:pt idx="79">
                  <c:v>29037</c:v>
                </c:pt>
                <c:pt idx="80">
                  <c:v>29403</c:v>
                </c:pt>
                <c:pt idx="81">
                  <c:v>29768</c:v>
                </c:pt>
                <c:pt idx="82">
                  <c:v>30133</c:v>
                </c:pt>
                <c:pt idx="83">
                  <c:v>30498</c:v>
                </c:pt>
                <c:pt idx="84">
                  <c:v>30864</c:v>
                </c:pt>
                <c:pt idx="85">
                  <c:v>31229</c:v>
                </c:pt>
                <c:pt idx="86">
                  <c:v>31594</c:v>
                </c:pt>
                <c:pt idx="87">
                  <c:v>31959</c:v>
                </c:pt>
                <c:pt idx="88">
                  <c:v>32325</c:v>
                </c:pt>
                <c:pt idx="89">
                  <c:v>32690</c:v>
                </c:pt>
                <c:pt idx="90">
                  <c:v>33055</c:v>
                </c:pt>
                <c:pt idx="91">
                  <c:v>33420</c:v>
                </c:pt>
                <c:pt idx="92">
                  <c:v>33786</c:v>
                </c:pt>
                <c:pt idx="93">
                  <c:v>34151</c:v>
                </c:pt>
                <c:pt idx="94">
                  <c:v>34516</c:v>
                </c:pt>
                <c:pt idx="95">
                  <c:v>34881</c:v>
                </c:pt>
                <c:pt idx="96">
                  <c:v>35247</c:v>
                </c:pt>
                <c:pt idx="97">
                  <c:v>35612</c:v>
                </c:pt>
                <c:pt idx="98">
                  <c:v>35977</c:v>
                </c:pt>
                <c:pt idx="99">
                  <c:v>36342</c:v>
                </c:pt>
                <c:pt idx="100">
                  <c:v>36708</c:v>
                </c:pt>
                <c:pt idx="101">
                  <c:v>37073</c:v>
                </c:pt>
                <c:pt idx="102">
                  <c:v>37438</c:v>
                </c:pt>
                <c:pt idx="103">
                  <c:v>37803</c:v>
                </c:pt>
                <c:pt idx="104">
                  <c:v>38169</c:v>
                </c:pt>
                <c:pt idx="105">
                  <c:v>38534</c:v>
                </c:pt>
                <c:pt idx="106">
                  <c:v>38899</c:v>
                </c:pt>
                <c:pt idx="107">
                  <c:v>39264</c:v>
                </c:pt>
                <c:pt idx="108">
                  <c:v>39630</c:v>
                </c:pt>
                <c:pt idx="109">
                  <c:v>39995</c:v>
                </c:pt>
                <c:pt idx="110">
                  <c:v>40360</c:v>
                </c:pt>
                <c:pt idx="111">
                  <c:v>40725</c:v>
                </c:pt>
                <c:pt idx="112">
                  <c:v>41091</c:v>
                </c:pt>
                <c:pt idx="113">
                  <c:v>41456</c:v>
                </c:pt>
                <c:pt idx="114">
                  <c:v>41821</c:v>
                </c:pt>
                <c:pt idx="115">
                  <c:v>42186</c:v>
                </c:pt>
                <c:pt idx="116">
                  <c:v>42552</c:v>
                </c:pt>
                <c:pt idx="117">
                  <c:v>42917</c:v>
                </c:pt>
                <c:pt idx="118">
                  <c:v>43282</c:v>
                </c:pt>
                <c:pt idx="119">
                  <c:v>43647</c:v>
                </c:pt>
              </c:numCache>
            </c:numRef>
          </c:cat>
          <c:val>
            <c:numRef>
              <c:f>tempdata!$U$2:$U$121</c:f>
              <c:numCache>
                <c:formatCode>General</c:formatCode>
                <c:ptCount val="120"/>
                <c:pt idx="0">
                  <c:v>0.05</c:v>
                </c:pt>
                <c:pt idx="1">
                  <c:v>-0.25</c:v>
                </c:pt>
                <c:pt idx="2">
                  <c:v>-0.35</c:v>
                </c:pt>
                <c:pt idx="3">
                  <c:v>-0.46</c:v>
                </c:pt>
                <c:pt idx="4">
                  <c:v>-0.36</c:v>
                </c:pt>
                <c:pt idx="5">
                  <c:v>-0.1</c:v>
                </c:pt>
                <c:pt idx="6">
                  <c:v>-0.27</c:v>
                </c:pt>
                <c:pt idx="7">
                  <c:v>-0.39</c:v>
                </c:pt>
                <c:pt idx="8">
                  <c:v>-0.46</c:v>
                </c:pt>
                <c:pt idx="9">
                  <c:v>-0.27</c:v>
                </c:pt>
                <c:pt idx="10">
                  <c:v>-0.44</c:v>
                </c:pt>
                <c:pt idx="11">
                  <c:v>-0.25</c:v>
                </c:pt>
                <c:pt idx="12">
                  <c:v>-0.72</c:v>
                </c:pt>
                <c:pt idx="13">
                  <c:v>-0.32</c:v>
                </c:pt>
                <c:pt idx="14">
                  <c:v>-0.18</c:v>
                </c:pt>
                <c:pt idx="15">
                  <c:v>-0.17</c:v>
                </c:pt>
                <c:pt idx="16">
                  <c:v>-0.44</c:v>
                </c:pt>
                <c:pt idx="17">
                  <c:v>-0.42</c:v>
                </c:pt>
                <c:pt idx="18">
                  <c:v>-0.17</c:v>
                </c:pt>
                <c:pt idx="19">
                  <c:v>-0.26</c:v>
                </c:pt>
                <c:pt idx="20">
                  <c:v>-0.41</c:v>
                </c:pt>
                <c:pt idx="21">
                  <c:v>-0.1</c:v>
                </c:pt>
                <c:pt idx="22">
                  <c:v>-0.3</c:v>
                </c:pt>
                <c:pt idx="23">
                  <c:v>0.02</c:v>
                </c:pt>
                <c:pt idx="24">
                  <c:v>-0.12</c:v>
                </c:pt>
                <c:pt idx="25">
                  <c:v>0.03</c:v>
                </c:pt>
                <c:pt idx="26">
                  <c:v>0.08</c:v>
                </c:pt>
                <c:pt idx="27">
                  <c:v>0.12</c:v>
                </c:pt>
                <c:pt idx="28">
                  <c:v>-0.06</c:v>
                </c:pt>
                <c:pt idx="29">
                  <c:v>-0.08</c:v>
                </c:pt>
                <c:pt idx="30">
                  <c:v>0.15</c:v>
                </c:pt>
                <c:pt idx="31">
                  <c:v>0.26</c:v>
                </c:pt>
                <c:pt idx="32">
                  <c:v>-0.03</c:v>
                </c:pt>
                <c:pt idx="33">
                  <c:v>-0.23</c:v>
                </c:pt>
                <c:pt idx="34">
                  <c:v>0.08</c:v>
                </c:pt>
                <c:pt idx="35">
                  <c:v>-0.09</c:v>
                </c:pt>
                <c:pt idx="36">
                  <c:v>0.09</c:v>
                </c:pt>
                <c:pt idx="37">
                  <c:v>0.28999999999999998</c:v>
                </c:pt>
                <c:pt idx="38">
                  <c:v>0.26</c:v>
                </c:pt>
                <c:pt idx="39">
                  <c:v>0.15</c:v>
                </c:pt>
                <c:pt idx="40">
                  <c:v>0.28000000000000003</c:v>
                </c:pt>
                <c:pt idx="41">
                  <c:v>0.26</c:v>
                </c:pt>
                <c:pt idx="42">
                  <c:v>0.22</c:v>
                </c:pt>
                <c:pt idx="43">
                  <c:v>0.32</c:v>
                </c:pt>
                <c:pt idx="44">
                  <c:v>0.33</c:v>
                </c:pt>
                <c:pt idx="45">
                  <c:v>0.17</c:v>
                </c:pt>
                <c:pt idx="46">
                  <c:v>0.02</c:v>
                </c:pt>
                <c:pt idx="47">
                  <c:v>0.2</c:v>
                </c:pt>
                <c:pt idx="48">
                  <c:v>0.03</c:v>
                </c:pt>
                <c:pt idx="49">
                  <c:v>0</c:v>
                </c:pt>
                <c:pt idx="50">
                  <c:v>-0.16</c:v>
                </c:pt>
                <c:pt idx="51">
                  <c:v>0.23</c:v>
                </c:pt>
                <c:pt idx="52">
                  <c:v>-0.03</c:v>
                </c:pt>
                <c:pt idx="53">
                  <c:v>0.17</c:v>
                </c:pt>
                <c:pt idx="54">
                  <c:v>0.19</c:v>
                </c:pt>
                <c:pt idx="55">
                  <c:v>-0.08</c:v>
                </c:pt>
                <c:pt idx="56">
                  <c:v>-0.28999999999999998</c:v>
                </c:pt>
                <c:pt idx="57">
                  <c:v>0.1</c:v>
                </c:pt>
                <c:pt idx="58">
                  <c:v>0.06</c:v>
                </c:pt>
                <c:pt idx="59">
                  <c:v>0.04</c:v>
                </c:pt>
                <c:pt idx="60">
                  <c:v>0.03</c:v>
                </c:pt>
                <c:pt idx="61">
                  <c:v>0</c:v>
                </c:pt>
                <c:pt idx="62">
                  <c:v>7.0000000000000007E-2</c:v>
                </c:pt>
                <c:pt idx="63">
                  <c:v>0.33</c:v>
                </c:pt>
                <c:pt idx="64">
                  <c:v>-0.27</c:v>
                </c:pt>
                <c:pt idx="65">
                  <c:v>-0.06</c:v>
                </c:pt>
                <c:pt idx="66">
                  <c:v>0</c:v>
                </c:pt>
                <c:pt idx="67">
                  <c:v>0.1</c:v>
                </c:pt>
                <c:pt idx="68">
                  <c:v>-0.09</c:v>
                </c:pt>
                <c:pt idx="69">
                  <c:v>7.0000000000000007E-2</c:v>
                </c:pt>
                <c:pt idx="70">
                  <c:v>-0.08</c:v>
                </c:pt>
                <c:pt idx="71">
                  <c:v>-0.1</c:v>
                </c:pt>
                <c:pt idx="72">
                  <c:v>-0.17</c:v>
                </c:pt>
                <c:pt idx="73">
                  <c:v>-0.08</c:v>
                </c:pt>
                <c:pt idx="74">
                  <c:v>-0.19</c:v>
                </c:pt>
                <c:pt idx="75">
                  <c:v>-0.18</c:v>
                </c:pt>
                <c:pt idx="76">
                  <c:v>-0.32</c:v>
                </c:pt>
                <c:pt idx="77">
                  <c:v>0.13</c:v>
                </c:pt>
                <c:pt idx="78">
                  <c:v>0.05</c:v>
                </c:pt>
                <c:pt idx="79">
                  <c:v>0.22</c:v>
                </c:pt>
                <c:pt idx="80">
                  <c:v>0.14000000000000001</c:v>
                </c:pt>
                <c:pt idx="81">
                  <c:v>0.24</c:v>
                </c:pt>
                <c:pt idx="82">
                  <c:v>-0.02</c:v>
                </c:pt>
                <c:pt idx="83">
                  <c:v>0.28999999999999998</c:v>
                </c:pt>
                <c:pt idx="84">
                  <c:v>-0.02</c:v>
                </c:pt>
                <c:pt idx="85">
                  <c:v>0.03</c:v>
                </c:pt>
                <c:pt idx="86">
                  <c:v>0.03</c:v>
                </c:pt>
                <c:pt idx="87">
                  <c:v>0.24</c:v>
                </c:pt>
                <c:pt idx="88">
                  <c:v>0.18</c:v>
                </c:pt>
                <c:pt idx="89">
                  <c:v>0.2</c:v>
                </c:pt>
                <c:pt idx="90">
                  <c:v>0.45</c:v>
                </c:pt>
                <c:pt idx="91">
                  <c:v>0.33</c:v>
                </c:pt>
                <c:pt idx="92">
                  <c:v>-0.15</c:v>
                </c:pt>
                <c:pt idx="93">
                  <c:v>-0.05</c:v>
                </c:pt>
                <c:pt idx="94">
                  <c:v>0.46</c:v>
                </c:pt>
                <c:pt idx="95">
                  <c:v>0.54</c:v>
                </c:pt>
                <c:pt idx="96">
                  <c:v>0.15</c:v>
                </c:pt>
                <c:pt idx="97">
                  <c:v>0.57999999999999996</c:v>
                </c:pt>
                <c:pt idx="98">
                  <c:v>0.55000000000000004</c:v>
                </c:pt>
                <c:pt idx="99">
                  <c:v>0.45</c:v>
                </c:pt>
                <c:pt idx="100">
                  <c:v>0.28000000000000003</c:v>
                </c:pt>
                <c:pt idx="101">
                  <c:v>0.71</c:v>
                </c:pt>
                <c:pt idx="102">
                  <c:v>0.65</c:v>
                </c:pt>
                <c:pt idx="103">
                  <c:v>0.81</c:v>
                </c:pt>
                <c:pt idx="104">
                  <c:v>0.76</c:v>
                </c:pt>
                <c:pt idx="105">
                  <c:v>0.97</c:v>
                </c:pt>
                <c:pt idx="106">
                  <c:v>0.91</c:v>
                </c:pt>
                <c:pt idx="107">
                  <c:v>0.78</c:v>
                </c:pt>
                <c:pt idx="108">
                  <c:v>0.8</c:v>
                </c:pt>
                <c:pt idx="109">
                  <c:v>0.83</c:v>
                </c:pt>
                <c:pt idx="110">
                  <c:v>0.93</c:v>
                </c:pt>
                <c:pt idx="111">
                  <c:v>0.77</c:v>
                </c:pt>
                <c:pt idx="112">
                  <c:v>0.91</c:v>
                </c:pt>
                <c:pt idx="113">
                  <c:v>0.89</c:v>
                </c:pt>
                <c:pt idx="114">
                  <c:v>0.85</c:v>
                </c:pt>
                <c:pt idx="115">
                  <c:v>1.28</c:v>
                </c:pt>
                <c:pt idx="116">
                  <c:v>1.1200000000000001</c:v>
                </c:pt>
                <c:pt idx="117">
                  <c:v>1.0900000000000001</c:v>
                </c:pt>
                <c:pt idx="118">
                  <c:v>1.06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D18-4D3C-8053-E0CFCE9B4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679583"/>
        <c:axId val="185959727"/>
      </c:lineChart>
      <c:dateAx>
        <c:axId val="268679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59727"/>
        <c:crosses val="autoZero"/>
        <c:auto val="1"/>
        <c:lblOffset val="100"/>
        <c:baseTimeUnit val="years"/>
        <c:majorUnit val="6"/>
        <c:majorTimeUnit val="years"/>
      </c:dateAx>
      <c:valAx>
        <c:axId val="18595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(0.1 degree Celsius)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67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Anomalies for June and July, and Co2 Emissions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tempdata!$I$1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tempdata!$B$2:$B$121</c:f>
              <c:numCache>
                <c:formatCode>m/d/yyyy</c:formatCode>
                <c:ptCount val="120"/>
                <c:pt idx="0">
                  <c:v>183</c:v>
                </c:pt>
                <c:pt idx="1">
                  <c:v>548</c:v>
                </c:pt>
                <c:pt idx="2">
                  <c:v>913</c:v>
                </c:pt>
                <c:pt idx="3">
                  <c:v>1278</c:v>
                </c:pt>
                <c:pt idx="4">
                  <c:v>1644</c:v>
                </c:pt>
                <c:pt idx="5">
                  <c:v>2009</c:v>
                </c:pt>
                <c:pt idx="6">
                  <c:v>2374</c:v>
                </c:pt>
                <c:pt idx="7">
                  <c:v>2739</c:v>
                </c:pt>
                <c:pt idx="8">
                  <c:v>3105</c:v>
                </c:pt>
                <c:pt idx="9">
                  <c:v>3470</c:v>
                </c:pt>
                <c:pt idx="10">
                  <c:v>3835</c:v>
                </c:pt>
                <c:pt idx="11">
                  <c:v>4200</c:v>
                </c:pt>
                <c:pt idx="12">
                  <c:v>4566</c:v>
                </c:pt>
                <c:pt idx="13">
                  <c:v>4931</c:v>
                </c:pt>
                <c:pt idx="14">
                  <c:v>5296</c:v>
                </c:pt>
                <c:pt idx="15">
                  <c:v>5661</c:v>
                </c:pt>
                <c:pt idx="16">
                  <c:v>6027</c:v>
                </c:pt>
                <c:pt idx="17">
                  <c:v>6392</c:v>
                </c:pt>
                <c:pt idx="18">
                  <c:v>6757</c:v>
                </c:pt>
                <c:pt idx="19">
                  <c:v>7122</c:v>
                </c:pt>
                <c:pt idx="20">
                  <c:v>7488</c:v>
                </c:pt>
                <c:pt idx="21">
                  <c:v>7853</c:v>
                </c:pt>
                <c:pt idx="22">
                  <c:v>8218</c:v>
                </c:pt>
                <c:pt idx="23">
                  <c:v>8583</c:v>
                </c:pt>
                <c:pt idx="24">
                  <c:v>8949</c:v>
                </c:pt>
                <c:pt idx="25">
                  <c:v>9314</c:v>
                </c:pt>
                <c:pt idx="26">
                  <c:v>9679</c:v>
                </c:pt>
                <c:pt idx="27">
                  <c:v>10044</c:v>
                </c:pt>
                <c:pt idx="28">
                  <c:v>10410</c:v>
                </c:pt>
                <c:pt idx="29">
                  <c:v>10775</c:v>
                </c:pt>
                <c:pt idx="30">
                  <c:v>11140</c:v>
                </c:pt>
                <c:pt idx="31">
                  <c:v>11505</c:v>
                </c:pt>
                <c:pt idx="32">
                  <c:v>11871</c:v>
                </c:pt>
                <c:pt idx="33">
                  <c:v>12236</c:v>
                </c:pt>
                <c:pt idx="34">
                  <c:v>12601</c:v>
                </c:pt>
                <c:pt idx="35">
                  <c:v>12966</c:v>
                </c:pt>
                <c:pt idx="36">
                  <c:v>13332</c:v>
                </c:pt>
                <c:pt idx="37">
                  <c:v>13697</c:v>
                </c:pt>
                <c:pt idx="38">
                  <c:v>14062</c:v>
                </c:pt>
                <c:pt idx="39">
                  <c:v>14427</c:v>
                </c:pt>
                <c:pt idx="40">
                  <c:v>14793</c:v>
                </c:pt>
                <c:pt idx="41">
                  <c:v>15158</c:v>
                </c:pt>
                <c:pt idx="42">
                  <c:v>15523</c:v>
                </c:pt>
                <c:pt idx="43">
                  <c:v>15888</c:v>
                </c:pt>
                <c:pt idx="44">
                  <c:v>16254</c:v>
                </c:pt>
                <c:pt idx="45">
                  <c:v>16619</c:v>
                </c:pt>
                <c:pt idx="46">
                  <c:v>16984</c:v>
                </c:pt>
                <c:pt idx="47">
                  <c:v>17349</c:v>
                </c:pt>
                <c:pt idx="48">
                  <c:v>17715</c:v>
                </c:pt>
                <c:pt idx="49">
                  <c:v>18080</c:v>
                </c:pt>
                <c:pt idx="50">
                  <c:v>18445</c:v>
                </c:pt>
                <c:pt idx="51">
                  <c:v>18810</c:v>
                </c:pt>
                <c:pt idx="52">
                  <c:v>19176</c:v>
                </c:pt>
                <c:pt idx="53">
                  <c:v>19541</c:v>
                </c:pt>
                <c:pt idx="54">
                  <c:v>19906</c:v>
                </c:pt>
                <c:pt idx="55">
                  <c:v>20271</c:v>
                </c:pt>
                <c:pt idx="56">
                  <c:v>20637</c:v>
                </c:pt>
                <c:pt idx="57">
                  <c:v>21002</c:v>
                </c:pt>
                <c:pt idx="58">
                  <c:v>21367</c:v>
                </c:pt>
                <c:pt idx="59">
                  <c:v>21732</c:v>
                </c:pt>
                <c:pt idx="60">
                  <c:v>22098</c:v>
                </c:pt>
                <c:pt idx="61">
                  <c:v>22463</c:v>
                </c:pt>
                <c:pt idx="62">
                  <c:v>22828</c:v>
                </c:pt>
                <c:pt idx="63">
                  <c:v>23193</c:v>
                </c:pt>
                <c:pt idx="64">
                  <c:v>23559</c:v>
                </c:pt>
                <c:pt idx="65">
                  <c:v>23924</c:v>
                </c:pt>
                <c:pt idx="66">
                  <c:v>24289</c:v>
                </c:pt>
                <c:pt idx="67">
                  <c:v>24654</c:v>
                </c:pt>
                <c:pt idx="68">
                  <c:v>25020</c:v>
                </c:pt>
                <c:pt idx="69">
                  <c:v>25385</c:v>
                </c:pt>
                <c:pt idx="70">
                  <c:v>25750</c:v>
                </c:pt>
                <c:pt idx="71">
                  <c:v>26115</c:v>
                </c:pt>
                <c:pt idx="72">
                  <c:v>26481</c:v>
                </c:pt>
                <c:pt idx="73">
                  <c:v>26846</c:v>
                </c:pt>
                <c:pt idx="74">
                  <c:v>27211</c:v>
                </c:pt>
                <c:pt idx="75">
                  <c:v>27576</c:v>
                </c:pt>
                <c:pt idx="76">
                  <c:v>27942</c:v>
                </c:pt>
                <c:pt idx="77">
                  <c:v>28307</c:v>
                </c:pt>
                <c:pt idx="78">
                  <c:v>28672</c:v>
                </c:pt>
                <c:pt idx="79">
                  <c:v>29037</c:v>
                </c:pt>
                <c:pt idx="80">
                  <c:v>29403</c:v>
                </c:pt>
                <c:pt idx="81">
                  <c:v>29768</c:v>
                </c:pt>
                <c:pt idx="82">
                  <c:v>30133</c:v>
                </c:pt>
                <c:pt idx="83">
                  <c:v>30498</c:v>
                </c:pt>
                <c:pt idx="84">
                  <c:v>30864</c:v>
                </c:pt>
                <c:pt idx="85">
                  <c:v>31229</c:v>
                </c:pt>
                <c:pt idx="86">
                  <c:v>31594</c:v>
                </c:pt>
                <c:pt idx="87">
                  <c:v>31959</c:v>
                </c:pt>
                <c:pt idx="88">
                  <c:v>32325</c:v>
                </c:pt>
                <c:pt idx="89">
                  <c:v>32690</c:v>
                </c:pt>
                <c:pt idx="90">
                  <c:v>33055</c:v>
                </c:pt>
                <c:pt idx="91">
                  <c:v>33420</c:v>
                </c:pt>
                <c:pt idx="92">
                  <c:v>33786</c:v>
                </c:pt>
                <c:pt idx="93">
                  <c:v>34151</c:v>
                </c:pt>
                <c:pt idx="94">
                  <c:v>34516</c:v>
                </c:pt>
                <c:pt idx="95">
                  <c:v>34881</c:v>
                </c:pt>
                <c:pt idx="96">
                  <c:v>35247</c:v>
                </c:pt>
                <c:pt idx="97">
                  <c:v>35612</c:v>
                </c:pt>
                <c:pt idx="98">
                  <c:v>35977</c:v>
                </c:pt>
                <c:pt idx="99">
                  <c:v>36342</c:v>
                </c:pt>
                <c:pt idx="100">
                  <c:v>36708</c:v>
                </c:pt>
                <c:pt idx="101">
                  <c:v>37073</c:v>
                </c:pt>
                <c:pt idx="102">
                  <c:v>37438</c:v>
                </c:pt>
                <c:pt idx="103">
                  <c:v>37803</c:v>
                </c:pt>
                <c:pt idx="104">
                  <c:v>38169</c:v>
                </c:pt>
                <c:pt idx="105">
                  <c:v>38534</c:v>
                </c:pt>
                <c:pt idx="106">
                  <c:v>38899</c:v>
                </c:pt>
                <c:pt idx="107">
                  <c:v>39264</c:v>
                </c:pt>
                <c:pt idx="108">
                  <c:v>39630</c:v>
                </c:pt>
                <c:pt idx="109">
                  <c:v>39995</c:v>
                </c:pt>
                <c:pt idx="110">
                  <c:v>40360</c:v>
                </c:pt>
                <c:pt idx="111">
                  <c:v>40725</c:v>
                </c:pt>
                <c:pt idx="112">
                  <c:v>41091</c:v>
                </c:pt>
                <c:pt idx="113">
                  <c:v>41456</c:v>
                </c:pt>
                <c:pt idx="114">
                  <c:v>41821</c:v>
                </c:pt>
                <c:pt idx="115">
                  <c:v>42186</c:v>
                </c:pt>
                <c:pt idx="116">
                  <c:v>42552</c:v>
                </c:pt>
                <c:pt idx="117">
                  <c:v>42917</c:v>
                </c:pt>
                <c:pt idx="118">
                  <c:v>43282</c:v>
                </c:pt>
                <c:pt idx="119">
                  <c:v>43647</c:v>
                </c:pt>
              </c:numCache>
            </c:numRef>
          </c:cat>
          <c:val>
            <c:numRef>
              <c:f>tempdata!$I$2:$I$121</c:f>
              <c:numCache>
                <c:formatCode>0.00</c:formatCode>
                <c:ptCount val="120"/>
                <c:pt idx="0">
                  <c:v>-0.08</c:v>
                </c:pt>
                <c:pt idx="1">
                  <c:v>0.03</c:v>
                </c:pt>
                <c:pt idx="2">
                  <c:v>-0.36</c:v>
                </c:pt>
                <c:pt idx="3">
                  <c:v>-0.44</c:v>
                </c:pt>
                <c:pt idx="4">
                  <c:v>-0.47</c:v>
                </c:pt>
                <c:pt idx="5">
                  <c:v>-0.27</c:v>
                </c:pt>
                <c:pt idx="6">
                  <c:v>-0.11</c:v>
                </c:pt>
                <c:pt idx="7">
                  <c:v>-0.5</c:v>
                </c:pt>
                <c:pt idx="8">
                  <c:v>-0.28999999999999998</c:v>
                </c:pt>
                <c:pt idx="9">
                  <c:v>-0.51</c:v>
                </c:pt>
                <c:pt idx="10">
                  <c:v>-0.45</c:v>
                </c:pt>
                <c:pt idx="11">
                  <c:v>-0.34</c:v>
                </c:pt>
                <c:pt idx="12">
                  <c:v>-0.13</c:v>
                </c:pt>
                <c:pt idx="13">
                  <c:v>-0.49</c:v>
                </c:pt>
                <c:pt idx="14">
                  <c:v>-0.23</c:v>
                </c:pt>
                <c:pt idx="15">
                  <c:v>-0.13</c:v>
                </c:pt>
                <c:pt idx="16">
                  <c:v>-0.51</c:v>
                </c:pt>
                <c:pt idx="17">
                  <c:v>-0.49</c:v>
                </c:pt>
                <c:pt idx="18">
                  <c:v>-0.46</c:v>
                </c:pt>
                <c:pt idx="19">
                  <c:v>-0.41</c:v>
                </c:pt>
                <c:pt idx="20">
                  <c:v>-0.26</c:v>
                </c:pt>
                <c:pt idx="21">
                  <c:v>-0.16</c:v>
                </c:pt>
                <c:pt idx="22">
                  <c:v>-0.17</c:v>
                </c:pt>
                <c:pt idx="23">
                  <c:v>-0.25</c:v>
                </c:pt>
                <c:pt idx="24">
                  <c:v>-0.2</c:v>
                </c:pt>
                <c:pt idx="25">
                  <c:v>-0.26</c:v>
                </c:pt>
                <c:pt idx="26">
                  <c:v>-0.19</c:v>
                </c:pt>
                <c:pt idx="27">
                  <c:v>-0.14000000000000001</c:v>
                </c:pt>
                <c:pt idx="28">
                  <c:v>-0.32</c:v>
                </c:pt>
                <c:pt idx="29">
                  <c:v>-0.39</c:v>
                </c:pt>
                <c:pt idx="30">
                  <c:v>-0.12</c:v>
                </c:pt>
                <c:pt idx="31">
                  <c:v>0.15</c:v>
                </c:pt>
                <c:pt idx="32">
                  <c:v>-0.14000000000000001</c:v>
                </c:pt>
                <c:pt idx="33">
                  <c:v>-0.32</c:v>
                </c:pt>
                <c:pt idx="34">
                  <c:v>-0.01</c:v>
                </c:pt>
                <c:pt idx="35">
                  <c:v>-0.15</c:v>
                </c:pt>
                <c:pt idx="36">
                  <c:v>0.03</c:v>
                </c:pt>
                <c:pt idx="37">
                  <c:v>0.14000000000000001</c:v>
                </c:pt>
                <c:pt idx="38">
                  <c:v>-7.0000000000000007E-2</c:v>
                </c:pt>
                <c:pt idx="39">
                  <c:v>0</c:v>
                </c:pt>
                <c:pt idx="40">
                  <c:v>0.16</c:v>
                </c:pt>
                <c:pt idx="41">
                  <c:v>0.2</c:v>
                </c:pt>
                <c:pt idx="42">
                  <c:v>0.1</c:v>
                </c:pt>
                <c:pt idx="43">
                  <c:v>-0.08</c:v>
                </c:pt>
                <c:pt idx="44">
                  <c:v>0.17</c:v>
                </c:pt>
                <c:pt idx="45">
                  <c:v>7.0000000000000007E-2</c:v>
                </c:pt>
                <c:pt idx="46">
                  <c:v>-0.05</c:v>
                </c:pt>
                <c:pt idx="47">
                  <c:v>0</c:v>
                </c:pt>
                <c:pt idx="48">
                  <c:v>0.05</c:v>
                </c:pt>
                <c:pt idx="49">
                  <c:v>-0.2</c:v>
                </c:pt>
                <c:pt idx="50">
                  <c:v>-7.0000000000000007E-2</c:v>
                </c:pt>
                <c:pt idx="51">
                  <c:v>-0.02</c:v>
                </c:pt>
                <c:pt idx="52">
                  <c:v>0.16</c:v>
                </c:pt>
                <c:pt idx="53">
                  <c:v>0.25</c:v>
                </c:pt>
                <c:pt idx="54">
                  <c:v>-0.04</c:v>
                </c:pt>
                <c:pt idx="55">
                  <c:v>-0.11</c:v>
                </c:pt>
                <c:pt idx="56">
                  <c:v>-0.2</c:v>
                </c:pt>
                <c:pt idx="57">
                  <c:v>0.12</c:v>
                </c:pt>
                <c:pt idx="58">
                  <c:v>0.04</c:v>
                </c:pt>
                <c:pt idx="59">
                  <c:v>0.14000000000000001</c:v>
                </c:pt>
                <c:pt idx="60">
                  <c:v>0.18</c:v>
                </c:pt>
                <c:pt idx="61">
                  <c:v>0.18</c:v>
                </c:pt>
                <c:pt idx="62">
                  <c:v>-0.13</c:v>
                </c:pt>
                <c:pt idx="63">
                  <c:v>-0.04</c:v>
                </c:pt>
                <c:pt idx="64">
                  <c:v>-0.09</c:v>
                </c:pt>
                <c:pt idx="65">
                  <c:v>-0.2</c:v>
                </c:pt>
                <c:pt idx="66">
                  <c:v>7.0000000000000007E-2</c:v>
                </c:pt>
                <c:pt idx="67">
                  <c:v>-0.06</c:v>
                </c:pt>
                <c:pt idx="68">
                  <c:v>-0.04</c:v>
                </c:pt>
                <c:pt idx="69">
                  <c:v>-0.04</c:v>
                </c:pt>
                <c:pt idx="70">
                  <c:v>0.02</c:v>
                </c:pt>
                <c:pt idx="71">
                  <c:v>-0.14000000000000001</c:v>
                </c:pt>
                <c:pt idx="72">
                  <c:v>-0.1</c:v>
                </c:pt>
                <c:pt idx="73">
                  <c:v>0.16</c:v>
                </c:pt>
                <c:pt idx="74">
                  <c:v>-0.18</c:v>
                </c:pt>
                <c:pt idx="75">
                  <c:v>-0.08</c:v>
                </c:pt>
                <c:pt idx="76">
                  <c:v>-0.2</c:v>
                </c:pt>
                <c:pt idx="77">
                  <c:v>0.22</c:v>
                </c:pt>
                <c:pt idx="78">
                  <c:v>-0.14000000000000001</c:v>
                </c:pt>
                <c:pt idx="79">
                  <c:v>0.08</c:v>
                </c:pt>
                <c:pt idx="80">
                  <c:v>0.19</c:v>
                </c:pt>
                <c:pt idx="81">
                  <c:v>0.28000000000000003</c:v>
                </c:pt>
                <c:pt idx="82">
                  <c:v>0.01</c:v>
                </c:pt>
                <c:pt idx="83">
                  <c:v>0.11</c:v>
                </c:pt>
                <c:pt idx="84">
                  <c:v>0.09</c:v>
                </c:pt>
                <c:pt idx="85">
                  <c:v>0</c:v>
                </c:pt>
                <c:pt idx="86">
                  <c:v>0.14000000000000001</c:v>
                </c:pt>
                <c:pt idx="87">
                  <c:v>0.17</c:v>
                </c:pt>
                <c:pt idx="88">
                  <c:v>0.4</c:v>
                </c:pt>
                <c:pt idx="89">
                  <c:v>0.24</c:v>
                </c:pt>
                <c:pt idx="90">
                  <c:v>0.48</c:v>
                </c:pt>
                <c:pt idx="91">
                  <c:v>0.47</c:v>
                </c:pt>
                <c:pt idx="92">
                  <c:v>0.04</c:v>
                </c:pt>
                <c:pt idx="93">
                  <c:v>0.22</c:v>
                </c:pt>
                <c:pt idx="94">
                  <c:v>0.41</c:v>
                </c:pt>
                <c:pt idx="95">
                  <c:v>0.51</c:v>
                </c:pt>
                <c:pt idx="96">
                  <c:v>0.25</c:v>
                </c:pt>
                <c:pt idx="97">
                  <c:v>0.49</c:v>
                </c:pt>
                <c:pt idx="98">
                  <c:v>0.74</c:v>
                </c:pt>
                <c:pt idx="99">
                  <c:v>0.35</c:v>
                </c:pt>
                <c:pt idx="100">
                  <c:v>0.44</c:v>
                </c:pt>
                <c:pt idx="101">
                  <c:v>0.51</c:v>
                </c:pt>
                <c:pt idx="102">
                  <c:v>0.68</c:v>
                </c:pt>
                <c:pt idx="103">
                  <c:v>0.54</c:v>
                </c:pt>
                <c:pt idx="104">
                  <c:v>0.47</c:v>
                </c:pt>
                <c:pt idx="105">
                  <c:v>0.79</c:v>
                </c:pt>
                <c:pt idx="106">
                  <c:v>0.81</c:v>
                </c:pt>
                <c:pt idx="107">
                  <c:v>0.65</c:v>
                </c:pt>
                <c:pt idx="108">
                  <c:v>0.61</c:v>
                </c:pt>
                <c:pt idx="109">
                  <c:v>0.68</c:v>
                </c:pt>
                <c:pt idx="110">
                  <c:v>0.85</c:v>
                </c:pt>
                <c:pt idx="111">
                  <c:v>0.76</c:v>
                </c:pt>
                <c:pt idx="112">
                  <c:v>0.94</c:v>
                </c:pt>
                <c:pt idx="113">
                  <c:v>0.77</c:v>
                </c:pt>
                <c:pt idx="114">
                  <c:v>0.81</c:v>
                </c:pt>
                <c:pt idx="115">
                  <c:v>1.05</c:v>
                </c:pt>
                <c:pt idx="116">
                  <c:v>1.1200000000000001</c:v>
                </c:pt>
                <c:pt idx="117">
                  <c:v>0.93</c:v>
                </c:pt>
                <c:pt idx="118">
                  <c:v>0.86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88-47FD-B335-0658CDC475C7}"/>
            </c:ext>
          </c:extLst>
        </c:ser>
        <c:ser>
          <c:idx val="1"/>
          <c:order val="1"/>
          <c:tx>
            <c:strRef>
              <c:f>tempdata!$J$1</c:f>
              <c:strCache>
                <c:ptCount val="1"/>
                <c:pt idx="0">
                  <c:v>Jul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tempdata!$B$2:$B$121</c:f>
              <c:numCache>
                <c:formatCode>m/d/yyyy</c:formatCode>
                <c:ptCount val="120"/>
                <c:pt idx="0">
                  <c:v>183</c:v>
                </c:pt>
                <c:pt idx="1">
                  <c:v>548</c:v>
                </c:pt>
                <c:pt idx="2">
                  <c:v>913</c:v>
                </c:pt>
                <c:pt idx="3">
                  <c:v>1278</c:v>
                </c:pt>
                <c:pt idx="4">
                  <c:v>1644</c:v>
                </c:pt>
                <c:pt idx="5">
                  <c:v>2009</c:v>
                </c:pt>
                <c:pt idx="6">
                  <c:v>2374</c:v>
                </c:pt>
                <c:pt idx="7">
                  <c:v>2739</c:v>
                </c:pt>
                <c:pt idx="8">
                  <c:v>3105</c:v>
                </c:pt>
                <c:pt idx="9">
                  <c:v>3470</c:v>
                </c:pt>
                <c:pt idx="10">
                  <c:v>3835</c:v>
                </c:pt>
                <c:pt idx="11">
                  <c:v>4200</c:v>
                </c:pt>
                <c:pt idx="12">
                  <c:v>4566</c:v>
                </c:pt>
                <c:pt idx="13">
                  <c:v>4931</c:v>
                </c:pt>
                <c:pt idx="14">
                  <c:v>5296</c:v>
                </c:pt>
                <c:pt idx="15">
                  <c:v>5661</c:v>
                </c:pt>
                <c:pt idx="16">
                  <c:v>6027</c:v>
                </c:pt>
                <c:pt idx="17">
                  <c:v>6392</c:v>
                </c:pt>
                <c:pt idx="18">
                  <c:v>6757</c:v>
                </c:pt>
                <c:pt idx="19">
                  <c:v>7122</c:v>
                </c:pt>
                <c:pt idx="20">
                  <c:v>7488</c:v>
                </c:pt>
                <c:pt idx="21">
                  <c:v>7853</c:v>
                </c:pt>
                <c:pt idx="22">
                  <c:v>8218</c:v>
                </c:pt>
                <c:pt idx="23">
                  <c:v>8583</c:v>
                </c:pt>
                <c:pt idx="24">
                  <c:v>8949</c:v>
                </c:pt>
                <c:pt idx="25">
                  <c:v>9314</c:v>
                </c:pt>
                <c:pt idx="26">
                  <c:v>9679</c:v>
                </c:pt>
                <c:pt idx="27">
                  <c:v>10044</c:v>
                </c:pt>
                <c:pt idx="28">
                  <c:v>10410</c:v>
                </c:pt>
                <c:pt idx="29">
                  <c:v>10775</c:v>
                </c:pt>
                <c:pt idx="30">
                  <c:v>11140</c:v>
                </c:pt>
                <c:pt idx="31">
                  <c:v>11505</c:v>
                </c:pt>
                <c:pt idx="32">
                  <c:v>11871</c:v>
                </c:pt>
                <c:pt idx="33">
                  <c:v>12236</c:v>
                </c:pt>
                <c:pt idx="34">
                  <c:v>12601</c:v>
                </c:pt>
                <c:pt idx="35">
                  <c:v>12966</c:v>
                </c:pt>
                <c:pt idx="36">
                  <c:v>13332</c:v>
                </c:pt>
                <c:pt idx="37">
                  <c:v>13697</c:v>
                </c:pt>
                <c:pt idx="38">
                  <c:v>14062</c:v>
                </c:pt>
                <c:pt idx="39">
                  <c:v>14427</c:v>
                </c:pt>
                <c:pt idx="40">
                  <c:v>14793</c:v>
                </c:pt>
                <c:pt idx="41">
                  <c:v>15158</c:v>
                </c:pt>
                <c:pt idx="42">
                  <c:v>15523</c:v>
                </c:pt>
                <c:pt idx="43">
                  <c:v>15888</c:v>
                </c:pt>
                <c:pt idx="44">
                  <c:v>16254</c:v>
                </c:pt>
                <c:pt idx="45">
                  <c:v>16619</c:v>
                </c:pt>
                <c:pt idx="46">
                  <c:v>16984</c:v>
                </c:pt>
                <c:pt idx="47">
                  <c:v>17349</c:v>
                </c:pt>
                <c:pt idx="48">
                  <c:v>17715</c:v>
                </c:pt>
                <c:pt idx="49">
                  <c:v>18080</c:v>
                </c:pt>
                <c:pt idx="50">
                  <c:v>18445</c:v>
                </c:pt>
                <c:pt idx="51">
                  <c:v>18810</c:v>
                </c:pt>
                <c:pt idx="52">
                  <c:v>19176</c:v>
                </c:pt>
                <c:pt idx="53">
                  <c:v>19541</c:v>
                </c:pt>
                <c:pt idx="54">
                  <c:v>19906</c:v>
                </c:pt>
                <c:pt idx="55">
                  <c:v>20271</c:v>
                </c:pt>
                <c:pt idx="56">
                  <c:v>20637</c:v>
                </c:pt>
                <c:pt idx="57">
                  <c:v>21002</c:v>
                </c:pt>
                <c:pt idx="58">
                  <c:v>21367</c:v>
                </c:pt>
                <c:pt idx="59">
                  <c:v>21732</c:v>
                </c:pt>
                <c:pt idx="60">
                  <c:v>22098</c:v>
                </c:pt>
                <c:pt idx="61">
                  <c:v>22463</c:v>
                </c:pt>
                <c:pt idx="62">
                  <c:v>22828</c:v>
                </c:pt>
                <c:pt idx="63">
                  <c:v>23193</c:v>
                </c:pt>
                <c:pt idx="64">
                  <c:v>23559</c:v>
                </c:pt>
                <c:pt idx="65">
                  <c:v>23924</c:v>
                </c:pt>
                <c:pt idx="66">
                  <c:v>24289</c:v>
                </c:pt>
                <c:pt idx="67">
                  <c:v>24654</c:v>
                </c:pt>
                <c:pt idx="68">
                  <c:v>25020</c:v>
                </c:pt>
                <c:pt idx="69">
                  <c:v>25385</c:v>
                </c:pt>
                <c:pt idx="70">
                  <c:v>25750</c:v>
                </c:pt>
                <c:pt idx="71">
                  <c:v>26115</c:v>
                </c:pt>
                <c:pt idx="72">
                  <c:v>26481</c:v>
                </c:pt>
                <c:pt idx="73">
                  <c:v>26846</c:v>
                </c:pt>
                <c:pt idx="74">
                  <c:v>27211</c:v>
                </c:pt>
                <c:pt idx="75">
                  <c:v>27576</c:v>
                </c:pt>
                <c:pt idx="76">
                  <c:v>27942</c:v>
                </c:pt>
                <c:pt idx="77">
                  <c:v>28307</c:v>
                </c:pt>
                <c:pt idx="78">
                  <c:v>28672</c:v>
                </c:pt>
                <c:pt idx="79">
                  <c:v>29037</c:v>
                </c:pt>
                <c:pt idx="80">
                  <c:v>29403</c:v>
                </c:pt>
                <c:pt idx="81">
                  <c:v>29768</c:v>
                </c:pt>
                <c:pt idx="82">
                  <c:v>30133</c:v>
                </c:pt>
                <c:pt idx="83">
                  <c:v>30498</c:v>
                </c:pt>
                <c:pt idx="84">
                  <c:v>30864</c:v>
                </c:pt>
                <c:pt idx="85">
                  <c:v>31229</c:v>
                </c:pt>
                <c:pt idx="86">
                  <c:v>31594</c:v>
                </c:pt>
                <c:pt idx="87">
                  <c:v>31959</c:v>
                </c:pt>
                <c:pt idx="88">
                  <c:v>32325</c:v>
                </c:pt>
                <c:pt idx="89">
                  <c:v>32690</c:v>
                </c:pt>
                <c:pt idx="90">
                  <c:v>33055</c:v>
                </c:pt>
                <c:pt idx="91">
                  <c:v>33420</c:v>
                </c:pt>
                <c:pt idx="92">
                  <c:v>33786</c:v>
                </c:pt>
                <c:pt idx="93">
                  <c:v>34151</c:v>
                </c:pt>
                <c:pt idx="94">
                  <c:v>34516</c:v>
                </c:pt>
                <c:pt idx="95">
                  <c:v>34881</c:v>
                </c:pt>
                <c:pt idx="96">
                  <c:v>35247</c:v>
                </c:pt>
                <c:pt idx="97">
                  <c:v>35612</c:v>
                </c:pt>
                <c:pt idx="98">
                  <c:v>35977</c:v>
                </c:pt>
                <c:pt idx="99">
                  <c:v>36342</c:v>
                </c:pt>
                <c:pt idx="100">
                  <c:v>36708</c:v>
                </c:pt>
                <c:pt idx="101">
                  <c:v>37073</c:v>
                </c:pt>
                <c:pt idx="102">
                  <c:v>37438</c:v>
                </c:pt>
                <c:pt idx="103">
                  <c:v>37803</c:v>
                </c:pt>
                <c:pt idx="104">
                  <c:v>38169</c:v>
                </c:pt>
                <c:pt idx="105">
                  <c:v>38534</c:v>
                </c:pt>
                <c:pt idx="106">
                  <c:v>38899</c:v>
                </c:pt>
                <c:pt idx="107">
                  <c:v>39264</c:v>
                </c:pt>
                <c:pt idx="108">
                  <c:v>39630</c:v>
                </c:pt>
                <c:pt idx="109">
                  <c:v>39995</c:v>
                </c:pt>
                <c:pt idx="110">
                  <c:v>40360</c:v>
                </c:pt>
                <c:pt idx="111">
                  <c:v>40725</c:v>
                </c:pt>
                <c:pt idx="112">
                  <c:v>41091</c:v>
                </c:pt>
                <c:pt idx="113">
                  <c:v>41456</c:v>
                </c:pt>
                <c:pt idx="114">
                  <c:v>41821</c:v>
                </c:pt>
                <c:pt idx="115">
                  <c:v>42186</c:v>
                </c:pt>
                <c:pt idx="116">
                  <c:v>42552</c:v>
                </c:pt>
                <c:pt idx="117">
                  <c:v>42917</c:v>
                </c:pt>
                <c:pt idx="118">
                  <c:v>43282</c:v>
                </c:pt>
                <c:pt idx="119">
                  <c:v>43647</c:v>
                </c:pt>
              </c:numCache>
            </c:numRef>
          </c:cat>
          <c:val>
            <c:numRef>
              <c:f>tempdata!$J$2:$J$121</c:f>
              <c:numCache>
                <c:formatCode>0.00</c:formatCode>
                <c:ptCount val="120"/>
                <c:pt idx="0">
                  <c:v>-0.09</c:v>
                </c:pt>
                <c:pt idx="1">
                  <c:v>0.03</c:v>
                </c:pt>
                <c:pt idx="2">
                  <c:v>-0.32</c:v>
                </c:pt>
                <c:pt idx="3">
                  <c:v>-0.43</c:v>
                </c:pt>
                <c:pt idx="4">
                  <c:v>-0.57999999999999996</c:v>
                </c:pt>
                <c:pt idx="5">
                  <c:v>-0.21</c:v>
                </c:pt>
                <c:pt idx="6">
                  <c:v>-0.27</c:v>
                </c:pt>
                <c:pt idx="7">
                  <c:v>-0.39</c:v>
                </c:pt>
                <c:pt idx="8">
                  <c:v>-0.35</c:v>
                </c:pt>
                <c:pt idx="9">
                  <c:v>-0.44</c:v>
                </c:pt>
                <c:pt idx="10">
                  <c:v>-0.38</c:v>
                </c:pt>
                <c:pt idx="11">
                  <c:v>-0.36</c:v>
                </c:pt>
                <c:pt idx="12">
                  <c:v>-0.52</c:v>
                </c:pt>
                <c:pt idx="13">
                  <c:v>-0.51</c:v>
                </c:pt>
                <c:pt idx="14">
                  <c:v>-0.35</c:v>
                </c:pt>
                <c:pt idx="15">
                  <c:v>-0.09</c:v>
                </c:pt>
                <c:pt idx="16">
                  <c:v>-0.34</c:v>
                </c:pt>
                <c:pt idx="17">
                  <c:v>-0.32</c:v>
                </c:pt>
                <c:pt idx="18">
                  <c:v>-0.34</c:v>
                </c:pt>
                <c:pt idx="19">
                  <c:v>-0.34</c:v>
                </c:pt>
                <c:pt idx="20">
                  <c:v>-0.26</c:v>
                </c:pt>
                <c:pt idx="21">
                  <c:v>-0.03</c:v>
                </c:pt>
                <c:pt idx="22">
                  <c:v>-0.28999999999999998</c:v>
                </c:pt>
                <c:pt idx="23">
                  <c:v>-0.28999999999999998</c:v>
                </c:pt>
                <c:pt idx="24">
                  <c:v>-0.23</c:v>
                </c:pt>
                <c:pt idx="25">
                  <c:v>-0.25</c:v>
                </c:pt>
                <c:pt idx="26">
                  <c:v>-0.2</c:v>
                </c:pt>
                <c:pt idx="27">
                  <c:v>-0.08</c:v>
                </c:pt>
                <c:pt idx="28">
                  <c:v>-0.1</c:v>
                </c:pt>
                <c:pt idx="29">
                  <c:v>-0.35</c:v>
                </c:pt>
                <c:pt idx="30">
                  <c:v>-0.03</c:v>
                </c:pt>
                <c:pt idx="31">
                  <c:v>0.08</c:v>
                </c:pt>
                <c:pt idx="32">
                  <c:v>-0.15</c:v>
                </c:pt>
                <c:pt idx="33">
                  <c:v>-0.13</c:v>
                </c:pt>
                <c:pt idx="34">
                  <c:v>-0.04</c:v>
                </c:pt>
                <c:pt idx="35">
                  <c:v>-0.05</c:v>
                </c:pt>
                <c:pt idx="36">
                  <c:v>0.08</c:v>
                </c:pt>
                <c:pt idx="37">
                  <c:v>0.14000000000000001</c:v>
                </c:pt>
                <c:pt idx="38">
                  <c:v>-0.03</c:v>
                </c:pt>
                <c:pt idx="39">
                  <c:v>0.05</c:v>
                </c:pt>
                <c:pt idx="40">
                  <c:v>0.15</c:v>
                </c:pt>
                <c:pt idx="41">
                  <c:v>0.24</c:v>
                </c:pt>
                <c:pt idx="42">
                  <c:v>-0.01</c:v>
                </c:pt>
                <c:pt idx="43">
                  <c:v>-0.02</c:v>
                </c:pt>
                <c:pt idx="44">
                  <c:v>0.14000000000000001</c:v>
                </c:pt>
                <c:pt idx="45">
                  <c:v>0.06</c:v>
                </c:pt>
                <c:pt idx="46">
                  <c:v>-0.04</c:v>
                </c:pt>
                <c:pt idx="47">
                  <c:v>-0.03</c:v>
                </c:pt>
                <c:pt idx="48">
                  <c:v>0.01</c:v>
                </c:pt>
                <c:pt idx="49">
                  <c:v>-0.12</c:v>
                </c:pt>
                <c:pt idx="50">
                  <c:v>-0.19</c:v>
                </c:pt>
                <c:pt idx="51">
                  <c:v>0.08</c:v>
                </c:pt>
                <c:pt idx="52">
                  <c:v>0.14000000000000001</c:v>
                </c:pt>
                <c:pt idx="53">
                  <c:v>0.22</c:v>
                </c:pt>
                <c:pt idx="54">
                  <c:v>-0.11</c:v>
                </c:pt>
                <c:pt idx="55">
                  <c:v>-0.05</c:v>
                </c:pt>
                <c:pt idx="56">
                  <c:v>-0.2</c:v>
                </c:pt>
                <c:pt idx="57">
                  <c:v>0.11</c:v>
                </c:pt>
                <c:pt idx="58">
                  <c:v>0.04</c:v>
                </c:pt>
                <c:pt idx="59">
                  <c:v>0.05</c:v>
                </c:pt>
                <c:pt idx="60">
                  <c:v>0.09</c:v>
                </c:pt>
                <c:pt idx="61">
                  <c:v>0.06</c:v>
                </c:pt>
                <c:pt idx="62">
                  <c:v>0.1</c:v>
                </c:pt>
                <c:pt idx="63">
                  <c:v>0.1</c:v>
                </c:pt>
                <c:pt idx="64">
                  <c:v>-0.13</c:v>
                </c:pt>
                <c:pt idx="65">
                  <c:v>-0.18</c:v>
                </c:pt>
                <c:pt idx="66">
                  <c:v>0.11</c:v>
                </c:pt>
                <c:pt idx="67">
                  <c:v>0.05</c:v>
                </c:pt>
                <c:pt idx="68">
                  <c:v>-0.08</c:v>
                </c:pt>
                <c:pt idx="69">
                  <c:v>0.06</c:v>
                </c:pt>
                <c:pt idx="70">
                  <c:v>-0.04</c:v>
                </c:pt>
                <c:pt idx="71">
                  <c:v>-0.13</c:v>
                </c:pt>
                <c:pt idx="72">
                  <c:v>-0.05</c:v>
                </c:pt>
                <c:pt idx="73">
                  <c:v>0.04</c:v>
                </c:pt>
                <c:pt idx="74">
                  <c:v>-0.12</c:v>
                </c:pt>
                <c:pt idx="75">
                  <c:v>-0.06</c:v>
                </c:pt>
                <c:pt idx="76">
                  <c:v>-0.26</c:v>
                </c:pt>
                <c:pt idx="77">
                  <c:v>0.08</c:v>
                </c:pt>
                <c:pt idx="78">
                  <c:v>-7.0000000000000007E-2</c:v>
                </c:pt>
                <c:pt idx="79">
                  <c:v>0.05</c:v>
                </c:pt>
                <c:pt idx="80">
                  <c:v>0.14000000000000001</c:v>
                </c:pt>
                <c:pt idx="81">
                  <c:v>0.09</c:v>
                </c:pt>
                <c:pt idx="82">
                  <c:v>0.04</c:v>
                </c:pt>
                <c:pt idx="83">
                  <c:v>0.2</c:v>
                </c:pt>
                <c:pt idx="84">
                  <c:v>0.08</c:v>
                </c:pt>
                <c:pt idx="85">
                  <c:v>-0.08</c:v>
                </c:pt>
                <c:pt idx="86">
                  <c:v>-0.02</c:v>
                </c:pt>
                <c:pt idx="87">
                  <c:v>0.25</c:v>
                </c:pt>
                <c:pt idx="88">
                  <c:v>0.42</c:v>
                </c:pt>
                <c:pt idx="89">
                  <c:v>0.32</c:v>
                </c:pt>
                <c:pt idx="90">
                  <c:v>0.32</c:v>
                </c:pt>
                <c:pt idx="91">
                  <c:v>0.43</c:v>
                </c:pt>
                <c:pt idx="92">
                  <c:v>-0.1</c:v>
                </c:pt>
                <c:pt idx="93">
                  <c:v>0.12</c:v>
                </c:pt>
                <c:pt idx="94">
                  <c:v>0.35</c:v>
                </c:pt>
                <c:pt idx="95">
                  <c:v>0.37</c:v>
                </c:pt>
                <c:pt idx="96">
                  <c:v>0.3</c:v>
                </c:pt>
                <c:pt idx="97">
                  <c:v>0.41</c:v>
                </c:pt>
                <c:pt idx="98">
                  <c:v>0.75</c:v>
                </c:pt>
                <c:pt idx="99">
                  <c:v>0.37</c:v>
                </c:pt>
                <c:pt idx="100">
                  <c:v>0.42</c:v>
                </c:pt>
                <c:pt idx="101">
                  <c:v>0.63</c:v>
                </c:pt>
                <c:pt idx="102">
                  <c:v>0.66</c:v>
                </c:pt>
                <c:pt idx="103">
                  <c:v>0.68</c:v>
                </c:pt>
                <c:pt idx="104">
                  <c:v>0.5</c:v>
                </c:pt>
                <c:pt idx="105">
                  <c:v>0.75</c:v>
                </c:pt>
                <c:pt idx="106">
                  <c:v>0.69</c:v>
                </c:pt>
                <c:pt idx="107">
                  <c:v>0.66</c:v>
                </c:pt>
                <c:pt idx="108">
                  <c:v>0.6</c:v>
                </c:pt>
                <c:pt idx="109">
                  <c:v>0.68</c:v>
                </c:pt>
                <c:pt idx="110">
                  <c:v>0.89</c:v>
                </c:pt>
                <c:pt idx="111">
                  <c:v>0.72</c:v>
                </c:pt>
                <c:pt idx="112">
                  <c:v>0.85</c:v>
                </c:pt>
                <c:pt idx="113">
                  <c:v>0.69</c:v>
                </c:pt>
                <c:pt idx="114">
                  <c:v>0.76</c:v>
                </c:pt>
                <c:pt idx="115">
                  <c:v>0.92</c:v>
                </c:pt>
                <c:pt idx="116">
                  <c:v>1.04</c:v>
                </c:pt>
                <c:pt idx="117">
                  <c:v>0.97</c:v>
                </c:pt>
                <c:pt idx="118">
                  <c:v>0.9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88-47FD-B335-0658CDC47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102863"/>
        <c:axId val="185945583"/>
      </c:lineChart>
      <c:lineChart>
        <c:grouping val="standard"/>
        <c:varyColors val="0"/>
        <c:ser>
          <c:idx val="2"/>
          <c:order val="2"/>
          <c:tx>
            <c:strRef>
              <c:f>tempdata!$W$1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tempdata!$B$2:$B$121</c:f>
              <c:numCache>
                <c:formatCode>m/d/yyyy</c:formatCode>
                <c:ptCount val="120"/>
                <c:pt idx="0">
                  <c:v>183</c:v>
                </c:pt>
                <c:pt idx="1">
                  <c:v>548</c:v>
                </c:pt>
                <c:pt idx="2">
                  <c:v>913</c:v>
                </c:pt>
                <c:pt idx="3">
                  <c:v>1278</c:v>
                </c:pt>
                <c:pt idx="4">
                  <c:v>1644</c:v>
                </c:pt>
                <c:pt idx="5">
                  <c:v>2009</c:v>
                </c:pt>
                <c:pt idx="6">
                  <c:v>2374</c:v>
                </c:pt>
                <c:pt idx="7">
                  <c:v>2739</c:v>
                </c:pt>
                <c:pt idx="8">
                  <c:v>3105</c:v>
                </c:pt>
                <c:pt idx="9">
                  <c:v>3470</c:v>
                </c:pt>
                <c:pt idx="10">
                  <c:v>3835</c:v>
                </c:pt>
                <c:pt idx="11">
                  <c:v>4200</c:v>
                </c:pt>
                <c:pt idx="12">
                  <c:v>4566</c:v>
                </c:pt>
                <c:pt idx="13">
                  <c:v>4931</c:v>
                </c:pt>
                <c:pt idx="14">
                  <c:v>5296</c:v>
                </c:pt>
                <c:pt idx="15">
                  <c:v>5661</c:v>
                </c:pt>
                <c:pt idx="16">
                  <c:v>6027</c:v>
                </c:pt>
                <c:pt idx="17">
                  <c:v>6392</c:v>
                </c:pt>
                <c:pt idx="18">
                  <c:v>6757</c:v>
                </c:pt>
                <c:pt idx="19">
                  <c:v>7122</c:v>
                </c:pt>
                <c:pt idx="20">
                  <c:v>7488</c:v>
                </c:pt>
                <c:pt idx="21">
                  <c:v>7853</c:v>
                </c:pt>
                <c:pt idx="22">
                  <c:v>8218</c:v>
                </c:pt>
                <c:pt idx="23">
                  <c:v>8583</c:v>
                </c:pt>
                <c:pt idx="24">
                  <c:v>8949</c:v>
                </c:pt>
                <c:pt idx="25">
                  <c:v>9314</c:v>
                </c:pt>
                <c:pt idx="26">
                  <c:v>9679</c:v>
                </c:pt>
                <c:pt idx="27">
                  <c:v>10044</c:v>
                </c:pt>
                <c:pt idx="28">
                  <c:v>10410</c:v>
                </c:pt>
                <c:pt idx="29">
                  <c:v>10775</c:v>
                </c:pt>
                <c:pt idx="30">
                  <c:v>11140</c:v>
                </c:pt>
                <c:pt idx="31">
                  <c:v>11505</c:v>
                </c:pt>
                <c:pt idx="32">
                  <c:v>11871</c:v>
                </c:pt>
                <c:pt idx="33">
                  <c:v>12236</c:v>
                </c:pt>
                <c:pt idx="34">
                  <c:v>12601</c:v>
                </c:pt>
                <c:pt idx="35">
                  <c:v>12966</c:v>
                </c:pt>
                <c:pt idx="36">
                  <c:v>13332</c:v>
                </c:pt>
                <c:pt idx="37">
                  <c:v>13697</c:v>
                </c:pt>
                <c:pt idx="38">
                  <c:v>14062</c:v>
                </c:pt>
                <c:pt idx="39">
                  <c:v>14427</c:v>
                </c:pt>
                <c:pt idx="40">
                  <c:v>14793</c:v>
                </c:pt>
                <c:pt idx="41">
                  <c:v>15158</c:v>
                </c:pt>
                <c:pt idx="42">
                  <c:v>15523</c:v>
                </c:pt>
                <c:pt idx="43">
                  <c:v>15888</c:v>
                </c:pt>
                <c:pt idx="44">
                  <c:v>16254</c:v>
                </c:pt>
                <c:pt idx="45">
                  <c:v>16619</c:v>
                </c:pt>
                <c:pt idx="46">
                  <c:v>16984</c:v>
                </c:pt>
                <c:pt idx="47">
                  <c:v>17349</c:v>
                </c:pt>
                <c:pt idx="48">
                  <c:v>17715</c:v>
                </c:pt>
                <c:pt idx="49">
                  <c:v>18080</c:v>
                </c:pt>
                <c:pt idx="50">
                  <c:v>18445</c:v>
                </c:pt>
                <c:pt idx="51">
                  <c:v>18810</c:v>
                </c:pt>
                <c:pt idx="52">
                  <c:v>19176</c:v>
                </c:pt>
                <c:pt idx="53">
                  <c:v>19541</c:v>
                </c:pt>
                <c:pt idx="54">
                  <c:v>19906</c:v>
                </c:pt>
                <c:pt idx="55">
                  <c:v>20271</c:v>
                </c:pt>
                <c:pt idx="56">
                  <c:v>20637</c:v>
                </c:pt>
                <c:pt idx="57">
                  <c:v>21002</c:v>
                </c:pt>
                <c:pt idx="58">
                  <c:v>21367</c:v>
                </c:pt>
                <c:pt idx="59">
                  <c:v>21732</c:v>
                </c:pt>
                <c:pt idx="60">
                  <c:v>22098</c:v>
                </c:pt>
                <c:pt idx="61">
                  <c:v>22463</c:v>
                </c:pt>
                <c:pt idx="62">
                  <c:v>22828</c:v>
                </c:pt>
                <c:pt idx="63">
                  <c:v>23193</c:v>
                </c:pt>
                <c:pt idx="64">
                  <c:v>23559</c:v>
                </c:pt>
                <c:pt idx="65">
                  <c:v>23924</c:v>
                </c:pt>
                <c:pt idx="66">
                  <c:v>24289</c:v>
                </c:pt>
                <c:pt idx="67">
                  <c:v>24654</c:v>
                </c:pt>
                <c:pt idx="68">
                  <c:v>25020</c:v>
                </c:pt>
                <c:pt idx="69">
                  <c:v>25385</c:v>
                </c:pt>
                <c:pt idx="70">
                  <c:v>25750</c:v>
                </c:pt>
                <c:pt idx="71">
                  <c:v>26115</c:v>
                </c:pt>
                <c:pt idx="72">
                  <c:v>26481</c:v>
                </c:pt>
                <c:pt idx="73">
                  <c:v>26846</c:v>
                </c:pt>
                <c:pt idx="74">
                  <c:v>27211</c:v>
                </c:pt>
                <c:pt idx="75">
                  <c:v>27576</c:v>
                </c:pt>
                <c:pt idx="76">
                  <c:v>27942</c:v>
                </c:pt>
                <c:pt idx="77">
                  <c:v>28307</c:v>
                </c:pt>
                <c:pt idx="78">
                  <c:v>28672</c:v>
                </c:pt>
                <c:pt idx="79">
                  <c:v>29037</c:v>
                </c:pt>
                <c:pt idx="80">
                  <c:v>29403</c:v>
                </c:pt>
                <c:pt idx="81">
                  <c:v>29768</c:v>
                </c:pt>
                <c:pt idx="82">
                  <c:v>30133</c:v>
                </c:pt>
                <c:pt idx="83">
                  <c:v>30498</c:v>
                </c:pt>
                <c:pt idx="84">
                  <c:v>30864</c:v>
                </c:pt>
                <c:pt idx="85">
                  <c:v>31229</c:v>
                </c:pt>
                <c:pt idx="86">
                  <c:v>31594</c:v>
                </c:pt>
                <c:pt idx="87">
                  <c:v>31959</c:v>
                </c:pt>
                <c:pt idx="88">
                  <c:v>32325</c:v>
                </c:pt>
                <c:pt idx="89">
                  <c:v>32690</c:v>
                </c:pt>
                <c:pt idx="90">
                  <c:v>33055</c:v>
                </c:pt>
                <c:pt idx="91">
                  <c:v>33420</c:v>
                </c:pt>
                <c:pt idx="92">
                  <c:v>33786</c:v>
                </c:pt>
                <c:pt idx="93">
                  <c:v>34151</c:v>
                </c:pt>
                <c:pt idx="94">
                  <c:v>34516</c:v>
                </c:pt>
                <c:pt idx="95">
                  <c:v>34881</c:v>
                </c:pt>
                <c:pt idx="96">
                  <c:v>35247</c:v>
                </c:pt>
                <c:pt idx="97">
                  <c:v>35612</c:v>
                </c:pt>
                <c:pt idx="98">
                  <c:v>35977</c:v>
                </c:pt>
                <c:pt idx="99">
                  <c:v>36342</c:v>
                </c:pt>
                <c:pt idx="100">
                  <c:v>36708</c:v>
                </c:pt>
                <c:pt idx="101">
                  <c:v>37073</c:v>
                </c:pt>
                <c:pt idx="102">
                  <c:v>37438</c:v>
                </c:pt>
                <c:pt idx="103">
                  <c:v>37803</c:v>
                </c:pt>
                <c:pt idx="104">
                  <c:v>38169</c:v>
                </c:pt>
                <c:pt idx="105">
                  <c:v>38534</c:v>
                </c:pt>
                <c:pt idx="106">
                  <c:v>38899</c:v>
                </c:pt>
                <c:pt idx="107">
                  <c:v>39264</c:v>
                </c:pt>
                <c:pt idx="108">
                  <c:v>39630</c:v>
                </c:pt>
                <c:pt idx="109">
                  <c:v>39995</c:v>
                </c:pt>
                <c:pt idx="110">
                  <c:v>40360</c:v>
                </c:pt>
                <c:pt idx="111">
                  <c:v>40725</c:v>
                </c:pt>
                <c:pt idx="112">
                  <c:v>41091</c:v>
                </c:pt>
                <c:pt idx="113">
                  <c:v>41456</c:v>
                </c:pt>
                <c:pt idx="114">
                  <c:v>41821</c:v>
                </c:pt>
                <c:pt idx="115">
                  <c:v>42186</c:v>
                </c:pt>
                <c:pt idx="116">
                  <c:v>42552</c:v>
                </c:pt>
                <c:pt idx="117">
                  <c:v>42917</c:v>
                </c:pt>
                <c:pt idx="118">
                  <c:v>43282</c:v>
                </c:pt>
                <c:pt idx="119">
                  <c:v>43647</c:v>
                </c:pt>
              </c:numCache>
            </c:numRef>
          </c:cat>
          <c:val>
            <c:numRef>
              <c:f>tempdata!$W$2:$W$121</c:f>
              <c:numCache>
                <c:formatCode>0.00</c:formatCode>
                <c:ptCount val="120"/>
                <c:pt idx="59" formatCode="General">
                  <c:v>3791.6900000000005</c:v>
                </c:pt>
                <c:pt idx="60" formatCode="General">
                  <c:v>3802.8899999999994</c:v>
                </c:pt>
                <c:pt idx="61" formatCode="General">
                  <c:v>3811.6500000000005</c:v>
                </c:pt>
                <c:pt idx="62" formatCode="General">
                  <c:v>3821.41</c:v>
                </c:pt>
                <c:pt idx="63" formatCode="General">
                  <c:v>3827.93</c:v>
                </c:pt>
                <c:pt idx="64" formatCode="General">
                  <c:v>3835.4099999999994</c:v>
                </c:pt>
                <c:pt idx="65" formatCode="General">
                  <c:v>3840.53</c:v>
                </c:pt>
                <c:pt idx="66" formatCode="General">
                  <c:v>3856.5999999999995</c:v>
                </c:pt>
                <c:pt idx="67" formatCode="General">
                  <c:v>3865.8900000000003</c:v>
                </c:pt>
                <c:pt idx="68" formatCode="General">
                  <c:v>3876.5399999999995</c:v>
                </c:pt>
                <c:pt idx="69" formatCode="General">
                  <c:v>3895.49</c:v>
                </c:pt>
                <c:pt idx="70" formatCode="General">
                  <c:v>3908.16</c:v>
                </c:pt>
                <c:pt idx="71" formatCode="General">
                  <c:v>3915.84</c:v>
                </c:pt>
                <c:pt idx="72" formatCode="General">
                  <c:v>3929.44</c:v>
                </c:pt>
                <c:pt idx="73" formatCode="General">
                  <c:v>3956.12</c:v>
                </c:pt>
                <c:pt idx="74" formatCode="General">
                  <c:v>3962.2200000000003</c:v>
                </c:pt>
                <c:pt idx="75" formatCode="General">
                  <c:v>3973.37</c:v>
                </c:pt>
                <c:pt idx="76" formatCode="General">
                  <c:v>3984.4599999999996</c:v>
                </c:pt>
                <c:pt idx="77" formatCode="General">
                  <c:v>4005.9799999999996</c:v>
                </c:pt>
                <c:pt idx="78" formatCode="General">
                  <c:v>4024.8399999999997</c:v>
                </c:pt>
                <c:pt idx="79" formatCode="General">
                  <c:v>4042.1</c:v>
                </c:pt>
                <c:pt idx="80" formatCode="General">
                  <c:v>4065.02</c:v>
                </c:pt>
                <c:pt idx="81" formatCode="General">
                  <c:v>4081.2599999999998</c:v>
                </c:pt>
                <c:pt idx="82" formatCode="General">
                  <c:v>4097.37</c:v>
                </c:pt>
                <c:pt idx="83" formatCode="General">
                  <c:v>4116.6499999999996</c:v>
                </c:pt>
                <c:pt idx="84" formatCode="General">
                  <c:v>4135.8100000000004</c:v>
                </c:pt>
                <c:pt idx="85" formatCode="General">
                  <c:v>4153.3999999999996</c:v>
                </c:pt>
                <c:pt idx="86" formatCode="General">
                  <c:v>4169.0399999999991</c:v>
                </c:pt>
                <c:pt idx="87" formatCode="General">
                  <c:v>4190.33</c:v>
                </c:pt>
                <c:pt idx="88" formatCode="General">
                  <c:v>4218.79</c:v>
                </c:pt>
                <c:pt idx="89" formatCode="General">
                  <c:v>4237.4500000000007</c:v>
                </c:pt>
                <c:pt idx="90" formatCode="General">
                  <c:v>4252.7300000000005</c:v>
                </c:pt>
                <c:pt idx="91" formatCode="General">
                  <c:v>4267.29</c:v>
                </c:pt>
                <c:pt idx="92" formatCode="General">
                  <c:v>4277.3500000000004</c:v>
                </c:pt>
                <c:pt idx="93" formatCode="General">
                  <c:v>4285.2</c:v>
                </c:pt>
                <c:pt idx="94" formatCode="General">
                  <c:v>4306</c:v>
                </c:pt>
                <c:pt idx="95" formatCode="General">
                  <c:v>4329.84</c:v>
                </c:pt>
                <c:pt idx="96" formatCode="General">
                  <c:v>4351.2700000000004</c:v>
                </c:pt>
                <c:pt idx="97" formatCode="General">
                  <c:v>4364.75</c:v>
                </c:pt>
                <c:pt idx="98" formatCode="General">
                  <c:v>4400.4000000000005</c:v>
                </c:pt>
                <c:pt idx="99" formatCode="General">
                  <c:v>4420.5300000000007</c:v>
                </c:pt>
                <c:pt idx="100" formatCode="General">
                  <c:v>4434.6000000000004</c:v>
                </c:pt>
                <c:pt idx="101" formatCode="General">
                  <c:v>4453.72</c:v>
                </c:pt>
                <c:pt idx="102" formatCode="General">
                  <c:v>4479.3499999999995</c:v>
                </c:pt>
                <c:pt idx="103" formatCode="General">
                  <c:v>4509.63</c:v>
                </c:pt>
                <c:pt idx="104" formatCode="General">
                  <c:v>4530.2700000000004</c:v>
                </c:pt>
                <c:pt idx="105" formatCode="General">
                  <c:v>4557.5499999999993</c:v>
                </c:pt>
                <c:pt idx="106" formatCode="General">
                  <c:v>4582.7499999999991</c:v>
                </c:pt>
                <c:pt idx="107" formatCode="General">
                  <c:v>4605.4999999999991</c:v>
                </c:pt>
                <c:pt idx="108" formatCode="General">
                  <c:v>4627.25</c:v>
                </c:pt>
                <c:pt idx="109" formatCode="General">
                  <c:v>4649.16</c:v>
                </c:pt>
                <c:pt idx="110" formatCode="General">
                  <c:v>4678.78</c:v>
                </c:pt>
                <c:pt idx="111" formatCode="General">
                  <c:v>4699.83</c:v>
                </c:pt>
                <c:pt idx="112" formatCode="General">
                  <c:v>4726.2400000000007</c:v>
                </c:pt>
                <c:pt idx="113" formatCode="General">
                  <c:v>4758.24</c:v>
                </c:pt>
                <c:pt idx="114" formatCode="General">
                  <c:v>4783.7699999999995</c:v>
                </c:pt>
                <c:pt idx="115" formatCode="General">
                  <c:v>4810.01</c:v>
                </c:pt>
                <c:pt idx="116" formatCode="General">
                  <c:v>4850.87</c:v>
                </c:pt>
                <c:pt idx="117" formatCode="General">
                  <c:v>4878.6400000000003</c:v>
                </c:pt>
                <c:pt idx="118" formatCode="General">
                  <c:v>4902.26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C88-47FD-B335-0658CDC47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611071"/>
        <c:axId val="185948495"/>
      </c:lineChart>
      <c:dateAx>
        <c:axId val="335102863"/>
        <c:scaling>
          <c:orientation val="minMax"/>
          <c:min val="2173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45583"/>
        <c:crosses val="autoZero"/>
        <c:auto val="1"/>
        <c:lblOffset val="100"/>
        <c:baseTimeUnit val="years"/>
        <c:majorUnit val="6"/>
        <c:majorTimeUnit val="years"/>
      </c:dateAx>
      <c:valAx>
        <c:axId val="18594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(0.1</a:t>
                </a:r>
                <a:r>
                  <a:rPr lang="en-US" baseline="0"/>
                  <a:t> degree Celsius)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102863"/>
        <c:crosses val="autoZero"/>
        <c:crossBetween val="between"/>
      </c:valAx>
      <c:valAx>
        <c:axId val="18594849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611071"/>
        <c:crosses val="max"/>
        <c:crossBetween val="between"/>
      </c:valAx>
      <c:dateAx>
        <c:axId val="34261107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85948495"/>
        <c:crosses val="autoZero"/>
        <c:auto val="1"/>
        <c:lblOffset val="100"/>
        <c:baseTimeUnit val="year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Anomalies Versus Co2 Emissions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tempdata!$D$1</c:f>
              <c:strCache>
                <c:ptCount val="1"/>
                <c:pt idx="0">
                  <c:v>Jan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26B-47DD-89BC-FF098DBB2C7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26B-47DD-89BC-FF098DBB2C7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26B-47DD-89BC-FF098DBB2C7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26B-47DD-89BC-FF098DBB2C7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26B-47DD-89BC-FF098DBB2C7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26B-47DD-89BC-FF098DBB2C7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26B-47DD-89BC-FF098DBB2C7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26B-47DD-89BC-FF098DBB2C7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26B-47DD-89BC-FF098DBB2C7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26B-47DD-89BC-FF098DBB2C7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26B-47DD-89BC-FF098DBB2C7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26B-47DD-89BC-FF098DBB2C7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26B-47DD-89BC-FF098DBB2C7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26B-47DD-89BC-FF098DBB2C7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26B-47DD-89BC-FF098DBB2C7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26B-47DD-89BC-FF098DBB2C7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26B-47DD-89BC-FF098DBB2C7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26B-47DD-89BC-FF098DBB2C7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26B-47DD-89BC-FF098DBB2C7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26B-47DD-89BC-FF098DBB2C79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26B-47DD-89BC-FF098DBB2C7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26B-47DD-89BC-FF098DBB2C79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26B-47DD-89BC-FF098DBB2C79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B26B-47DD-89BC-FF098DBB2C79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B26B-47DD-89BC-FF098DBB2C79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B26B-47DD-89BC-FF098DBB2C79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B26B-47DD-89BC-FF098DBB2C79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B26B-47DD-89BC-FF098DBB2C79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B26B-47DD-89BC-FF098DBB2C79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B26B-47DD-89BC-FF098DBB2C79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B26B-47DD-89BC-FF098DBB2C79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B26B-47DD-89BC-FF098DBB2C79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B26B-47DD-89BC-FF098DBB2C79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B26B-47DD-89BC-FF098DBB2C79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B26B-47DD-89BC-FF098DBB2C79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B26B-47DD-89BC-FF098DBB2C79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B26B-47DD-89BC-FF098DBB2C79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B26B-47DD-89BC-FF098DBB2C79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B26B-47DD-89BC-FF098DBB2C79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B26B-47DD-89BC-FF098DBB2C79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B26B-47DD-89BC-FF098DBB2C79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B26B-47DD-89BC-FF098DBB2C79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B26B-47DD-89BC-FF098DBB2C79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B26B-47DD-89BC-FF098DBB2C79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B26B-47DD-89BC-FF098DBB2C79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B26B-47DD-89BC-FF098DBB2C79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B26B-47DD-89BC-FF098DBB2C79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B26B-47DD-89BC-FF098DBB2C79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B26B-47DD-89BC-FF098DBB2C79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B26B-47DD-89BC-FF098DBB2C79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B26B-47DD-89BC-FF098DBB2C79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B26B-47DD-89BC-FF098DBB2C79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B26B-47DD-89BC-FF098DBB2C79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B26B-47DD-89BC-FF098DBB2C79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B26B-47DD-89BC-FF098DBB2C79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B26B-47DD-89BC-FF098DBB2C79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B26B-47DD-89BC-FF098DBB2C79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B26B-47DD-89BC-FF098DBB2C79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B26B-47DD-89BC-FF098DBB2C79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2F7A58FC-6C39-4329-AF45-DBFCD848FA70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B26B-47DD-89BC-FF098DBB2C79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19294CAA-A5FA-4174-8C05-2821D4876D40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B26B-47DD-89BC-FF098DBB2C79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66C63CA7-B59D-4059-A792-D29904E594F1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B26B-47DD-89BC-FF098DBB2C79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6F029061-E9BE-4AC9-8CAC-5AAD56A871C1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B26B-47DD-89BC-FF098DBB2C79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5DFB58D4-C886-4B90-9CD5-D2947150A1F9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B26B-47DD-89BC-FF098DBB2C79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FC5A4EBD-96A1-4C8B-B097-BB86FF72BC33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B26B-47DD-89BC-FF098DBB2C79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6EFA322A-D845-488C-9F9F-7E0A7BDEC7B7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B26B-47DD-89BC-FF098DBB2C79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E134CCBB-B704-4E56-9971-62D0B59CAB04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B26B-47DD-89BC-FF098DBB2C79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543E0FBA-72CA-499F-AEC7-A2FED4585B93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B26B-47DD-89BC-FF098DBB2C79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195B5EFC-7ADB-4664-BBB8-ED419250F0B2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B26B-47DD-89BC-FF098DBB2C79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28CF223D-7C33-4203-9747-3AFE9EB6FF57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B26B-47DD-89BC-FF098DBB2C79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D987D81B-78A7-44F0-9DFF-5B1FC057CFE1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B26B-47DD-89BC-FF098DBB2C79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D30FED0E-83EF-4EDD-A40B-8B708E4ACAA2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B26B-47DD-89BC-FF098DBB2C79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7EEDF2D9-67CD-4E13-92CF-590354E7B9E8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B26B-47DD-89BC-FF098DBB2C79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9A34D23B-E58F-4286-A006-3FE9EB7243B6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B26B-47DD-89BC-FF098DBB2C79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FA75F130-E05B-40B8-AFB9-D437DD7E9386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B26B-47DD-89BC-FF098DBB2C79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8D80E186-6FDC-4115-9D30-A48E30B4DF6C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B26B-47DD-89BC-FF098DBB2C79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A1987DB6-EAFB-40F2-8095-9FC56D54CB63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B26B-47DD-89BC-FF098DBB2C79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C2CD98CE-1F5D-42C8-83D7-22BBC3468296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B26B-47DD-89BC-FF098DBB2C79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2E53C180-B480-48BF-B31E-C64E3E52CFDC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B26B-47DD-89BC-FF098DBB2C79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C3D16825-C1A3-42C2-BC35-9010D9E1DF8E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B26B-47DD-89BC-FF098DBB2C79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53D810C0-6457-4918-9372-5EFFF2B98451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B26B-47DD-89BC-FF098DBB2C79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5FFBC791-1405-4659-94A0-021A5367EEE9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B26B-47DD-89BC-FF098DBB2C79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7CDEFBAE-699D-473D-B695-E5622BF3A8A7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B26B-47DD-89BC-FF098DBB2C79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761B7742-E2ED-4CB8-A1CE-8D26A35C56E7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B26B-47DD-89BC-FF098DBB2C79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70968280-A8A7-424F-835B-2B4945A62FC0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B26B-47DD-89BC-FF098DBB2C79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7BC3C11E-C13A-4BC3-85C7-10797534FC0C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B26B-47DD-89BC-FF098DBB2C79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DCE6A4C3-7ED2-413E-A068-766FAF969963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B26B-47DD-89BC-FF098DBB2C79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EE53168D-83EB-4C6A-AC87-EBA9807903AF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B26B-47DD-89BC-FF098DBB2C79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8E0AD2F8-6E28-44BA-9061-62F2256494C5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B26B-47DD-89BC-FF098DBB2C79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D9D5999F-3D30-4A8D-A6F7-DD541F8BC0EE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B26B-47DD-89BC-FF098DBB2C79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C02D296A-1FD9-416C-B5BF-1E6DFF59D936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B26B-47DD-89BC-FF098DBB2C79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0BE61572-5293-472D-85D9-5A12D5BDC8CE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B26B-47DD-89BC-FF098DBB2C79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AAB2F41B-C9DB-4403-BEC9-B04F7EDDD7D6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B26B-47DD-89BC-FF098DBB2C79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8641D4CF-9D75-4B1B-88B7-EEE68A729DDC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B26B-47DD-89BC-FF098DBB2C79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589326ED-590B-48C4-9E00-ADA452910F30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B26B-47DD-89BC-FF098DBB2C79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71E7D6E3-D152-4269-A045-99F528ABDAFC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B26B-47DD-89BC-FF098DBB2C79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7BD6BBB5-C3F7-4179-9506-898DB69DD36A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B26B-47DD-89BC-FF098DBB2C79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319579F4-10A1-4045-9101-1917316B90F2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B26B-47DD-89BC-FF098DBB2C79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13AD1A70-4C9D-4E00-89C5-3B29163C93C0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B26B-47DD-89BC-FF098DBB2C79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00115395-8666-4E10-8B03-A8AB32D245F4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B26B-47DD-89BC-FF098DBB2C79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9790DB30-A858-41E6-87D0-B0199ABAE07D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B26B-47DD-89BC-FF098DBB2C79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9A3F36C4-D5A5-43B6-BCD2-B6FE4327AE73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B26B-47DD-89BC-FF098DBB2C79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2B367B04-7F59-477E-8015-B00EE631BDC4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B26B-47DD-89BC-FF098DBB2C79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3F8A00D5-1E96-4D56-AC13-E30D8A1D93BA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B26B-47DD-89BC-FF098DBB2C79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2A85649A-3B05-4704-97C8-A9BB31A821A7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B26B-47DD-89BC-FF098DBB2C79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A3E428B0-E96D-4D5A-BD43-7FDE9EEDB181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B26B-47DD-89BC-FF098DBB2C79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9FF3E82E-56A3-43AF-8876-72E7D5657EB2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B26B-47DD-89BC-FF098DBB2C79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BC114975-0793-492A-A827-53A1BBAB9330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B26B-47DD-89BC-FF098DBB2C79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69A79283-1E2C-4C21-A32A-202629DA0426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B26B-47DD-89BC-FF098DBB2C79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34288598-311C-47FF-81D3-13E9D2F9870A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B26B-47DD-89BC-FF098DBB2C79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AE828951-6AC1-420D-AF4F-A09D4EE9D1E3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B26B-47DD-89BC-FF098DBB2C79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19FAB482-DA58-4552-9C90-0DBA889495AE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B26B-47DD-89BC-FF098DBB2C79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73EEF136-D40E-4F32-BB2B-278A3A8CF8F3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B26B-47DD-89BC-FF098DBB2C79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EA18FE5E-7BE5-460D-A354-0750DFF9D070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B26B-47DD-89BC-FF098DBB2C79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CDC95DD7-B4A7-4325-8D51-5FD33139B812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B26B-47DD-89BC-FF098DBB2C79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1DCB1691-BCBE-4CE2-B823-86B896BA374D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B26B-47DD-89BC-FF098DBB2C79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7156F221-655B-4969-B810-11D968E75933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B26B-47DD-89BC-FF098DBB2C79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1DB7AEE9-9A5B-4EB8-983B-BA6D8A61AE86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B26B-47DD-89BC-FF098DBB2C79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5EAE9307-3DE9-4F93-B825-1E542A330CA2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B26B-47DD-89BC-FF098DBB2C79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8-B26B-47DD-89BC-FF098DBB2C79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tempdata!$W$2:$W$121</c:f>
              <c:numCache>
                <c:formatCode>0.00</c:formatCode>
                <c:ptCount val="120"/>
                <c:pt idx="59" formatCode="General">
                  <c:v>3791.6900000000005</c:v>
                </c:pt>
                <c:pt idx="60" formatCode="General">
                  <c:v>3802.8899999999994</c:v>
                </c:pt>
                <c:pt idx="61" formatCode="General">
                  <c:v>3811.6500000000005</c:v>
                </c:pt>
                <c:pt idx="62" formatCode="General">
                  <c:v>3821.41</c:v>
                </c:pt>
                <c:pt idx="63" formatCode="General">
                  <c:v>3827.93</c:v>
                </c:pt>
                <c:pt idx="64" formatCode="General">
                  <c:v>3835.4099999999994</c:v>
                </c:pt>
                <c:pt idx="65" formatCode="General">
                  <c:v>3840.53</c:v>
                </c:pt>
                <c:pt idx="66" formatCode="General">
                  <c:v>3856.5999999999995</c:v>
                </c:pt>
                <c:pt idx="67" formatCode="General">
                  <c:v>3865.8900000000003</c:v>
                </c:pt>
                <c:pt idx="68" formatCode="General">
                  <c:v>3876.5399999999995</c:v>
                </c:pt>
                <c:pt idx="69" formatCode="General">
                  <c:v>3895.49</c:v>
                </c:pt>
                <c:pt idx="70" formatCode="General">
                  <c:v>3908.16</c:v>
                </c:pt>
                <c:pt idx="71" formatCode="General">
                  <c:v>3915.84</c:v>
                </c:pt>
                <c:pt idx="72" formatCode="General">
                  <c:v>3929.44</c:v>
                </c:pt>
                <c:pt idx="73" formatCode="General">
                  <c:v>3956.12</c:v>
                </c:pt>
                <c:pt idx="74" formatCode="General">
                  <c:v>3962.2200000000003</c:v>
                </c:pt>
                <c:pt idx="75" formatCode="General">
                  <c:v>3973.37</c:v>
                </c:pt>
                <c:pt idx="76" formatCode="General">
                  <c:v>3984.4599999999996</c:v>
                </c:pt>
                <c:pt idx="77" formatCode="General">
                  <c:v>4005.9799999999996</c:v>
                </c:pt>
                <c:pt idx="78" formatCode="General">
                  <c:v>4024.8399999999997</c:v>
                </c:pt>
                <c:pt idx="79" formatCode="General">
                  <c:v>4042.1</c:v>
                </c:pt>
                <c:pt idx="80" formatCode="General">
                  <c:v>4065.02</c:v>
                </c:pt>
                <c:pt idx="81" formatCode="General">
                  <c:v>4081.2599999999998</c:v>
                </c:pt>
                <c:pt idx="82" formatCode="General">
                  <c:v>4097.37</c:v>
                </c:pt>
                <c:pt idx="83" formatCode="General">
                  <c:v>4116.6499999999996</c:v>
                </c:pt>
                <c:pt idx="84" formatCode="General">
                  <c:v>4135.8100000000004</c:v>
                </c:pt>
                <c:pt idx="85" formatCode="General">
                  <c:v>4153.3999999999996</c:v>
                </c:pt>
                <c:pt idx="86" formatCode="General">
                  <c:v>4169.0399999999991</c:v>
                </c:pt>
                <c:pt idx="87" formatCode="General">
                  <c:v>4190.33</c:v>
                </c:pt>
                <c:pt idx="88" formatCode="General">
                  <c:v>4218.79</c:v>
                </c:pt>
                <c:pt idx="89" formatCode="General">
                  <c:v>4237.4500000000007</c:v>
                </c:pt>
                <c:pt idx="90" formatCode="General">
                  <c:v>4252.7300000000005</c:v>
                </c:pt>
                <c:pt idx="91" formatCode="General">
                  <c:v>4267.29</c:v>
                </c:pt>
                <c:pt idx="92" formatCode="General">
                  <c:v>4277.3500000000004</c:v>
                </c:pt>
                <c:pt idx="93" formatCode="General">
                  <c:v>4285.2</c:v>
                </c:pt>
                <c:pt idx="94" formatCode="General">
                  <c:v>4306</c:v>
                </c:pt>
                <c:pt idx="95" formatCode="General">
                  <c:v>4329.84</c:v>
                </c:pt>
                <c:pt idx="96" formatCode="General">
                  <c:v>4351.2700000000004</c:v>
                </c:pt>
                <c:pt idx="97" formatCode="General">
                  <c:v>4364.75</c:v>
                </c:pt>
                <c:pt idx="98" formatCode="General">
                  <c:v>4400.4000000000005</c:v>
                </c:pt>
                <c:pt idx="99" formatCode="General">
                  <c:v>4420.5300000000007</c:v>
                </c:pt>
                <c:pt idx="100" formatCode="General">
                  <c:v>4434.6000000000004</c:v>
                </c:pt>
                <c:pt idx="101" formatCode="General">
                  <c:v>4453.72</c:v>
                </c:pt>
                <c:pt idx="102" formatCode="General">
                  <c:v>4479.3499999999995</c:v>
                </c:pt>
                <c:pt idx="103" formatCode="General">
                  <c:v>4509.63</c:v>
                </c:pt>
                <c:pt idx="104" formatCode="General">
                  <c:v>4530.2700000000004</c:v>
                </c:pt>
                <c:pt idx="105" formatCode="General">
                  <c:v>4557.5499999999993</c:v>
                </c:pt>
                <c:pt idx="106" formatCode="General">
                  <c:v>4582.7499999999991</c:v>
                </c:pt>
                <c:pt idx="107" formatCode="General">
                  <c:v>4605.4999999999991</c:v>
                </c:pt>
                <c:pt idx="108" formatCode="General">
                  <c:v>4627.25</c:v>
                </c:pt>
                <c:pt idx="109" formatCode="General">
                  <c:v>4649.16</c:v>
                </c:pt>
                <c:pt idx="110" formatCode="General">
                  <c:v>4678.78</c:v>
                </c:pt>
                <c:pt idx="111" formatCode="General">
                  <c:v>4699.83</c:v>
                </c:pt>
                <c:pt idx="112" formatCode="General">
                  <c:v>4726.2400000000007</c:v>
                </c:pt>
                <c:pt idx="113" formatCode="General">
                  <c:v>4758.24</c:v>
                </c:pt>
                <c:pt idx="114" formatCode="General">
                  <c:v>4783.7699999999995</c:v>
                </c:pt>
                <c:pt idx="115" formatCode="General">
                  <c:v>4810.01</c:v>
                </c:pt>
                <c:pt idx="116" formatCode="General">
                  <c:v>4850.87</c:v>
                </c:pt>
                <c:pt idx="117" formatCode="General">
                  <c:v>4878.6400000000003</c:v>
                </c:pt>
                <c:pt idx="118" formatCode="General">
                  <c:v>4902.26</c:v>
                </c:pt>
              </c:numCache>
            </c:numRef>
          </c:xVal>
          <c:yVal>
            <c:numRef>
              <c:f>tempdata!$D$2:$D$121</c:f>
              <c:numCache>
                <c:formatCode>0.00</c:formatCode>
                <c:ptCount val="120"/>
                <c:pt idx="0">
                  <c:v>-0.59</c:v>
                </c:pt>
                <c:pt idx="1">
                  <c:v>-0.34</c:v>
                </c:pt>
                <c:pt idx="2">
                  <c:v>-0.16</c:v>
                </c:pt>
                <c:pt idx="3">
                  <c:v>-0.21</c:v>
                </c:pt>
                <c:pt idx="4">
                  <c:v>-0.77</c:v>
                </c:pt>
                <c:pt idx="5">
                  <c:v>-0.4</c:v>
                </c:pt>
                <c:pt idx="6">
                  <c:v>-0.54</c:v>
                </c:pt>
                <c:pt idx="7">
                  <c:v>-0.56999999999999995</c:v>
                </c:pt>
                <c:pt idx="8">
                  <c:v>-0.54</c:v>
                </c:pt>
                <c:pt idx="9">
                  <c:v>-0.92</c:v>
                </c:pt>
                <c:pt idx="10">
                  <c:v>-0.35</c:v>
                </c:pt>
                <c:pt idx="11">
                  <c:v>-0.72</c:v>
                </c:pt>
                <c:pt idx="12">
                  <c:v>-0.35</c:v>
                </c:pt>
                <c:pt idx="13">
                  <c:v>-0.56000000000000005</c:v>
                </c:pt>
                <c:pt idx="14">
                  <c:v>0.16</c:v>
                </c:pt>
                <c:pt idx="15">
                  <c:v>-0.27</c:v>
                </c:pt>
                <c:pt idx="16">
                  <c:v>-0.09</c:v>
                </c:pt>
                <c:pt idx="17">
                  <c:v>-0.52</c:v>
                </c:pt>
                <c:pt idx="18">
                  <c:v>-0.67</c:v>
                </c:pt>
                <c:pt idx="19">
                  <c:v>-0.37</c:v>
                </c:pt>
                <c:pt idx="20">
                  <c:v>-0.15</c:v>
                </c:pt>
                <c:pt idx="21">
                  <c:v>0.19</c:v>
                </c:pt>
                <c:pt idx="22">
                  <c:v>-0.38</c:v>
                </c:pt>
                <c:pt idx="23">
                  <c:v>-0.19</c:v>
                </c:pt>
                <c:pt idx="24">
                  <c:v>-0.28000000000000003</c:v>
                </c:pt>
                <c:pt idx="25">
                  <c:v>-0.28999999999999998</c:v>
                </c:pt>
                <c:pt idx="26">
                  <c:v>0.53</c:v>
                </c:pt>
                <c:pt idx="27">
                  <c:v>-0.28999999999999998</c:v>
                </c:pt>
                <c:pt idx="28">
                  <c:v>0.26</c:v>
                </c:pt>
                <c:pt idx="29">
                  <c:v>-0.56000000000000005</c:v>
                </c:pt>
                <c:pt idx="30">
                  <c:v>-0.12</c:v>
                </c:pt>
                <c:pt idx="31">
                  <c:v>0.01</c:v>
                </c:pt>
                <c:pt idx="32">
                  <c:v>0.38</c:v>
                </c:pt>
                <c:pt idx="33">
                  <c:v>-0.2</c:v>
                </c:pt>
                <c:pt idx="34">
                  <c:v>-0.15</c:v>
                </c:pt>
                <c:pt idx="35">
                  <c:v>-0.39</c:v>
                </c:pt>
                <c:pt idx="36">
                  <c:v>-0.28999999999999998</c:v>
                </c:pt>
                <c:pt idx="37">
                  <c:v>0.09</c:v>
                </c:pt>
                <c:pt idx="38">
                  <c:v>0.35</c:v>
                </c:pt>
                <c:pt idx="39">
                  <c:v>0.03</c:v>
                </c:pt>
                <c:pt idx="40">
                  <c:v>-0.11</c:v>
                </c:pt>
                <c:pt idx="41">
                  <c:v>0.18</c:v>
                </c:pt>
                <c:pt idx="42">
                  <c:v>0.41</c:v>
                </c:pt>
                <c:pt idx="43">
                  <c:v>-0.09</c:v>
                </c:pt>
                <c:pt idx="44">
                  <c:v>0.63</c:v>
                </c:pt>
                <c:pt idx="45">
                  <c:v>0.1</c:v>
                </c:pt>
                <c:pt idx="46">
                  <c:v>0.34</c:v>
                </c:pt>
                <c:pt idx="47">
                  <c:v>-0.05</c:v>
                </c:pt>
                <c:pt idx="48">
                  <c:v>0.31</c:v>
                </c:pt>
                <c:pt idx="49">
                  <c:v>0.22</c:v>
                </c:pt>
                <c:pt idx="50">
                  <c:v>-0.28999999999999998</c:v>
                </c:pt>
                <c:pt idx="51">
                  <c:v>-0.36</c:v>
                </c:pt>
                <c:pt idx="52">
                  <c:v>0.17</c:v>
                </c:pt>
                <c:pt idx="53">
                  <c:v>0.24</c:v>
                </c:pt>
                <c:pt idx="54">
                  <c:v>-0.24</c:v>
                </c:pt>
                <c:pt idx="55">
                  <c:v>0.42</c:v>
                </c:pt>
                <c:pt idx="56">
                  <c:v>-0.04</c:v>
                </c:pt>
                <c:pt idx="57">
                  <c:v>-0.14000000000000001</c:v>
                </c:pt>
                <c:pt idx="58">
                  <c:v>0.68</c:v>
                </c:pt>
                <c:pt idx="59">
                  <c:v>0.24</c:v>
                </c:pt>
                <c:pt idx="60">
                  <c:v>0.15</c:v>
                </c:pt>
                <c:pt idx="61">
                  <c:v>0.17</c:v>
                </c:pt>
                <c:pt idx="62">
                  <c:v>0.27</c:v>
                </c:pt>
                <c:pt idx="63">
                  <c:v>7.0000000000000007E-2</c:v>
                </c:pt>
                <c:pt idx="64">
                  <c:v>-0.05</c:v>
                </c:pt>
                <c:pt idx="65">
                  <c:v>-0.02</c:v>
                </c:pt>
                <c:pt idx="66">
                  <c:v>-0.25</c:v>
                </c:pt>
                <c:pt idx="67">
                  <c:v>-0.17</c:v>
                </c:pt>
                <c:pt idx="68">
                  <c:v>-0.28999999999999998</c:v>
                </c:pt>
                <c:pt idx="69">
                  <c:v>-0.43</c:v>
                </c:pt>
                <c:pt idx="70">
                  <c:v>-0.02</c:v>
                </c:pt>
                <c:pt idx="71">
                  <c:v>-0.14000000000000001</c:v>
                </c:pt>
                <c:pt idx="72">
                  <c:v>-0.54</c:v>
                </c:pt>
                <c:pt idx="73">
                  <c:v>0.16</c:v>
                </c:pt>
                <c:pt idx="74">
                  <c:v>-0.26</c:v>
                </c:pt>
                <c:pt idx="75">
                  <c:v>0.17</c:v>
                </c:pt>
                <c:pt idx="76">
                  <c:v>0.05</c:v>
                </c:pt>
                <c:pt idx="77">
                  <c:v>-0.16</c:v>
                </c:pt>
                <c:pt idx="78">
                  <c:v>0.16</c:v>
                </c:pt>
                <c:pt idx="79">
                  <c:v>-0.05</c:v>
                </c:pt>
                <c:pt idx="80">
                  <c:v>0.21</c:v>
                </c:pt>
                <c:pt idx="81">
                  <c:v>0.79</c:v>
                </c:pt>
                <c:pt idx="82">
                  <c:v>-0.14000000000000001</c:v>
                </c:pt>
                <c:pt idx="83">
                  <c:v>0.55000000000000004</c:v>
                </c:pt>
                <c:pt idx="84">
                  <c:v>0.33</c:v>
                </c:pt>
                <c:pt idx="85">
                  <c:v>7.0000000000000007E-2</c:v>
                </c:pt>
                <c:pt idx="86">
                  <c:v>0.36</c:v>
                </c:pt>
                <c:pt idx="87">
                  <c:v>0.25</c:v>
                </c:pt>
                <c:pt idx="88">
                  <c:v>0.59</c:v>
                </c:pt>
                <c:pt idx="89">
                  <c:v>0.08</c:v>
                </c:pt>
                <c:pt idx="90">
                  <c:v>0.47</c:v>
                </c:pt>
                <c:pt idx="91">
                  <c:v>0.59</c:v>
                </c:pt>
                <c:pt idx="92">
                  <c:v>0.6</c:v>
                </c:pt>
                <c:pt idx="93">
                  <c:v>0.38</c:v>
                </c:pt>
                <c:pt idx="94">
                  <c:v>0.34</c:v>
                </c:pt>
                <c:pt idx="95">
                  <c:v>0.75</c:v>
                </c:pt>
                <c:pt idx="96">
                  <c:v>0.27</c:v>
                </c:pt>
                <c:pt idx="97">
                  <c:v>0.37</c:v>
                </c:pt>
                <c:pt idx="98">
                  <c:v>0.62</c:v>
                </c:pt>
                <c:pt idx="99">
                  <c:v>0.59</c:v>
                </c:pt>
                <c:pt idx="100">
                  <c:v>0.38</c:v>
                </c:pt>
                <c:pt idx="101">
                  <c:v>0.56000000000000005</c:v>
                </c:pt>
                <c:pt idx="102">
                  <c:v>1.01</c:v>
                </c:pt>
                <c:pt idx="103">
                  <c:v>0.93</c:v>
                </c:pt>
                <c:pt idx="104">
                  <c:v>0.67</c:v>
                </c:pt>
                <c:pt idx="105">
                  <c:v>0.93</c:v>
                </c:pt>
                <c:pt idx="106">
                  <c:v>0.66</c:v>
                </c:pt>
                <c:pt idx="107">
                  <c:v>1.45</c:v>
                </c:pt>
                <c:pt idx="108">
                  <c:v>0.33</c:v>
                </c:pt>
                <c:pt idx="109">
                  <c:v>0.82</c:v>
                </c:pt>
                <c:pt idx="110">
                  <c:v>0.81</c:v>
                </c:pt>
                <c:pt idx="111">
                  <c:v>0.61</c:v>
                </c:pt>
                <c:pt idx="112">
                  <c:v>0.67</c:v>
                </c:pt>
                <c:pt idx="113">
                  <c:v>0.86</c:v>
                </c:pt>
                <c:pt idx="114">
                  <c:v>0.97</c:v>
                </c:pt>
                <c:pt idx="115">
                  <c:v>1.19</c:v>
                </c:pt>
                <c:pt idx="116">
                  <c:v>1.55</c:v>
                </c:pt>
                <c:pt idx="117">
                  <c:v>1.39</c:v>
                </c:pt>
                <c:pt idx="118">
                  <c:v>1.1399999999999999</c:v>
                </c:pt>
                <c:pt idx="119">
                  <c:v>1.2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tempdata!$A$2:$A$121</c15:f>
                <c15:dlblRangeCache>
                  <c:ptCount val="120"/>
                  <c:pt idx="0">
                    <c:v>1900</c:v>
                  </c:pt>
                  <c:pt idx="1">
                    <c:v>1901</c:v>
                  </c:pt>
                  <c:pt idx="2">
                    <c:v>1902</c:v>
                  </c:pt>
                  <c:pt idx="3">
                    <c:v>1903</c:v>
                  </c:pt>
                  <c:pt idx="4">
                    <c:v>1904</c:v>
                  </c:pt>
                  <c:pt idx="5">
                    <c:v>1905</c:v>
                  </c:pt>
                  <c:pt idx="6">
                    <c:v>1906</c:v>
                  </c:pt>
                  <c:pt idx="7">
                    <c:v>1907</c:v>
                  </c:pt>
                  <c:pt idx="8">
                    <c:v>1908</c:v>
                  </c:pt>
                  <c:pt idx="9">
                    <c:v>1909</c:v>
                  </c:pt>
                  <c:pt idx="10">
                    <c:v>1910</c:v>
                  </c:pt>
                  <c:pt idx="11">
                    <c:v>1911</c:v>
                  </c:pt>
                  <c:pt idx="12">
                    <c:v>1912</c:v>
                  </c:pt>
                  <c:pt idx="13">
                    <c:v>1913</c:v>
                  </c:pt>
                  <c:pt idx="14">
                    <c:v>1914</c:v>
                  </c:pt>
                  <c:pt idx="15">
                    <c:v>1915</c:v>
                  </c:pt>
                  <c:pt idx="16">
                    <c:v>1916</c:v>
                  </c:pt>
                  <c:pt idx="17">
                    <c:v>1917</c:v>
                  </c:pt>
                  <c:pt idx="18">
                    <c:v>1918</c:v>
                  </c:pt>
                  <c:pt idx="19">
                    <c:v>1919</c:v>
                  </c:pt>
                  <c:pt idx="20">
                    <c:v>1920</c:v>
                  </c:pt>
                  <c:pt idx="21">
                    <c:v>1921</c:v>
                  </c:pt>
                  <c:pt idx="22">
                    <c:v>1922</c:v>
                  </c:pt>
                  <c:pt idx="23">
                    <c:v>1923</c:v>
                  </c:pt>
                  <c:pt idx="24">
                    <c:v>1924</c:v>
                  </c:pt>
                  <c:pt idx="25">
                    <c:v>1925</c:v>
                  </c:pt>
                  <c:pt idx="26">
                    <c:v>1926</c:v>
                  </c:pt>
                  <c:pt idx="27">
                    <c:v>1927</c:v>
                  </c:pt>
                  <c:pt idx="28">
                    <c:v>1928</c:v>
                  </c:pt>
                  <c:pt idx="29">
                    <c:v>1929</c:v>
                  </c:pt>
                  <c:pt idx="30">
                    <c:v>1930</c:v>
                  </c:pt>
                  <c:pt idx="31">
                    <c:v>1931</c:v>
                  </c:pt>
                  <c:pt idx="32">
                    <c:v>1932</c:v>
                  </c:pt>
                  <c:pt idx="33">
                    <c:v>1933</c:v>
                  </c:pt>
                  <c:pt idx="34">
                    <c:v>1934</c:v>
                  </c:pt>
                  <c:pt idx="35">
                    <c:v>1935</c:v>
                  </c:pt>
                  <c:pt idx="36">
                    <c:v>1936</c:v>
                  </c:pt>
                  <c:pt idx="37">
                    <c:v>1937</c:v>
                  </c:pt>
                  <c:pt idx="38">
                    <c:v>1938</c:v>
                  </c:pt>
                  <c:pt idx="39">
                    <c:v>1939</c:v>
                  </c:pt>
                  <c:pt idx="40">
                    <c:v>1940</c:v>
                  </c:pt>
                  <c:pt idx="41">
                    <c:v>1941</c:v>
                  </c:pt>
                  <c:pt idx="42">
                    <c:v>1942</c:v>
                  </c:pt>
                  <c:pt idx="43">
                    <c:v>1943</c:v>
                  </c:pt>
                  <c:pt idx="44">
                    <c:v>1944</c:v>
                  </c:pt>
                  <c:pt idx="45">
                    <c:v>1945</c:v>
                  </c:pt>
                  <c:pt idx="46">
                    <c:v>1946</c:v>
                  </c:pt>
                  <c:pt idx="47">
                    <c:v>1947</c:v>
                  </c:pt>
                  <c:pt idx="48">
                    <c:v>1948</c:v>
                  </c:pt>
                  <c:pt idx="49">
                    <c:v>1949</c:v>
                  </c:pt>
                  <c:pt idx="50">
                    <c:v>1950</c:v>
                  </c:pt>
                  <c:pt idx="51">
                    <c:v>1951</c:v>
                  </c:pt>
                  <c:pt idx="52">
                    <c:v>1952</c:v>
                  </c:pt>
                  <c:pt idx="53">
                    <c:v>1953</c:v>
                  </c:pt>
                  <c:pt idx="54">
                    <c:v>1954</c:v>
                  </c:pt>
                  <c:pt idx="55">
                    <c:v>1955</c:v>
                  </c:pt>
                  <c:pt idx="56">
                    <c:v>1956</c:v>
                  </c:pt>
                  <c:pt idx="57">
                    <c:v>1957</c:v>
                  </c:pt>
                  <c:pt idx="58">
                    <c:v>1958</c:v>
                  </c:pt>
                  <c:pt idx="59">
                    <c:v>1959</c:v>
                  </c:pt>
                  <c:pt idx="60">
                    <c:v>1960</c:v>
                  </c:pt>
                  <c:pt idx="61">
                    <c:v>1961</c:v>
                  </c:pt>
                  <c:pt idx="62">
                    <c:v>1962</c:v>
                  </c:pt>
                  <c:pt idx="63">
                    <c:v>1963</c:v>
                  </c:pt>
                  <c:pt idx="64">
                    <c:v>1964</c:v>
                  </c:pt>
                  <c:pt idx="65">
                    <c:v>1965</c:v>
                  </c:pt>
                  <c:pt idx="66">
                    <c:v>1966</c:v>
                  </c:pt>
                  <c:pt idx="67">
                    <c:v>1967</c:v>
                  </c:pt>
                  <c:pt idx="68">
                    <c:v>1968</c:v>
                  </c:pt>
                  <c:pt idx="69">
                    <c:v>1969</c:v>
                  </c:pt>
                  <c:pt idx="70">
                    <c:v>1970</c:v>
                  </c:pt>
                  <c:pt idx="71">
                    <c:v>1971</c:v>
                  </c:pt>
                  <c:pt idx="72">
                    <c:v>1972</c:v>
                  </c:pt>
                  <c:pt idx="73">
                    <c:v>1973</c:v>
                  </c:pt>
                  <c:pt idx="74">
                    <c:v>1974</c:v>
                  </c:pt>
                  <c:pt idx="75">
                    <c:v>1975</c:v>
                  </c:pt>
                  <c:pt idx="76">
                    <c:v>1976</c:v>
                  </c:pt>
                  <c:pt idx="77">
                    <c:v>1977</c:v>
                  </c:pt>
                  <c:pt idx="78">
                    <c:v>1978</c:v>
                  </c:pt>
                  <c:pt idx="79">
                    <c:v>1979</c:v>
                  </c:pt>
                  <c:pt idx="80">
                    <c:v>1980</c:v>
                  </c:pt>
                  <c:pt idx="81">
                    <c:v>1981</c:v>
                  </c:pt>
                  <c:pt idx="82">
                    <c:v>1982</c:v>
                  </c:pt>
                  <c:pt idx="83">
                    <c:v>1983</c:v>
                  </c:pt>
                  <c:pt idx="84">
                    <c:v>1984</c:v>
                  </c:pt>
                  <c:pt idx="85">
                    <c:v>1985</c:v>
                  </c:pt>
                  <c:pt idx="86">
                    <c:v>1986</c:v>
                  </c:pt>
                  <c:pt idx="87">
                    <c:v>1987</c:v>
                  </c:pt>
                  <c:pt idx="88">
                    <c:v>1988</c:v>
                  </c:pt>
                  <c:pt idx="89">
                    <c:v>1989</c:v>
                  </c:pt>
                  <c:pt idx="90">
                    <c:v>1990</c:v>
                  </c:pt>
                  <c:pt idx="91">
                    <c:v>1991</c:v>
                  </c:pt>
                  <c:pt idx="92">
                    <c:v>1992</c:v>
                  </c:pt>
                  <c:pt idx="93">
                    <c:v>1993</c:v>
                  </c:pt>
                  <c:pt idx="94">
                    <c:v>1994</c:v>
                  </c:pt>
                  <c:pt idx="95">
                    <c:v>1995</c:v>
                  </c:pt>
                  <c:pt idx="96">
                    <c:v>1996</c:v>
                  </c:pt>
                  <c:pt idx="97">
                    <c:v>1997</c:v>
                  </c:pt>
                  <c:pt idx="98">
                    <c:v>1998</c:v>
                  </c:pt>
                  <c:pt idx="99">
                    <c:v>1999</c:v>
                  </c:pt>
                  <c:pt idx="100">
                    <c:v>2000</c:v>
                  </c:pt>
                  <c:pt idx="101">
                    <c:v>2001</c:v>
                  </c:pt>
                  <c:pt idx="102">
                    <c:v>2002</c:v>
                  </c:pt>
                  <c:pt idx="103">
                    <c:v>2003</c:v>
                  </c:pt>
                  <c:pt idx="104">
                    <c:v>2004</c:v>
                  </c:pt>
                  <c:pt idx="105">
                    <c:v>2005</c:v>
                  </c:pt>
                  <c:pt idx="106">
                    <c:v>2006</c:v>
                  </c:pt>
                  <c:pt idx="107">
                    <c:v>2007</c:v>
                  </c:pt>
                  <c:pt idx="108">
                    <c:v>2008</c:v>
                  </c:pt>
                  <c:pt idx="109">
                    <c:v>2009</c:v>
                  </c:pt>
                  <c:pt idx="110">
                    <c:v>2010</c:v>
                  </c:pt>
                  <c:pt idx="111">
                    <c:v>2011</c:v>
                  </c:pt>
                  <c:pt idx="112">
                    <c:v>2012</c:v>
                  </c:pt>
                  <c:pt idx="113">
                    <c:v>2013</c:v>
                  </c:pt>
                  <c:pt idx="114">
                    <c:v>2014</c:v>
                  </c:pt>
                  <c:pt idx="115">
                    <c:v>2015</c:v>
                  </c:pt>
                  <c:pt idx="116">
                    <c:v>2016</c:v>
                  </c:pt>
                  <c:pt idx="117">
                    <c:v>2017</c:v>
                  </c:pt>
                  <c:pt idx="118">
                    <c:v>2018</c:v>
                  </c:pt>
                  <c:pt idx="119">
                    <c:v>2019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B26B-47DD-89BC-FF098DBB2C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65302927"/>
        <c:axId val="269737215"/>
      </c:scatterChart>
      <c:valAx>
        <c:axId val="265302927"/>
        <c:scaling>
          <c:orientation val="minMax"/>
          <c:max val="5000"/>
          <c:min val="3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737215"/>
        <c:crosses val="autoZero"/>
        <c:crossBetween val="midCat"/>
      </c:valAx>
      <c:valAx>
        <c:axId val="26973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(0.1 degree Celsius)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302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Anomalies Versus Co2 Emissions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tempdata!$S$1</c:f>
              <c:strCache>
                <c:ptCount val="1"/>
                <c:pt idx="0">
                  <c:v>MAM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tempdata!$W$2:$W$121</c:f>
              <c:numCache>
                <c:formatCode>0.00</c:formatCode>
                <c:ptCount val="120"/>
                <c:pt idx="59" formatCode="General">
                  <c:v>3791.6900000000005</c:v>
                </c:pt>
                <c:pt idx="60" formatCode="General">
                  <c:v>3802.8899999999994</c:v>
                </c:pt>
                <c:pt idx="61" formatCode="General">
                  <c:v>3811.6500000000005</c:v>
                </c:pt>
                <c:pt idx="62" formatCode="General">
                  <c:v>3821.41</c:v>
                </c:pt>
                <c:pt idx="63" formatCode="General">
                  <c:v>3827.93</c:v>
                </c:pt>
                <c:pt idx="64" formatCode="General">
                  <c:v>3835.4099999999994</c:v>
                </c:pt>
                <c:pt idx="65" formatCode="General">
                  <c:v>3840.53</c:v>
                </c:pt>
                <c:pt idx="66" formatCode="General">
                  <c:v>3856.5999999999995</c:v>
                </c:pt>
                <c:pt idx="67" formatCode="General">
                  <c:v>3865.8900000000003</c:v>
                </c:pt>
                <c:pt idx="68" formatCode="General">
                  <c:v>3876.5399999999995</c:v>
                </c:pt>
                <c:pt idx="69" formatCode="General">
                  <c:v>3895.49</c:v>
                </c:pt>
                <c:pt idx="70" formatCode="General">
                  <c:v>3908.16</c:v>
                </c:pt>
                <c:pt idx="71" formatCode="General">
                  <c:v>3915.84</c:v>
                </c:pt>
                <c:pt idx="72" formatCode="General">
                  <c:v>3929.44</c:v>
                </c:pt>
                <c:pt idx="73" formatCode="General">
                  <c:v>3956.12</c:v>
                </c:pt>
                <c:pt idx="74" formatCode="General">
                  <c:v>3962.2200000000003</c:v>
                </c:pt>
                <c:pt idx="75" formatCode="General">
                  <c:v>3973.37</c:v>
                </c:pt>
                <c:pt idx="76" formatCode="General">
                  <c:v>3984.4599999999996</c:v>
                </c:pt>
                <c:pt idx="77" formatCode="General">
                  <c:v>4005.9799999999996</c:v>
                </c:pt>
                <c:pt idx="78" formatCode="General">
                  <c:v>4024.8399999999997</c:v>
                </c:pt>
                <c:pt idx="79" formatCode="General">
                  <c:v>4042.1</c:v>
                </c:pt>
                <c:pt idx="80" formatCode="General">
                  <c:v>4065.02</c:v>
                </c:pt>
                <c:pt idx="81" formatCode="General">
                  <c:v>4081.2599999999998</c:v>
                </c:pt>
                <c:pt idx="82" formatCode="General">
                  <c:v>4097.37</c:v>
                </c:pt>
                <c:pt idx="83" formatCode="General">
                  <c:v>4116.6499999999996</c:v>
                </c:pt>
                <c:pt idx="84" formatCode="General">
                  <c:v>4135.8100000000004</c:v>
                </c:pt>
                <c:pt idx="85" formatCode="General">
                  <c:v>4153.3999999999996</c:v>
                </c:pt>
                <c:pt idx="86" formatCode="General">
                  <c:v>4169.0399999999991</c:v>
                </c:pt>
                <c:pt idx="87" formatCode="General">
                  <c:v>4190.33</c:v>
                </c:pt>
                <c:pt idx="88" formatCode="General">
                  <c:v>4218.79</c:v>
                </c:pt>
                <c:pt idx="89" formatCode="General">
                  <c:v>4237.4500000000007</c:v>
                </c:pt>
                <c:pt idx="90" formatCode="General">
                  <c:v>4252.7300000000005</c:v>
                </c:pt>
                <c:pt idx="91" formatCode="General">
                  <c:v>4267.29</c:v>
                </c:pt>
                <c:pt idx="92" formatCode="General">
                  <c:v>4277.3500000000004</c:v>
                </c:pt>
                <c:pt idx="93" formatCode="General">
                  <c:v>4285.2</c:v>
                </c:pt>
                <c:pt idx="94" formatCode="General">
                  <c:v>4306</c:v>
                </c:pt>
                <c:pt idx="95" formatCode="General">
                  <c:v>4329.84</c:v>
                </c:pt>
                <c:pt idx="96" formatCode="General">
                  <c:v>4351.2700000000004</c:v>
                </c:pt>
                <c:pt idx="97" formatCode="General">
                  <c:v>4364.75</c:v>
                </c:pt>
                <c:pt idx="98" formatCode="General">
                  <c:v>4400.4000000000005</c:v>
                </c:pt>
                <c:pt idx="99" formatCode="General">
                  <c:v>4420.5300000000007</c:v>
                </c:pt>
                <c:pt idx="100" formatCode="General">
                  <c:v>4434.6000000000004</c:v>
                </c:pt>
                <c:pt idx="101" formatCode="General">
                  <c:v>4453.72</c:v>
                </c:pt>
                <c:pt idx="102" formatCode="General">
                  <c:v>4479.3499999999995</c:v>
                </c:pt>
                <c:pt idx="103" formatCode="General">
                  <c:v>4509.63</c:v>
                </c:pt>
                <c:pt idx="104" formatCode="General">
                  <c:v>4530.2700000000004</c:v>
                </c:pt>
                <c:pt idx="105" formatCode="General">
                  <c:v>4557.5499999999993</c:v>
                </c:pt>
                <c:pt idx="106" formatCode="General">
                  <c:v>4582.7499999999991</c:v>
                </c:pt>
                <c:pt idx="107" formatCode="General">
                  <c:v>4605.4999999999991</c:v>
                </c:pt>
                <c:pt idx="108" formatCode="General">
                  <c:v>4627.25</c:v>
                </c:pt>
                <c:pt idx="109" formatCode="General">
                  <c:v>4649.16</c:v>
                </c:pt>
                <c:pt idx="110" formatCode="General">
                  <c:v>4678.78</c:v>
                </c:pt>
                <c:pt idx="111" formatCode="General">
                  <c:v>4699.83</c:v>
                </c:pt>
                <c:pt idx="112" formatCode="General">
                  <c:v>4726.2400000000007</c:v>
                </c:pt>
                <c:pt idx="113" formatCode="General">
                  <c:v>4758.24</c:v>
                </c:pt>
                <c:pt idx="114" formatCode="General">
                  <c:v>4783.7699999999995</c:v>
                </c:pt>
                <c:pt idx="115" formatCode="General">
                  <c:v>4810.01</c:v>
                </c:pt>
                <c:pt idx="116" formatCode="General">
                  <c:v>4850.87</c:v>
                </c:pt>
                <c:pt idx="117" formatCode="General">
                  <c:v>4878.6400000000003</c:v>
                </c:pt>
                <c:pt idx="118" formatCode="General">
                  <c:v>4902.26</c:v>
                </c:pt>
              </c:numCache>
            </c:numRef>
          </c:xVal>
          <c:yVal>
            <c:numRef>
              <c:f>tempdata!$S$2:$S$121</c:f>
              <c:numCache>
                <c:formatCode>0.00</c:formatCode>
                <c:ptCount val="120"/>
                <c:pt idx="0">
                  <c:v>0</c:v>
                </c:pt>
                <c:pt idx="1">
                  <c:v>0.1</c:v>
                </c:pt>
                <c:pt idx="2">
                  <c:v>-0.36</c:v>
                </c:pt>
                <c:pt idx="3">
                  <c:v>-0.34</c:v>
                </c:pt>
                <c:pt idx="4">
                  <c:v>-0.44</c:v>
                </c:pt>
                <c:pt idx="5">
                  <c:v>-0.31</c:v>
                </c:pt>
                <c:pt idx="6">
                  <c:v>-0.12</c:v>
                </c:pt>
                <c:pt idx="7">
                  <c:v>-0.45</c:v>
                </c:pt>
                <c:pt idx="8">
                  <c:v>-0.49</c:v>
                </c:pt>
                <c:pt idx="9">
                  <c:v>-0.6</c:v>
                </c:pt>
                <c:pt idx="10">
                  <c:v>-0.4</c:v>
                </c:pt>
                <c:pt idx="11">
                  <c:v>-0.52</c:v>
                </c:pt>
                <c:pt idx="12">
                  <c:v>-0.28999999999999998</c:v>
                </c:pt>
                <c:pt idx="13">
                  <c:v>-0.51</c:v>
                </c:pt>
                <c:pt idx="14">
                  <c:v>-0.31</c:v>
                </c:pt>
                <c:pt idx="15">
                  <c:v>-0.05</c:v>
                </c:pt>
                <c:pt idx="16">
                  <c:v>-0.36</c:v>
                </c:pt>
                <c:pt idx="17">
                  <c:v>-0.72</c:v>
                </c:pt>
                <c:pt idx="18">
                  <c:v>-0.46</c:v>
                </c:pt>
                <c:pt idx="19">
                  <c:v>-0.35</c:v>
                </c:pt>
                <c:pt idx="20">
                  <c:v>-0.15</c:v>
                </c:pt>
                <c:pt idx="21">
                  <c:v>-0.18</c:v>
                </c:pt>
                <c:pt idx="22">
                  <c:v>-0.15</c:v>
                </c:pt>
                <c:pt idx="23">
                  <c:v>-0.44</c:v>
                </c:pt>
                <c:pt idx="24">
                  <c:v>-0.11</c:v>
                </c:pt>
                <c:pt idx="25">
                  <c:v>-0.21</c:v>
                </c:pt>
                <c:pt idx="26">
                  <c:v>0</c:v>
                </c:pt>
                <c:pt idx="27">
                  <c:v>-0.28999999999999998</c:v>
                </c:pt>
                <c:pt idx="28">
                  <c:v>-0.24</c:v>
                </c:pt>
                <c:pt idx="29">
                  <c:v>-0.28000000000000003</c:v>
                </c:pt>
                <c:pt idx="30">
                  <c:v>-0.09</c:v>
                </c:pt>
                <c:pt idx="31">
                  <c:v>-0.13</c:v>
                </c:pt>
                <c:pt idx="32">
                  <c:v>-7.0000000000000007E-2</c:v>
                </c:pt>
                <c:pt idx="33">
                  <c:v>-0.26</c:v>
                </c:pt>
                <c:pt idx="34">
                  <c:v>-0.16</c:v>
                </c:pt>
                <c:pt idx="35">
                  <c:v>-0.2</c:v>
                </c:pt>
                <c:pt idx="36">
                  <c:v>-7.0000000000000007E-2</c:v>
                </c:pt>
                <c:pt idx="37">
                  <c:v>-0.06</c:v>
                </c:pt>
                <c:pt idx="38">
                  <c:v>0.22</c:v>
                </c:pt>
                <c:pt idx="39">
                  <c:v>-0.1</c:v>
                </c:pt>
                <c:pt idx="40">
                  <c:v>0.16</c:v>
                </c:pt>
                <c:pt idx="41">
                  <c:v>0.15</c:v>
                </c:pt>
                <c:pt idx="42">
                  <c:v>0.08</c:v>
                </c:pt>
                <c:pt idx="43">
                  <c:v>0.17</c:v>
                </c:pt>
                <c:pt idx="44">
                  <c:v>0.24</c:v>
                </c:pt>
                <c:pt idx="45">
                  <c:v>0.15</c:v>
                </c:pt>
                <c:pt idx="46">
                  <c:v>0.15</c:v>
                </c:pt>
                <c:pt idx="47">
                  <c:v>0.19</c:v>
                </c:pt>
                <c:pt idx="48">
                  <c:v>-0.05</c:v>
                </c:pt>
                <c:pt idx="49">
                  <c:v>0</c:v>
                </c:pt>
                <c:pt idx="50">
                  <c:v>-7.0000000000000007E-2</c:v>
                </c:pt>
                <c:pt idx="51">
                  <c:v>0.02</c:v>
                </c:pt>
                <c:pt idx="52">
                  <c:v>0.03</c:v>
                </c:pt>
                <c:pt idx="53">
                  <c:v>0.3</c:v>
                </c:pt>
                <c:pt idx="54">
                  <c:v>-0.08</c:v>
                </c:pt>
                <c:pt idx="55">
                  <c:v>-0.27</c:v>
                </c:pt>
                <c:pt idx="56">
                  <c:v>-0.27</c:v>
                </c:pt>
                <c:pt idx="57">
                  <c:v>-0.09</c:v>
                </c:pt>
                <c:pt idx="58">
                  <c:v>0.1</c:v>
                </c:pt>
                <c:pt idx="59">
                  <c:v>0.19</c:v>
                </c:pt>
                <c:pt idx="60">
                  <c:v>-0.16</c:v>
                </c:pt>
                <c:pt idx="61">
                  <c:v>0.14000000000000001</c:v>
                </c:pt>
                <c:pt idx="62">
                  <c:v>0.18</c:v>
                </c:pt>
                <c:pt idx="63">
                  <c:v>-0.04</c:v>
                </c:pt>
                <c:pt idx="64">
                  <c:v>-0.24</c:v>
                </c:pt>
                <c:pt idx="65">
                  <c:v>-0.16</c:v>
                </c:pt>
                <c:pt idx="66">
                  <c:v>-0.09</c:v>
                </c:pt>
                <c:pt idx="67">
                  <c:v>0.16</c:v>
                </c:pt>
                <c:pt idx="68">
                  <c:v>0.13</c:v>
                </c:pt>
                <c:pt idx="69">
                  <c:v>-0.02</c:v>
                </c:pt>
                <c:pt idx="70">
                  <c:v>-0.03</c:v>
                </c:pt>
                <c:pt idx="71">
                  <c:v>-0.2</c:v>
                </c:pt>
                <c:pt idx="72">
                  <c:v>-0.09</c:v>
                </c:pt>
                <c:pt idx="73">
                  <c:v>0.2</c:v>
                </c:pt>
                <c:pt idx="74">
                  <c:v>-0.09</c:v>
                </c:pt>
                <c:pt idx="75">
                  <c:v>0.05</c:v>
                </c:pt>
                <c:pt idx="76">
                  <c:v>-0.18</c:v>
                </c:pt>
                <c:pt idx="77">
                  <c:v>0.25</c:v>
                </c:pt>
                <c:pt idx="78">
                  <c:v>0.08</c:v>
                </c:pt>
                <c:pt idx="79">
                  <c:v>0.01</c:v>
                </c:pt>
                <c:pt idx="80">
                  <c:v>0.16</c:v>
                </c:pt>
                <c:pt idx="81">
                  <c:v>0.41</c:v>
                </c:pt>
                <c:pt idx="82">
                  <c:v>0.11</c:v>
                </c:pt>
                <c:pt idx="83">
                  <c:v>0.18</c:v>
                </c:pt>
                <c:pt idx="84">
                  <c:v>0.11</c:v>
                </c:pt>
                <c:pt idx="85">
                  <c:v>0.02</c:v>
                </c:pt>
                <c:pt idx="86">
                  <c:v>0.2</c:v>
                </c:pt>
                <c:pt idx="87">
                  <c:v>0.1</c:v>
                </c:pt>
                <c:pt idx="88">
                  <c:v>0.45</c:v>
                </c:pt>
                <c:pt idx="89">
                  <c:v>0.33</c:v>
                </c:pt>
                <c:pt idx="90">
                  <c:v>0.79</c:v>
                </c:pt>
                <c:pt idx="91">
                  <c:v>0.45</c:v>
                </c:pt>
                <c:pt idx="92">
                  <c:v>0.3</c:v>
                </c:pt>
                <c:pt idx="93">
                  <c:v>0.31</c:v>
                </c:pt>
                <c:pt idx="94">
                  <c:v>0.45</c:v>
                </c:pt>
                <c:pt idx="95">
                  <c:v>0.57999999999999996</c:v>
                </c:pt>
                <c:pt idx="96">
                  <c:v>0.28999999999999998</c:v>
                </c:pt>
                <c:pt idx="97">
                  <c:v>0.55000000000000004</c:v>
                </c:pt>
                <c:pt idx="98">
                  <c:v>0.75</c:v>
                </c:pt>
                <c:pt idx="99">
                  <c:v>0.4</c:v>
                </c:pt>
                <c:pt idx="100">
                  <c:v>0.75</c:v>
                </c:pt>
                <c:pt idx="101">
                  <c:v>0.68</c:v>
                </c:pt>
                <c:pt idx="102">
                  <c:v>0.71</c:v>
                </c:pt>
                <c:pt idx="103">
                  <c:v>0.66</c:v>
                </c:pt>
                <c:pt idx="104">
                  <c:v>0.69</c:v>
                </c:pt>
                <c:pt idx="105">
                  <c:v>0.88</c:v>
                </c:pt>
                <c:pt idx="106">
                  <c:v>0.71</c:v>
                </c:pt>
                <c:pt idx="107">
                  <c:v>0.91</c:v>
                </c:pt>
                <c:pt idx="108">
                  <c:v>0.8</c:v>
                </c:pt>
                <c:pt idx="109">
                  <c:v>0.65</c:v>
                </c:pt>
                <c:pt idx="110">
                  <c:v>1.05</c:v>
                </c:pt>
                <c:pt idx="111">
                  <c:v>0.79</c:v>
                </c:pt>
                <c:pt idx="112">
                  <c:v>0.91</c:v>
                </c:pt>
                <c:pt idx="113">
                  <c:v>0.76</c:v>
                </c:pt>
                <c:pt idx="114">
                  <c:v>1.06</c:v>
                </c:pt>
                <c:pt idx="115">
                  <c:v>1.1299999999999999</c:v>
                </c:pt>
                <c:pt idx="116">
                  <c:v>1.5</c:v>
                </c:pt>
                <c:pt idx="117">
                  <c:v>1.21</c:v>
                </c:pt>
                <c:pt idx="118">
                  <c:v>1.05</c:v>
                </c:pt>
                <c:pt idx="119">
                  <c:v>1.26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35-4193-A84C-EBA5285DBA5C}"/>
            </c:ext>
          </c:extLst>
        </c:ser>
        <c:ser>
          <c:idx val="1"/>
          <c:order val="1"/>
          <c:tx>
            <c:strRef>
              <c:f>tempdata!$T$1</c:f>
              <c:strCache>
                <c:ptCount val="1"/>
                <c:pt idx="0">
                  <c:v>JJA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tempdata!$W$2:$W$121</c:f>
              <c:numCache>
                <c:formatCode>0.00</c:formatCode>
                <c:ptCount val="120"/>
                <c:pt idx="59" formatCode="General">
                  <c:v>3791.6900000000005</c:v>
                </c:pt>
                <c:pt idx="60" formatCode="General">
                  <c:v>3802.8899999999994</c:v>
                </c:pt>
                <c:pt idx="61" formatCode="General">
                  <c:v>3811.6500000000005</c:v>
                </c:pt>
                <c:pt idx="62" formatCode="General">
                  <c:v>3821.41</c:v>
                </c:pt>
                <c:pt idx="63" formatCode="General">
                  <c:v>3827.93</c:v>
                </c:pt>
                <c:pt idx="64" formatCode="General">
                  <c:v>3835.4099999999994</c:v>
                </c:pt>
                <c:pt idx="65" formatCode="General">
                  <c:v>3840.53</c:v>
                </c:pt>
                <c:pt idx="66" formatCode="General">
                  <c:v>3856.5999999999995</c:v>
                </c:pt>
                <c:pt idx="67" formatCode="General">
                  <c:v>3865.8900000000003</c:v>
                </c:pt>
                <c:pt idx="68" formatCode="General">
                  <c:v>3876.5399999999995</c:v>
                </c:pt>
                <c:pt idx="69" formatCode="General">
                  <c:v>3895.49</c:v>
                </c:pt>
                <c:pt idx="70" formatCode="General">
                  <c:v>3908.16</c:v>
                </c:pt>
                <c:pt idx="71" formatCode="General">
                  <c:v>3915.84</c:v>
                </c:pt>
                <c:pt idx="72" formatCode="General">
                  <c:v>3929.44</c:v>
                </c:pt>
                <c:pt idx="73" formatCode="General">
                  <c:v>3956.12</c:v>
                </c:pt>
                <c:pt idx="74" formatCode="General">
                  <c:v>3962.2200000000003</c:v>
                </c:pt>
                <c:pt idx="75" formatCode="General">
                  <c:v>3973.37</c:v>
                </c:pt>
                <c:pt idx="76" formatCode="General">
                  <c:v>3984.4599999999996</c:v>
                </c:pt>
                <c:pt idx="77" formatCode="General">
                  <c:v>4005.9799999999996</c:v>
                </c:pt>
                <c:pt idx="78" formatCode="General">
                  <c:v>4024.8399999999997</c:v>
                </c:pt>
                <c:pt idx="79" formatCode="General">
                  <c:v>4042.1</c:v>
                </c:pt>
                <c:pt idx="80" formatCode="General">
                  <c:v>4065.02</c:v>
                </c:pt>
                <c:pt idx="81" formatCode="General">
                  <c:v>4081.2599999999998</c:v>
                </c:pt>
                <c:pt idx="82" formatCode="General">
                  <c:v>4097.37</c:v>
                </c:pt>
                <c:pt idx="83" formatCode="General">
                  <c:v>4116.6499999999996</c:v>
                </c:pt>
                <c:pt idx="84" formatCode="General">
                  <c:v>4135.8100000000004</c:v>
                </c:pt>
                <c:pt idx="85" formatCode="General">
                  <c:v>4153.3999999999996</c:v>
                </c:pt>
                <c:pt idx="86" formatCode="General">
                  <c:v>4169.0399999999991</c:v>
                </c:pt>
                <c:pt idx="87" formatCode="General">
                  <c:v>4190.33</c:v>
                </c:pt>
                <c:pt idx="88" formatCode="General">
                  <c:v>4218.79</c:v>
                </c:pt>
                <c:pt idx="89" formatCode="General">
                  <c:v>4237.4500000000007</c:v>
                </c:pt>
                <c:pt idx="90" formatCode="General">
                  <c:v>4252.7300000000005</c:v>
                </c:pt>
                <c:pt idx="91" formatCode="General">
                  <c:v>4267.29</c:v>
                </c:pt>
                <c:pt idx="92" formatCode="General">
                  <c:v>4277.3500000000004</c:v>
                </c:pt>
                <c:pt idx="93" formatCode="General">
                  <c:v>4285.2</c:v>
                </c:pt>
                <c:pt idx="94" formatCode="General">
                  <c:v>4306</c:v>
                </c:pt>
                <c:pt idx="95" formatCode="General">
                  <c:v>4329.84</c:v>
                </c:pt>
                <c:pt idx="96" formatCode="General">
                  <c:v>4351.2700000000004</c:v>
                </c:pt>
                <c:pt idx="97" formatCode="General">
                  <c:v>4364.75</c:v>
                </c:pt>
                <c:pt idx="98" formatCode="General">
                  <c:v>4400.4000000000005</c:v>
                </c:pt>
                <c:pt idx="99" formatCode="General">
                  <c:v>4420.5300000000007</c:v>
                </c:pt>
                <c:pt idx="100" formatCode="General">
                  <c:v>4434.6000000000004</c:v>
                </c:pt>
                <c:pt idx="101" formatCode="General">
                  <c:v>4453.72</c:v>
                </c:pt>
                <c:pt idx="102" formatCode="General">
                  <c:v>4479.3499999999995</c:v>
                </c:pt>
                <c:pt idx="103" formatCode="General">
                  <c:v>4509.63</c:v>
                </c:pt>
                <c:pt idx="104" formatCode="General">
                  <c:v>4530.2700000000004</c:v>
                </c:pt>
                <c:pt idx="105" formatCode="General">
                  <c:v>4557.5499999999993</c:v>
                </c:pt>
                <c:pt idx="106" formatCode="General">
                  <c:v>4582.7499999999991</c:v>
                </c:pt>
                <c:pt idx="107" formatCode="General">
                  <c:v>4605.4999999999991</c:v>
                </c:pt>
                <c:pt idx="108" formatCode="General">
                  <c:v>4627.25</c:v>
                </c:pt>
                <c:pt idx="109" formatCode="General">
                  <c:v>4649.16</c:v>
                </c:pt>
                <c:pt idx="110" formatCode="General">
                  <c:v>4678.78</c:v>
                </c:pt>
                <c:pt idx="111" formatCode="General">
                  <c:v>4699.83</c:v>
                </c:pt>
                <c:pt idx="112" formatCode="General">
                  <c:v>4726.2400000000007</c:v>
                </c:pt>
                <c:pt idx="113" formatCode="General">
                  <c:v>4758.24</c:v>
                </c:pt>
                <c:pt idx="114" formatCode="General">
                  <c:v>4783.7699999999995</c:v>
                </c:pt>
                <c:pt idx="115" formatCode="General">
                  <c:v>4810.01</c:v>
                </c:pt>
                <c:pt idx="116" formatCode="General">
                  <c:v>4850.87</c:v>
                </c:pt>
                <c:pt idx="117" formatCode="General">
                  <c:v>4878.6400000000003</c:v>
                </c:pt>
                <c:pt idx="118" formatCode="General">
                  <c:v>4902.26</c:v>
                </c:pt>
              </c:numCache>
            </c:numRef>
          </c:xVal>
          <c:yVal>
            <c:numRef>
              <c:f>tempdata!$T$2:$T$121</c:f>
              <c:numCache>
                <c:formatCode>0.00</c:formatCode>
                <c:ptCount val="120"/>
                <c:pt idx="0">
                  <c:v>-0.08</c:v>
                </c:pt>
                <c:pt idx="1">
                  <c:v>-0.03</c:v>
                </c:pt>
                <c:pt idx="2">
                  <c:v>-0.31</c:v>
                </c:pt>
                <c:pt idx="3">
                  <c:v>-0.47</c:v>
                </c:pt>
                <c:pt idx="4">
                  <c:v>-0.53</c:v>
                </c:pt>
                <c:pt idx="5">
                  <c:v>-0.24</c:v>
                </c:pt>
                <c:pt idx="6">
                  <c:v>-0.18</c:v>
                </c:pt>
                <c:pt idx="7">
                  <c:v>-0.42</c:v>
                </c:pt>
                <c:pt idx="8">
                  <c:v>-0.4</c:v>
                </c:pt>
                <c:pt idx="9">
                  <c:v>-0.44</c:v>
                </c:pt>
                <c:pt idx="10">
                  <c:v>-0.41</c:v>
                </c:pt>
                <c:pt idx="11">
                  <c:v>-0.38</c:v>
                </c:pt>
                <c:pt idx="12">
                  <c:v>-0.47</c:v>
                </c:pt>
                <c:pt idx="13">
                  <c:v>-0.49</c:v>
                </c:pt>
                <c:pt idx="14">
                  <c:v>-0.28999999999999998</c:v>
                </c:pt>
                <c:pt idx="15">
                  <c:v>-0.12</c:v>
                </c:pt>
                <c:pt idx="16">
                  <c:v>-0.4</c:v>
                </c:pt>
                <c:pt idx="17">
                  <c:v>-0.41</c:v>
                </c:pt>
                <c:pt idx="18">
                  <c:v>-0.39</c:v>
                </c:pt>
                <c:pt idx="19">
                  <c:v>-0.35</c:v>
                </c:pt>
                <c:pt idx="20">
                  <c:v>-0.28000000000000003</c:v>
                </c:pt>
                <c:pt idx="21">
                  <c:v>-0.16</c:v>
                </c:pt>
                <c:pt idx="22">
                  <c:v>-0.27</c:v>
                </c:pt>
                <c:pt idx="23">
                  <c:v>-0.27</c:v>
                </c:pt>
                <c:pt idx="24">
                  <c:v>-0.23</c:v>
                </c:pt>
                <c:pt idx="25">
                  <c:v>-0.23</c:v>
                </c:pt>
                <c:pt idx="26">
                  <c:v>-0.15</c:v>
                </c:pt>
                <c:pt idx="27">
                  <c:v>-0.13</c:v>
                </c:pt>
                <c:pt idx="28">
                  <c:v>-0.2</c:v>
                </c:pt>
                <c:pt idx="29">
                  <c:v>-0.31</c:v>
                </c:pt>
                <c:pt idx="30">
                  <c:v>-0.05</c:v>
                </c:pt>
                <c:pt idx="31">
                  <c:v>0.11</c:v>
                </c:pt>
                <c:pt idx="32">
                  <c:v>-0.12</c:v>
                </c:pt>
                <c:pt idx="33">
                  <c:v>-0.2</c:v>
                </c:pt>
                <c:pt idx="34">
                  <c:v>-0.05</c:v>
                </c:pt>
                <c:pt idx="35">
                  <c:v>-0.09</c:v>
                </c:pt>
                <c:pt idx="36">
                  <c:v>0.05</c:v>
                </c:pt>
                <c:pt idx="37">
                  <c:v>0.15</c:v>
                </c:pt>
                <c:pt idx="38">
                  <c:v>0</c:v>
                </c:pt>
                <c:pt idx="39">
                  <c:v>0.05</c:v>
                </c:pt>
                <c:pt idx="40">
                  <c:v>0.13</c:v>
                </c:pt>
                <c:pt idx="41">
                  <c:v>0.21</c:v>
                </c:pt>
                <c:pt idx="42">
                  <c:v>0.01</c:v>
                </c:pt>
                <c:pt idx="43">
                  <c:v>0</c:v>
                </c:pt>
                <c:pt idx="44">
                  <c:v>0.16</c:v>
                </c:pt>
                <c:pt idx="45">
                  <c:v>0.14000000000000001</c:v>
                </c:pt>
                <c:pt idx="46">
                  <c:v>-0.06</c:v>
                </c:pt>
                <c:pt idx="47">
                  <c:v>-0.02</c:v>
                </c:pt>
                <c:pt idx="48">
                  <c:v>0.03</c:v>
                </c:pt>
                <c:pt idx="49">
                  <c:v>-0.12</c:v>
                </c:pt>
                <c:pt idx="50">
                  <c:v>-0.15</c:v>
                </c:pt>
                <c:pt idx="51">
                  <c:v>0.09</c:v>
                </c:pt>
                <c:pt idx="52">
                  <c:v>0.12</c:v>
                </c:pt>
                <c:pt idx="53">
                  <c:v>0.22</c:v>
                </c:pt>
                <c:pt idx="54">
                  <c:v>-0.05</c:v>
                </c:pt>
                <c:pt idx="55">
                  <c:v>-0.03</c:v>
                </c:pt>
                <c:pt idx="56">
                  <c:v>-0.23</c:v>
                </c:pt>
                <c:pt idx="57">
                  <c:v>0.13</c:v>
                </c:pt>
                <c:pt idx="58">
                  <c:v>7.0000000000000007E-2</c:v>
                </c:pt>
                <c:pt idx="59">
                  <c:v>0.1</c:v>
                </c:pt>
                <c:pt idx="60">
                  <c:v>0.13</c:v>
                </c:pt>
                <c:pt idx="61">
                  <c:v>0.09</c:v>
                </c:pt>
                <c:pt idx="62">
                  <c:v>0</c:v>
                </c:pt>
                <c:pt idx="63">
                  <c:v>7.0000000000000007E-2</c:v>
                </c:pt>
                <c:pt idx="64">
                  <c:v>-0.15</c:v>
                </c:pt>
                <c:pt idx="65">
                  <c:v>-0.19</c:v>
                </c:pt>
                <c:pt idx="66">
                  <c:v>0.1</c:v>
                </c:pt>
                <c:pt idx="67">
                  <c:v>0.02</c:v>
                </c:pt>
                <c:pt idx="68">
                  <c:v>-7.0000000000000007E-2</c:v>
                </c:pt>
                <c:pt idx="69">
                  <c:v>0.02</c:v>
                </c:pt>
                <c:pt idx="70">
                  <c:v>-0.02</c:v>
                </c:pt>
                <c:pt idx="71">
                  <c:v>-0.14000000000000001</c:v>
                </c:pt>
                <c:pt idx="72">
                  <c:v>-0.08</c:v>
                </c:pt>
                <c:pt idx="73">
                  <c:v>0.08</c:v>
                </c:pt>
                <c:pt idx="74">
                  <c:v>-0.14000000000000001</c:v>
                </c:pt>
                <c:pt idx="75">
                  <c:v>-0.09</c:v>
                </c:pt>
                <c:pt idx="76">
                  <c:v>-0.22</c:v>
                </c:pt>
                <c:pt idx="77">
                  <c:v>0.11</c:v>
                </c:pt>
                <c:pt idx="78">
                  <c:v>-0.12</c:v>
                </c:pt>
                <c:pt idx="79">
                  <c:v>0.06</c:v>
                </c:pt>
                <c:pt idx="80">
                  <c:v>0.14000000000000001</c:v>
                </c:pt>
                <c:pt idx="81">
                  <c:v>0.18</c:v>
                </c:pt>
                <c:pt idx="82">
                  <c:v>-0.01</c:v>
                </c:pt>
                <c:pt idx="83">
                  <c:v>0.19</c:v>
                </c:pt>
                <c:pt idx="84">
                  <c:v>0.08</c:v>
                </c:pt>
                <c:pt idx="85">
                  <c:v>-0.03</c:v>
                </c:pt>
                <c:pt idx="86">
                  <c:v>0.05</c:v>
                </c:pt>
                <c:pt idx="87">
                  <c:v>0.23</c:v>
                </c:pt>
                <c:pt idx="88">
                  <c:v>0.36</c:v>
                </c:pt>
                <c:pt idx="89">
                  <c:v>0.27</c:v>
                </c:pt>
                <c:pt idx="90">
                  <c:v>0.4</c:v>
                </c:pt>
                <c:pt idx="91">
                  <c:v>0.42</c:v>
                </c:pt>
                <c:pt idx="92">
                  <c:v>-0.04</c:v>
                </c:pt>
                <c:pt idx="93">
                  <c:v>0.12</c:v>
                </c:pt>
                <c:pt idx="94">
                  <c:v>0.36</c:v>
                </c:pt>
                <c:pt idx="95">
                  <c:v>0.47</c:v>
                </c:pt>
                <c:pt idx="96">
                  <c:v>0.25</c:v>
                </c:pt>
                <c:pt idx="97">
                  <c:v>0.47</c:v>
                </c:pt>
                <c:pt idx="98">
                  <c:v>0.74</c:v>
                </c:pt>
                <c:pt idx="99">
                  <c:v>0.34</c:v>
                </c:pt>
                <c:pt idx="100">
                  <c:v>0.44</c:v>
                </c:pt>
                <c:pt idx="101">
                  <c:v>0.61</c:v>
                </c:pt>
                <c:pt idx="102">
                  <c:v>0.63</c:v>
                </c:pt>
                <c:pt idx="103">
                  <c:v>0.69</c:v>
                </c:pt>
                <c:pt idx="104">
                  <c:v>0.5</c:v>
                </c:pt>
                <c:pt idx="105">
                  <c:v>0.75</c:v>
                </c:pt>
                <c:pt idx="106">
                  <c:v>0.73</c:v>
                </c:pt>
                <c:pt idx="107">
                  <c:v>0.68</c:v>
                </c:pt>
                <c:pt idx="108">
                  <c:v>0.6</c:v>
                </c:pt>
                <c:pt idx="109">
                  <c:v>0.69</c:v>
                </c:pt>
                <c:pt idx="110">
                  <c:v>0.87</c:v>
                </c:pt>
                <c:pt idx="111">
                  <c:v>0.73</c:v>
                </c:pt>
                <c:pt idx="112">
                  <c:v>0.85</c:v>
                </c:pt>
                <c:pt idx="113">
                  <c:v>0.73</c:v>
                </c:pt>
                <c:pt idx="114">
                  <c:v>0.82</c:v>
                </c:pt>
                <c:pt idx="115">
                  <c:v>0.99</c:v>
                </c:pt>
                <c:pt idx="116">
                  <c:v>1.0900000000000001</c:v>
                </c:pt>
                <c:pt idx="117">
                  <c:v>0.97</c:v>
                </c:pt>
                <c:pt idx="118">
                  <c:v>0.87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35-4193-A84C-EBA5285DBA5C}"/>
            </c:ext>
          </c:extLst>
        </c:ser>
        <c:ser>
          <c:idx val="2"/>
          <c:order val="2"/>
          <c:tx>
            <c:strRef>
              <c:f>tempdata!$U$1</c:f>
              <c:strCache>
                <c:ptCount val="1"/>
                <c:pt idx="0">
                  <c:v>SON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tempdata!$W$2:$W$121</c:f>
              <c:numCache>
                <c:formatCode>0.00</c:formatCode>
                <c:ptCount val="120"/>
                <c:pt idx="59" formatCode="General">
                  <c:v>3791.6900000000005</c:v>
                </c:pt>
                <c:pt idx="60" formatCode="General">
                  <c:v>3802.8899999999994</c:v>
                </c:pt>
                <c:pt idx="61" formatCode="General">
                  <c:v>3811.6500000000005</c:v>
                </c:pt>
                <c:pt idx="62" formatCode="General">
                  <c:v>3821.41</c:v>
                </c:pt>
                <c:pt idx="63" formatCode="General">
                  <c:v>3827.93</c:v>
                </c:pt>
                <c:pt idx="64" formatCode="General">
                  <c:v>3835.4099999999994</c:v>
                </c:pt>
                <c:pt idx="65" formatCode="General">
                  <c:v>3840.53</c:v>
                </c:pt>
                <c:pt idx="66" formatCode="General">
                  <c:v>3856.5999999999995</c:v>
                </c:pt>
                <c:pt idx="67" formatCode="General">
                  <c:v>3865.8900000000003</c:v>
                </c:pt>
                <c:pt idx="68" formatCode="General">
                  <c:v>3876.5399999999995</c:v>
                </c:pt>
                <c:pt idx="69" formatCode="General">
                  <c:v>3895.49</c:v>
                </c:pt>
                <c:pt idx="70" formatCode="General">
                  <c:v>3908.16</c:v>
                </c:pt>
                <c:pt idx="71" formatCode="General">
                  <c:v>3915.84</c:v>
                </c:pt>
                <c:pt idx="72" formatCode="General">
                  <c:v>3929.44</c:v>
                </c:pt>
                <c:pt idx="73" formatCode="General">
                  <c:v>3956.12</c:v>
                </c:pt>
                <c:pt idx="74" formatCode="General">
                  <c:v>3962.2200000000003</c:v>
                </c:pt>
                <c:pt idx="75" formatCode="General">
                  <c:v>3973.37</c:v>
                </c:pt>
                <c:pt idx="76" formatCode="General">
                  <c:v>3984.4599999999996</c:v>
                </c:pt>
                <c:pt idx="77" formatCode="General">
                  <c:v>4005.9799999999996</c:v>
                </c:pt>
                <c:pt idx="78" formatCode="General">
                  <c:v>4024.8399999999997</c:v>
                </c:pt>
                <c:pt idx="79" formatCode="General">
                  <c:v>4042.1</c:v>
                </c:pt>
                <c:pt idx="80" formatCode="General">
                  <c:v>4065.02</c:v>
                </c:pt>
                <c:pt idx="81" formatCode="General">
                  <c:v>4081.2599999999998</c:v>
                </c:pt>
                <c:pt idx="82" formatCode="General">
                  <c:v>4097.37</c:v>
                </c:pt>
                <c:pt idx="83" formatCode="General">
                  <c:v>4116.6499999999996</c:v>
                </c:pt>
                <c:pt idx="84" formatCode="General">
                  <c:v>4135.8100000000004</c:v>
                </c:pt>
                <c:pt idx="85" formatCode="General">
                  <c:v>4153.3999999999996</c:v>
                </c:pt>
                <c:pt idx="86" formatCode="General">
                  <c:v>4169.0399999999991</c:v>
                </c:pt>
                <c:pt idx="87" formatCode="General">
                  <c:v>4190.33</c:v>
                </c:pt>
                <c:pt idx="88" formatCode="General">
                  <c:v>4218.79</c:v>
                </c:pt>
                <c:pt idx="89" formatCode="General">
                  <c:v>4237.4500000000007</c:v>
                </c:pt>
                <c:pt idx="90" formatCode="General">
                  <c:v>4252.7300000000005</c:v>
                </c:pt>
                <c:pt idx="91" formatCode="General">
                  <c:v>4267.29</c:v>
                </c:pt>
                <c:pt idx="92" formatCode="General">
                  <c:v>4277.3500000000004</c:v>
                </c:pt>
                <c:pt idx="93" formatCode="General">
                  <c:v>4285.2</c:v>
                </c:pt>
                <c:pt idx="94" formatCode="General">
                  <c:v>4306</c:v>
                </c:pt>
                <c:pt idx="95" formatCode="General">
                  <c:v>4329.84</c:v>
                </c:pt>
                <c:pt idx="96" formatCode="General">
                  <c:v>4351.2700000000004</c:v>
                </c:pt>
                <c:pt idx="97" formatCode="General">
                  <c:v>4364.75</c:v>
                </c:pt>
                <c:pt idx="98" formatCode="General">
                  <c:v>4400.4000000000005</c:v>
                </c:pt>
                <c:pt idx="99" formatCode="General">
                  <c:v>4420.5300000000007</c:v>
                </c:pt>
                <c:pt idx="100" formatCode="General">
                  <c:v>4434.6000000000004</c:v>
                </c:pt>
                <c:pt idx="101" formatCode="General">
                  <c:v>4453.72</c:v>
                </c:pt>
                <c:pt idx="102" formatCode="General">
                  <c:v>4479.3499999999995</c:v>
                </c:pt>
                <c:pt idx="103" formatCode="General">
                  <c:v>4509.63</c:v>
                </c:pt>
                <c:pt idx="104" formatCode="General">
                  <c:v>4530.2700000000004</c:v>
                </c:pt>
                <c:pt idx="105" formatCode="General">
                  <c:v>4557.5499999999993</c:v>
                </c:pt>
                <c:pt idx="106" formatCode="General">
                  <c:v>4582.7499999999991</c:v>
                </c:pt>
                <c:pt idx="107" formatCode="General">
                  <c:v>4605.4999999999991</c:v>
                </c:pt>
                <c:pt idx="108" formatCode="General">
                  <c:v>4627.25</c:v>
                </c:pt>
                <c:pt idx="109" formatCode="General">
                  <c:v>4649.16</c:v>
                </c:pt>
                <c:pt idx="110" formatCode="General">
                  <c:v>4678.78</c:v>
                </c:pt>
                <c:pt idx="111" formatCode="General">
                  <c:v>4699.83</c:v>
                </c:pt>
                <c:pt idx="112" formatCode="General">
                  <c:v>4726.2400000000007</c:v>
                </c:pt>
                <c:pt idx="113" formatCode="General">
                  <c:v>4758.24</c:v>
                </c:pt>
                <c:pt idx="114" formatCode="General">
                  <c:v>4783.7699999999995</c:v>
                </c:pt>
                <c:pt idx="115" formatCode="General">
                  <c:v>4810.01</c:v>
                </c:pt>
                <c:pt idx="116" formatCode="General">
                  <c:v>4850.87</c:v>
                </c:pt>
                <c:pt idx="117" formatCode="General">
                  <c:v>4878.6400000000003</c:v>
                </c:pt>
                <c:pt idx="118" formatCode="General">
                  <c:v>4902.26</c:v>
                </c:pt>
              </c:numCache>
            </c:numRef>
          </c:xVal>
          <c:yVal>
            <c:numRef>
              <c:f>tempdata!$U$2:$U$121</c:f>
              <c:numCache>
                <c:formatCode>General</c:formatCode>
                <c:ptCount val="120"/>
                <c:pt idx="0">
                  <c:v>0.05</c:v>
                </c:pt>
                <c:pt idx="1">
                  <c:v>-0.25</c:v>
                </c:pt>
                <c:pt idx="2">
                  <c:v>-0.35</c:v>
                </c:pt>
                <c:pt idx="3">
                  <c:v>-0.46</c:v>
                </c:pt>
                <c:pt idx="4">
                  <c:v>-0.36</c:v>
                </c:pt>
                <c:pt idx="5">
                  <c:v>-0.1</c:v>
                </c:pt>
                <c:pt idx="6">
                  <c:v>-0.27</c:v>
                </c:pt>
                <c:pt idx="7">
                  <c:v>-0.39</c:v>
                </c:pt>
                <c:pt idx="8">
                  <c:v>-0.46</c:v>
                </c:pt>
                <c:pt idx="9">
                  <c:v>-0.27</c:v>
                </c:pt>
                <c:pt idx="10">
                  <c:v>-0.44</c:v>
                </c:pt>
                <c:pt idx="11">
                  <c:v>-0.25</c:v>
                </c:pt>
                <c:pt idx="12">
                  <c:v>-0.72</c:v>
                </c:pt>
                <c:pt idx="13">
                  <c:v>-0.32</c:v>
                </c:pt>
                <c:pt idx="14">
                  <c:v>-0.18</c:v>
                </c:pt>
                <c:pt idx="15">
                  <c:v>-0.17</c:v>
                </c:pt>
                <c:pt idx="16">
                  <c:v>-0.44</c:v>
                </c:pt>
                <c:pt idx="17">
                  <c:v>-0.42</c:v>
                </c:pt>
                <c:pt idx="18">
                  <c:v>-0.17</c:v>
                </c:pt>
                <c:pt idx="19">
                  <c:v>-0.26</c:v>
                </c:pt>
                <c:pt idx="20">
                  <c:v>-0.41</c:v>
                </c:pt>
                <c:pt idx="21">
                  <c:v>-0.1</c:v>
                </c:pt>
                <c:pt idx="22">
                  <c:v>-0.3</c:v>
                </c:pt>
                <c:pt idx="23">
                  <c:v>0.02</c:v>
                </c:pt>
                <c:pt idx="24">
                  <c:v>-0.12</c:v>
                </c:pt>
                <c:pt idx="25">
                  <c:v>0.03</c:v>
                </c:pt>
                <c:pt idx="26">
                  <c:v>0.08</c:v>
                </c:pt>
                <c:pt idx="27">
                  <c:v>0.12</c:v>
                </c:pt>
                <c:pt idx="28">
                  <c:v>-0.06</c:v>
                </c:pt>
                <c:pt idx="29">
                  <c:v>-0.08</c:v>
                </c:pt>
                <c:pt idx="30">
                  <c:v>0.15</c:v>
                </c:pt>
                <c:pt idx="31">
                  <c:v>0.26</c:v>
                </c:pt>
                <c:pt idx="32">
                  <c:v>-0.03</c:v>
                </c:pt>
                <c:pt idx="33">
                  <c:v>-0.23</c:v>
                </c:pt>
                <c:pt idx="34">
                  <c:v>0.08</c:v>
                </c:pt>
                <c:pt idx="35">
                  <c:v>-0.09</c:v>
                </c:pt>
                <c:pt idx="36">
                  <c:v>0.09</c:v>
                </c:pt>
                <c:pt idx="37">
                  <c:v>0.28999999999999998</c:v>
                </c:pt>
                <c:pt idx="38">
                  <c:v>0.26</c:v>
                </c:pt>
                <c:pt idx="39">
                  <c:v>0.15</c:v>
                </c:pt>
                <c:pt idx="40">
                  <c:v>0.28000000000000003</c:v>
                </c:pt>
                <c:pt idx="41">
                  <c:v>0.26</c:v>
                </c:pt>
                <c:pt idx="42">
                  <c:v>0.22</c:v>
                </c:pt>
                <c:pt idx="43">
                  <c:v>0.32</c:v>
                </c:pt>
                <c:pt idx="44">
                  <c:v>0.33</c:v>
                </c:pt>
                <c:pt idx="45">
                  <c:v>0.17</c:v>
                </c:pt>
                <c:pt idx="46">
                  <c:v>0.02</c:v>
                </c:pt>
                <c:pt idx="47">
                  <c:v>0.2</c:v>
                </c:pt>
                <c:pt idx="48">
                  <c:v>0.03</c:v>
                </c:pt>
                <c:pt idx="49">
                  <c:v>0</c:v>
                </c:pt>
                <c:pt idx="50">
                  <c:v>-0.16</c:v>
                </c:pt>
                <c:pt idx="51">
                  <c:v>0.23</c:v>
                </c:pt>
                <c:pt idx="52">
                  <c:v>-0.03</c:v>
                </c:pt>
                <c:pt idx="53">
                  <c:v>0.17</c:v>
                </c:pt>
                <c:pt idx="54">
                  <c:v>0.19</c:v>
                </c:pt>
                <c:pt idx="55">
                  <c:v>-0.08</c:v>
                </c:pt>
                <c:pt idx="56">
                  <c:v>-0.28999999999999998</c:v>
                </c:pt>
                <c:pt idx="57">
                  <c:v>0.1</c:v>
                </c:pt>
                <c:pt idx="58">
                  <c:v>0.06</c:v>
                </c:pt>
                <c:pt idx="59">
                  <c:v>0.04</c:v>
                </c:pt>
                <c:pt idx="60">
                  <c:v>0.03</c:v>
                </c:pt>
                <c:pt idx="61">
                  <c:v>0</c:v>
                </c:pt>
                <c:pt idx="62">
                  <c:v>7.0000000000000007E-2</c:v>
                </c:pt>
                <c:pt idx="63">
                  <c:v>0.33</c:v>
                </c:pt>
                <c:pt idx="64">
                  <c:v>-0.27</c:v>
                </c:pt>
                <c:pt idx="65">
                  <c:v>-0.06</c:v>
                </c:pt>
                <c:pt idx="66">
                  <c:v>0</c:v>
                </c:pt>
                <c:pt idx="67">
                  <c:v>0.1</c:v>
                </c:pt>
                <c:pt idx="68">
                  <c:v>-0.09</c:v>
                </c:pt>
                <c:pt idx="69">
                  <c:v>7.0000000000000007E-2</c:v>
                </c:pt>
                <c:pt idx="70">
                  <c:v>-0.08</c:v>
                </c:pt>
                <c:pt idx="71">
                  <c:v>-0.1</c:v>
                </c:pt>
                <c:pt idx="72">
                  <c:v>-0.17</c:v>
                </c:pt>
                <c:pt idx="73">
                  <c:v>-0.08</c:v>
                </c:pt>
                <c:pt idx="74">
                  <c:v>-0.19</c:v>
                </c:pt>
                <c:pt idx="75">
                  <c:v>-0.18</c:v>
                </c:pt>
                <c:pt idx="76">
                  <c:v>-0.32</c:v>
                </c:pt>
                <c:pt idx="77">
                  <c:v>0.13</c:v>
                </c:pt>
                <c:pt idx="78">
                  <c:v>0.05</c:v>
                </c:pt>
                <c:pt idx="79">
                  <c:v>0.22</c:v>
                </c:pt>
                <c:pt idx="80">
                  <c:v>0.14000000000000001</c:v>
                </c:pt>
                <c:pt idx="81">
                  <c:v>0.24</c:v>
                </c:pt>
                <c:pt idx="82">
                  <c:v>-0.02</c:v>
                </c:pt>
                <c:pt idx="83">
                  <c:v>0.28999999999999998</c:v>
                </c:pt>
                <c:pt idx="84">
                  <c:v>-0.02</c:v>
                </c:pt>
                <c:pt idx="85">
                  <c:v>0.03</c:v>
                </c:pt>
                <c:pt idx="86">
                  <c:v>0.03</c:v>
                </c:pt>
                <c:pt idx="87">
                  <c:v>0.24</c:v>
                </c:pt>
                <c:pt idx="88">
                  <c:v>0.18</c:v>
                </c:pt>
                <c:pt idx="89">
                  <c:v>0.2</c:v>
                </c:pt>
                <c:pt idx="90">
                  <c:v>0.45</c:v>
                </c:pt>
                <c:pt idx="91">
                  <c:v>0.33</c:v>
                </c:pt>
                <c:pt idx="92">
                  <c:v>-0.15</c:v>
                </c:pt>
                <c:pt idx="93">
                  <c:v>-0.05</c:v>
                </c:pt>
                <c:pt idx="94">
                  <c:v>0.46</c:v>
                </c:pt>
                <c:pt idx="95">
                  <c:v>0.54</c:v>
                </c:pt>
                <c:pt idx="96">
                  <c:v>0.15</c:v>
                </c:pt>
                <c:pt idx="97">
                  <c:v>0.57999999999999996</c:v>
                </c:pt>
                <c:pt idx="98">
                  <c:v>0.55000000000000004</c:v>
                </c:pt>
                <c:pt idx="99">
                  <c:v>0.45</c:v>
                </c:pt>
                <c:pt idx="100">
                  <c:v>0.28000000000000003</c:v>
                </c:pt>
                <c:pt idx="101">
                  <c:v>0.71</c:v>
                </c:pt>
                <c:pt idx="102">
                  <c:v>0.65</c:v>
                </c:pt>
                <c:pt idx="103">
                  <c:v>0.81</c:v>
                </c:pt>
                <c:pt idx="104">
                  <c:v>0.76</c:v>
                </c:pt>
                <c:pt idx="105">
                  <c:v>0.97</c:v>
                </c:pt>
                <c:pt idx="106">
                  <c:v>0.91</c:v>
                </c:pt>
                <c:pt idx="107">
                  <c:v>0.78</c:v>
                </c:pt>
                <c:pt idx="108">
                  <c:v>0.8</c:v>
                </c:pt>
                <c:pt idx="109">
                  <c:v>0.83</c:v>
                </c:pt>
                <c:pt idx="110">
                  <c:v>0.93</c:v>
                </c:pt>
                <c:pt idx="111">
                  <c:v>0.77</c:v>
                </c:pt>
                <c:pt idx="112">
                  <c:v>0.91</c:v>
                </c:pt>
                <c:pt idx="113">
                  <c:v>0.89</c:v>
                </c:pt>
                <c:pt idx="114">
                  <c:v>0.85</c:v>
                </c:pt>
                <c:pt idx="115">
                  <c:v>1.28</c:v>
                </c:pt>
                <c:pt idx="116">
                  <c:v>1.1200000000000001</c:v>
                </c:pt>
                <c:pt idx="117">
                  <c:v>1.0900000000000001</c:v>
                </c:pt>
                <c:pt idx="118">
                  <c:v>1.06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35-4193-A84C-EBA5285DBA5C}"/>
            </c:ext>
          </c:extLst>
        </c:ser>
        <c:ser>
          <c:idx val="3"/>
          <c:order val="3"/>
          <c:tx>
            <c:strRef>
              <c:f>tempdata!$R$1</c:f>
              <c:strCache>
                <c:ptCount val="1"/>
                <c:pt idx="0">
                  <c:v>DJF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tempdata!$W$2:$W$121</c:f>
              <c:numCache>
                <c:formatCode>0.00</c:formatCode>
                <c:ptCount val="120"/>
                <c:pt idx="59" formatCode="General">
                  <c:v>3791.6900000000005</c:v>
                </c:pt>
                <c:pt idx="60" formatCode="General">
                  <c:v>3802.8899999999994</c:v>
                </c:pt>
                <c:pt idx="61" formatCode="General">
                  <c:v>3811.6500000000005</c:v>
                </c:pt>
                <c:pt idx="62" formatCode="General">
                  <c:v>3821.41</c:v>
                </c:pt>
                <c:pt idx="63" formatCode="General">
                  <c:v>3827.93</c:v>
                </c:pt>
                <c:pt idx="64" formatCode="General">
                  <c:v>3835.4099999999994</c:v>
                </c:pt>
                <c:pt idx="65" formatCode="General">
                  <c:v>3840.53</c:v>
                </c:pt>
                <c:pt idx="66" formatCode="General">
                  <c:v>3856.5999999999995</c:v>
                </c:pt>
                <c:pt idx="67" formatCode="General">
                  <c:v>3865.8900000000003</c:v>
                </c:pt>
                <c:pt idx="68" formatCode="General">
                  <c:v>3876.5399999999995</c:v>
                </c:pt>
                <c:pt idx="69" formatCode="General">
                  <c:v>3895.49</c:v>
                </c:pt>
                <c:pt idx="70" formatCode="General">
                  <c:v>3908.16</c:v>
                </c:pt>
                <c:pt idx="71" formatCode="General">
                  <c:v>3915.84</c:v>
                </c:pt>
                <c:pt idx="72" formatCode="General">
                  <c:v>3929.44</c:v>
                </c:pt>
                <c:pt idx="73" formatCode="General">
                  <c:v>3956.12</c:v>
                </c:pt>
                <c:pt idx="74" formatCode="General">
                  <c:v>3962.2200000000003</c:v>
                </c:pt>
                <c:pt idx="75" formatCode="General">
                  <c:v>3973.37</c:v>
                </c:pt>
                <c:pt idx="76" formatCode="General">
                  <c:v>3984.4599999999996</c:v>
                </c:pt>
                <c:pt idx="77" formatCode="General">
                  <c:v>4005.9799999999996</c:v>
                </c:pt>
                <c:pt idx="78" formatCode="General">
                  <c:v>4024.8399999999997</c:v>
                </c:pt>
                <c:pt idx="79" formatCode="General">
                  <c:v>4042.1</c:v>
                </c:pt>
                <c:pt idx="80" formatCode="General">
                  <c:v>4065.02</c:v>
                </c:pt>
                <c:pt idx="81" formatCode="General">
                  <c:v>4081.2599999999998</c:v>
                </c:pt>
                <c:pt idx="82" formatCode="General">
                  <c:v>4097.37</c:v>
                </c:pt>
                <c:pt idx="83" formatCode="General">
                  <c:v>4116.6499999999996</c:v>
                </c:pt>
                <c:pt idx="84" formatCode="General">
                  <c:v>4135.8100000000004</c:v>
                </c:pt>
                <c:pt idx="85" formatCode="General">
                  <c:v>4153.3999999999996</c:v>
                </c:pt>
                <c:pt idx="86" formatCode="General">
                  <c:v>4169.0399999999991</c:v>
                </c:pt>
                <c:pt idx="87" formatCode="General">
                  <c:v>4190.33</c:v>
                </c:pt>
                <c:pt idx="88" formatCode="General">
                  <c:v>4218.79</c:v>
                </c:pt>
                <c:pt idx="89" formatCode="General">
                  <c:v>4237.4500000000007</c:v>
                </c:pt>
                <c:pt idx="90" formatCode="General">
                  <c:v>4252.7300000000005</c:v>
                </c:pt>
                <c:pt idx="91" formatCode="General">
                  <c:v>4267.29</c:v>
                </c:pt>
                <c:pt idx="92" formatCode="General">
                  <c:v>4277.3500000000004</c:v>
                </c:pt>
                <c:pt idx="93" formatCode="General">
                  <c:v>4285.2</c:v>
                </c:pt>
                <c:pt idx="94" formatCode="General">
                  <c:v>4306</c:v>
                </c:pt>
                <c:pt idx="95" formatCode="General">
                  <c:v>4329.84</c:v>
                </c:pt>
                <c:pt idx="96" formatCode="General">
                  <c:v>4351.2700000000004</c:v>
                </c:pt>
                <c:pt idx="97" formatCode="General">
                  <c:v>4364.75</c:v>
                </c:pt>
                <c:pt idx="98" formatCode="General">
                  <c:v>4400.4000000000005</c:v>
                </c:pt>
                <c:pt idx="99" formatCode="General">
                  <c:v>4420.5300000000007</c:v>
                </c:pt>
                <c:pt idx="100" formatCode="General">
                  <c:v>4434.6000000000004</c:v>
                </c:pt>
                <c:pt idx="101" formatCode="General">
                  <c:v>4453.72</c:v>
                </c:pt>
                <c:pt idx="102" formatCode="General">
                  <c:v>4479.3499999999995</c:v>
                </c:pt>
                <c:pt idx="103" formatCode="General">
                  <c:v>4509.63</c:v>
                </c:pt>
                <c:pt idx="104" formatCode="General">
                  <c:v>4530.2700000000004</c:v>
                </c:pt>
                <c:pt idx="105" formatCode="General">
                  <c:v>4557.5499999999993</c:v>
                </c:pt>
                <c:pt idx="106" formatCode="General">
                  <c:v>4582.7499999999991</c:v>
                </c:pt>
                <c:pt idx="107" formatCode="General">
                  <c:v>4605.4999999999991</c:v>
                </c:pt>
                <c:pt idx="108" formatCode="General">
                  <c:v>4627.25</c:v>
                </c:pt>
                <c:pt idx="109" formatCode="General">
                  <c:v>4649.16</c:v>
                </c:pt>
                <c:pt idx="110" formatCode="General">
                  <c:v>4678.78</c:v>
                </c:pt>
                <c:pt idx="111" formatCode="General">
                  <c:v>4699.83</c:v>
                </c:pt>
                <c:pt idx="112" formatCode="General">
                  <c:v>4726.2400000000007</c:v>
                </c:pt>
                <c:pt idx="113" formatCode="General">
                  <c:v>4758.24</c:v>
                </c:pt>
                <c:pt idx="114" formatCode="General">
                  <c:v>4783.7699999999995</c:v>
                </c:pt>
                <c:pt idx="115" formatCode="General">
                  <c:v>4810.01</c:v>
                </c:pt>
                <c:pt idx="116" formatCode="General">
                  <c:v>4850.87</c:v>
                </c:pt>
                <c:pt idx="117" formatCode="General">
                  <c:v>4878.6400000000003</c:v>
                </c:pt>
                <c:pt idx="118" formatCode="General">
                  <c:v>4902.26</c:v>
                </c:pt>
              </c:numCache>
            </c:numRef>
          </c:xVal>
          <c:yVal>
            <c:numRef>
              <c:f>tempdata!$R$2:$R$121</c:f>
              <c:numCache>
                <c:formatCode>0.00</c:formatCode>
                <c:ptCount val="120"/>
                <c:pt idx="0">
                  <c:v>-0.38</c:v>
                </c:pt>
                <c:pt idx="1">
                  <c:v>-0.14000000000000001</c:v>
                </c:pt>
                <c:pt idx="2">
                  <c:v>-0.17</c:v>
                </c:pt>
                <c:pt idx="3">
                  <c:v>-0.22</c:v>
                </c:pt>
                <c:pt idx="4">
                  <c:v>-0.64</c:v>
                </c:pt>
                <c:pt idx="5">
                  <c:v>-0.52</c:v>
                </c:pt>
                <c:pt idx="6">
                  <c:v>-0.42</c:v>
                </c:pt>
                <c:pt idx="7">
                  <c:v>-0.42</c:v>
                </c:pt>
                <c:pt idx="8">
                  <c:v>-0.47</c:v>
                </c:pt>
                <c:pt idx="9">
                  <c:v>-0.64</c:v>
                </c:pt>
                <c:pt idx="10">
                  <c:v>-0.44</c:v>
                </c:pt>
                <c:pt idx="11">
                  <c:v>-0.71</c:v>
                </c:pt>
                <c:pt idx="12">
                  <c:v>-0.27</c:v>
                </c:pt>
                <c:pt idx="13">
                  <c:v>-0.59</c:v>
                </c:pt>
                <c:pt idx="14">
                  <c:v>0.06</c:v>
                </c:pt>
                <c:pt idx="15">
                  <c:v>-0.14000000000000001</c:v>
                </c:pt>
                <c:pt idx="16">
                  <c:v>-0.17</c:v>
                </c:pt>
                <c:pt idx="17">
                  <c:v>-0.78</c:v>
                </c:pt>
                <c:pt idx="18">
                  <c:v>-0.73</c:v>
                </c:pt>
                <c:pt idx="19">
                  <c:v>-0.45</c:v>
                </c:pt>
                <c:pt idx="20">
                  <c:v>-0.33</c:v>
                </c:pt>
                <c:pt idx="21">
                  <c:v>-0.21</c:v>
                </c:pt>
                <c:pt idx="22">
                  <c:v>-0.38</c:v>
                </c:pt>
                <c:pt idx="23">
                  <c:v>-0.27</c:v>
                </c:pt>
                <c:pt idx="24">
                  <c:v>-0.13</c:v>
                </c:pt>
                <c:pt idx="25">
                  <c:v>-0.36</c:v>
                </c:pt>
                <c:pt idx="26">
                  <c:v>0.32</c:v>
                </c:pt>
                <c:pt idx="27">
                  <c:v>-0.22</c:v>
                </c:pt>
                <c:pt idx="28">
                  <c:v>-0.01</c:v>
                </c:pt>
                <c:pt idx="29">
                  <c:v>-0.47</c:v>
                </c:pt>
                <c:pt idx="30">
                  <c:v>-0.33</c:v>
                </c:pt>
                <c:pt idx="31">
                  <c:v>-0.05</c:v>
                </c:pt>
                <c:pt idx="32">
                  <c:v>0.09</c:v>
                </c:pt>
                <c:pt idx="33">
                  <c:v>-0.24</c:v>
                </c:pt>
                <c:pt idx="34">
                  <c:v>-0.12</c:v>
                </c:pt>
                <c:pt idx="35">
                  <c:v>0.11</c:v>
                </c:pt>
                <c:pt idx="36">
                  <c:v>-0.32</c:v>
                </c:pt>
                <c:pt idx="37">
                  <c:v>0.16</c:v>
                </c:pt>
                <c:pt idx="38">
                  <c:v>0.21</c:v>
                </c:pt>
                <c:pt idx="39">
                  <c:v>-0.04</c:v>
                </c:pt>
                <c:pt idx="40">
                  <c:v>0.27</c:v>
                </c:pt>
                <c:pt idx="41">
                  <c:v>0.34</c:v>
                </c:pt>
                <c:pt idx="42">
                  <c:v>0.17</c:v>
                </c:pt>
                <c:pt idx="43">
                  <c:v>0.18</c:v>
                </c:pt>
                <c:pt idx="44">
                  <c:v>0.48</c:v>
                </c:pt>
                <c:pt idx="45">
                  <c:v>0.01</c:v>
                </c:pt>
                <c:pt idx="46">
                  <c:v>7.0000000000000007E-2</c:v>
                </c:pt>
                <c:pt idx="47">
                  <c:v>-0.18</c:v>
                </c:pt>
                <c:pt idx="48">
                  <c:v>0.04</c:v>
                </c:pt>
                <c:pt idx="49">
                  <c:v>-0.09</c:v>
                </c:pt>
                <c:pt idx="50">
                  <c:v>-0.24</c:v>
                </c:pt>
                <c:pt idx="51">
                  <c:v>-0.33</c:v>
                </c:pt>
                <c:pt idx="52">
                  <c:v>0.24</c:v>
                </c:pt>
                <c:pt idx="53">
                  <c:v>0.21</c:v>
                </c:pt>
                <c:pt idx="54">
                  <c:v>-0.01</c:v>
                </c:pt>
                <c:pt idx="55">
                  <c:v>0.06</c:v>
                </c:pt>
                <c:pt idx="56">
                  <c:v>-0.22</c:v>
                </c:pt>
                <c:pt idx="57">
                  <c:v>-0.1</c:v>
                </c:pt>
                <c:pt idx="58">
                  <c:v>0.4</c:v>
                </c:pt>
                <c:pt idx="59">
                  <c:v>0.19</c:v>
                </c:pt>
                <c:pt idx="60">
                  <c:v>0.22</c:v>
                </c:pt>
                <c:pt idx="61">
                  <c:v>0.28999999999999998</c:v>
                </c:pt>
                <c:pt idx="62">
                  <c:v>0.16</c:v>
                </c:pt>
                <c:pt idx="63">
                  <c:v>0.22</c:v>
                </c:pt>
                <c:pt idx="64">
                  <c:v>-0.02</c:v>
                </c:pt>
                <c:pt idx="65">
                  <c:v>-0.22</c:v>
                </c:pt>
                <c:pt idx="66">
                  <c:v>-0.1</c:v>
                </c:pt>
                <c:pt idx="67">
                  <c:v>-0.19</c:v>
                </c:pt>
                <c:pt idx="68">
                  <c:v>-0.14000000000000001</c:v>
                </c:pt>
                <c:pt idx="69">
                  <c:v>-0.4</c:v>
                </c:pt>
                <c:pt idx="70">
                  <c:v>0.19</c:v>
                </c:pt>
                <c:pt idx="71">
                  <c:v>-0.22</c:v>
                </c:pt>
                <c:pt idx="72">
                  <c:v>-0.4</c:v>
                </c:pt>
                <c:pt idx="73">
                  <c:v>0.18</c:v>
                </c:pt>
                <c:pt idx="74">
                  <c:v>-0.22</c:v>
                </c:pt>
                <c:pt idx="75">
                  <c:v>0</c:v>
                </c:pt>
                <c:pt idx="76">
                  <c:v>-0.09</c:v>
                </c:pt>
                <c:pt idx="77">
                  <c:v>-0.1</c:v>
                </c:pt>
                <c:pt idx="78">
                  <c:v>7.0000000000000007E-2</c:v>
                </c:pt>
                <c:pt idx="79">
                  <c:v>-0.13</c:v>
                </c:pt>
                <c:pt idx="80">
                  <c:v>0.39</c:v>
                </c:pt>
                <c:pt idx="81">
                  <c:v>0.5</c:v>
                </c:pt>
                <c:pt idx="82">
                  <c:v>0.19</c:v>
                </c:pt>
                <c:pt idx="83">
                  <c:v>0.42</c:v>
                </c:pt>
                <c:pt idx="84">
                  <c:v>0.16</c:v>
                </c:pt>
                <c:pt idx="85">
                  <c:v>-0.21</c:v>
                </c:pt>
                <c:pt idx="86">
                  <c:v>0.28000000000000003</c:v>
                </c:pt>
                <c:pt idx="87">
                  <c:v>0.27</c:v>
                </c:pt>
                <c:pt idx="88">
                  <c:v>0.52</c:v>
                </c:pt>
                <c:pt idx="89">
                  <c:v>0.3</c:v>
                </c:pt>
                <c:pt idx="90">
                  <c:v>0.45</c:v>
                </c:pt>
                <c:pt idx="91">
                  <c:v>0.51</c:v>
                </c:pt>
                <c:pt idx="92">
                  <c:v>0.44</c:v>
                </c:pt>
                <c:pt idx="93">
                  <c:v>0.38</c:v>
                </c:pt>
                <c:pt idx="94">
                  <c:v>0.18</c:v>
                </c:pt>
                <c:pt idx="95">
                  <c:v>0.77</c:v>
                </c:pt>
                <c:pt idx="96">
                  <c:v>0.36</c:v>
                </c:pt>
                <c:pt idx="97">
                  <c:v>0.44</c:v>
                </c:pt>
                <c:pt idx="98">
                  <c:v>0.72</c:v>
                </c:pt>
                <c:pt idx="99">
                  <c:v>0.78</c:v>
                </c:pt>
                <c:pt idx="100">
                  <c:v>0.64</c:v>
                </c:pt>
                <c:pt idx="101">
                  <c:v>0.43</c:v>
                </c:pt>
                <c:pt idx="102">
                  <c:v>0.94</c:v>
                </c:pt>
                <c:pt idx="103">
                  <c:v>0.64</c:v>
                </c:pt>
                <c:pt idx="104">
                  <c:v>0.85</c:v>
                </c:pt>
                <c:pt idx="105">
                  <c:v>0.7</c:v>
                </c:pt>
                <c:pt idx="106">
                  <c:v>0.81</c:v>
                </c:pt>
                <c:pt idx="107">
                  <c:v>1.17</c:v>
                </c:pt>
                <c:pt idx="108">
                  <c:v>0.56000000000000005</c:v>
                </c:pt>
                <c:pt idx="109">
                  <c:v>0.72</c:v>
                </c:pt>
                <c:pt idx="110">
                  <c:v>0.8</c:v>
                </c:pt>
                <c:pt idx="111">
                  <c:v>0.56000000000000005</c:v>
                </c:pt>
                <c:pt idx="112">
                  <c:v>0.71</c:v>
                </c:pt>
                <c:pt idx="113">
                  <c:v>0.7</c:v>
                </c:pt>
                <c:pt idx="114">
                  <c:v>0.84</c:v>
                </c:pt>
                <c:pt idx="115">
                  <c:v>1.1599999999999999</c:v>
                </c:pt>
                <c:pt idx="116">
                  <c:v>1.67</c:v>
                </c:pt>
                <c:pt idx="117">
                  <c:v>1.31</c:v>
                </c:pt>
                <c:pt idx="118">
                  <c:v>1.26</c:v>
                </c:pt>
                <c:pt idx="119">
                  <c:v>1.1399999999999999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35-4193-A84C-EBA5285DB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636767"/>
        <c:axId val="330147759"/>
      </c:scatterChart>
      <c:valAx>
        <c:axId val="272636767"/>
        <c:scaling>
          <c:orientation val="minMax"/>
          <c:max val="5000"/>
          <c:min val="3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47759"/>
        <c:crosses val="autoZero"/>
        <c:crossBetween val="midCat"/>
      </c:valAx>
      <c:valAx>
        <c:axId val="3301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(0.1 degree Celsius)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636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Anomalies From 1900 to 1990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tempdata!$A$2</c:f>
              <c:strCache>
                <c:ptCount val="1"/>
                <c:pt idx="0">
                  <c:v>1900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tempdata!$D$1:$O$1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tempdata!$D$2:$O$2</c:f>
              <c:numCache>
                <c:formatCode>0.00</c:formatCode>
                <c:ptCount val="12"/>
                <c:pt idx="0">
                  <c:v>-0.59</c:v>
                </c:pt>
                <c:pt idx="1">
                  <c:v>-0.11</c:v>
                </c:pt>
                <c:pt idx="2">
                  <c:v>0.08</c:v>
                </c:pt>
                <c:pt idx="3">
                  <c:v>-0.08</c:v>
                </c:pt>
                <c:pt idx="4">
                  <c:v>0</c:v>
                </c:pt>
                <c:pt idx="5">
                  <c:v>-0.08</c:v>
                </c:pt>
                <c:pt idx="6">
                  <c:v>-0.09</c:v>
                </c:pt>
                <c:pt idx="7">
                  <c:v>-7.0000000000000007E-2</c:v>
                </c:pt>
                <c:pt idx="8">
                  <c:v>0</c:v>
                </c:pt>
                <c:pt idx="9">
                  <c:v>0.25</c:v>
                </c:pt>
                <c:pt idx="10">
                  <c:v>-0.11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8C-4BB2-B7A1-71D9EE3209EB}"/>
            </c:ext>
          </c:extLst>
        </c:ser>
        <c:ser>
          <c:idx val="1"/>
          <c:order val="1"/>
          <c:tx>
            <c:strRef>
              <c:f>tempdata!$A$22</c:f>
              <c:strCache>
                <c:ptCount val="1"/>
                <c:pt idx="0">
                  <c:v>1920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tempdata!$D$22:$O$22</c:f>
              <c:numCache>
                <c:formatCode>0.00</c:formatCode>
                <c:ptCount val="12"/>
                <c:pt idx="0">
                  <c:v>-0.15</c:v>
                </c:pt>
                <c:pt idx="1">
                  <c:v>-0.3</c:v>
                </c:pt>
                <c:pt idx="2">
                  <c:v>-0.01</c:v>
                </c:pt>
                <c:pt idx="3">
                  <c:v>-0.21</c:v>
                </c:pt>
                <c:pt idx="4">
                  <c:v>-0.22</c:v>
                </c:pt>
                <c:pt idx="5">
                  <c:v>-0.26</c:v>
                </c:pt>
                <c:pt idx="6">
                  <c:v>-0.26</c:v>
                </c:pt>
                <c:pt idx="7">
                  <c:v>-0.33</c:v>
                </c:pt>
                <c:pt idx="8">
                  <c:v>-0.36</c:v>
                </c:pt>
                <c:pt idx="9">
                  <c:v>-0.41</c:v>
                </c:pt>
                <c:pt idx="10">
                  <c:v>-0.46</c:v>
                </c:pt>
                <c:pt idx="11">
                  <c:v>-0.72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8C-4BB2-B7A1-71D9EE3209EB}"/>
            </c:ext>
          </c:extLst>
        </c:ser>
        <c:ser>
          <c:idx val="2"/>
          <c:order val="2"/>
          <c:tx>
            <c:strRef>
              <c:f>tempdata!$A$42</c:f>
              <c:strCache>
                <c:ptCount val="1"/>
                <c:pt idx="0">
                  <c:v>1940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tempdata!$D$42:$O$42</c:f>
              <c:numCache>
                <c:formatCode>0.00</c:formatCode>
                <c:ptCount val="12"/>
                <c:pt idx="0">
                  <c:v>-0.11</c:v>
                </c:pt>
                <c:pt idx="1">
                  <c:v>0.14000000000000001</c:v>
                </c:pt>
                <c:pt idx="2">
                  <c:v>0.03</c:v>
                </c:pt>
                <c:pt idx="3">
                  <c:v>0.27</c:v>
                </c:pt>
                <c:pt idx="4">
                  <c:v>0.16</c:v>
                </c:pt>
                <c:pt idx="5">
                  <c:v>0.16</c:v>
                </c:pt>
                <c:pt idx="6">
                  <c:v>0.15</c:v>
                </c:pt>
                <c:pt idx="7">
                  <c:v>7.0000000000000007E-2</c:v>
                </c:pt>
                <c:pt idx="8">
                  <c:v>0.27</c:v>
                </c:pt>
                <c:pt idx="9">
                  <c:v>0.28000000000000003</c:v>
                </c:pt>
                <c:pt idx="10">
                  <c:v>0.3</c:v>
                </c:pt>
                <c:pt idx="11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8C-4BB2-B7A1-71D9EE3209EB}"/>
            </c:ext>
          </c:extLst>
        </c:ser>
        <c:ser>
          <c:idx val="3"/>
          <c:order val="3"/>
          <c:tx>
            <c:strRef>
              <c:f>tempdata!$A$62</c:f>
              <c:strCache>
                <c:ptCount val="1"/>
                <c:pt idx="0">
                  <c:v>1960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tempdata!$D$62:$O$62</c:f>
              <c:numCache>
                <c:formatCode>0.00</c:formatCode>
                <c:ptCount val="12"/>
                <c:pt idx="0">
                  <c:v>0.15</c:v>
                </c:pt>
                <c:pt idx="1">
                  <c:v>0.42</c:v>
                </c:pt>
                <c:pt idx="2">
                  <c:v>-0.4</c:v>
                </c:pt>
                <c:pt idx="3">
                  <c:v>-0.13</c:v>
                </c:pt>
                <c:pt idx="4">
                  <c:v>0.03</c:v>
                </c:pt>
                <c:pt idx="5">
                  <c:v>0.18</c:v>
                </c:pt>
                <c:pt idx="6">
                  <c:v>0.09</c:v>
                </c:pt>
                <c:pt idx="7">
                  <c:v>0.11</c:v>
                </c:pt>
                <c:pt idx="8">
                  <c:v>0.12</c:v>
                </c:pt>
                <c:pt idx="9">
                  <c:v>0.05</c:v>
                </c:pt>
                <c:pt idx="10">
                  <c:v>-0.08</c:v>
                </c:pt>
                <c:pt idx="11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8C-4BB2-B7A1-71D9EE3209EB}"/>
            </c:ext>
          </c:extLst>
        </c:ser>
        <c:ser>
          <c:idx val="4"/>
          <c:order val="4"/>
          <c:tx>
            <c:strRef>
              <c:f>tempdata!$A$82</c:f>
              <c:strCache>
                <c:ptCount val="1"/>
                <c:pt idx="0">
                  <c:v>1980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tempdata!$D$82:$O$82</c:f>
              <c:numCache>
                <c:formatCode>0.00</c:formatCode>
                <c:ptCount val="12"/>
                <c:pt idx="0">
                  <c:v>0.21</c:v>
                </c:pt>
                <c:pt idx="1">
                  <c:v>0.41</c:v>
                </c:pt>
                <c:pt idx="2">
                  <c:v>7.0000000000000007E-2</c:v>
                </c:pt>
                <c:pt idx="3">
                  <c:v>0.15</c:v>
                </c:pt>
                <c:pt idx="4">
                  <c:v>0.26</c:v>
                </c:pt>
                <c:pt idx="5">
                  <c:v>0.19</c:v>
                </c:pt>
                <c:pt idx="6">
                  <c:v>0.14000000000000001</c:v>
                </c:pt>
                <c:pt idx="7">
                  <c:v>0.09</c:v>
                </c:pt>
                <c:pt idx="8">
                  <c:v>0.1</c:v>
                </c:pt>
                <c:pt idx="9">
                  <c:v>0.12</c:v>
                </c:pt>
                <c:pt idx="10">
                  <c:v>0.2</c:v>
                </c:pt>
                <c:pt idx="11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8C-4BB2-B7A1-71D9EE3209EB}"/>
            </c:ext>
          </c:extLst>
        </c:ser>
        <c:ser>
          <c:idx val="5"/>
          <c:order val="5"/>
          <c:tx>
            <c:strRef>
              <c:f>tempdata!$A$92</c:f>
              <c:strCache>
                <c:ptCount val="1"/>
                <c:pt idx="0">
                  <c:v>1990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tempdata!$D$92:$O$92</c:f>
              <c:numCache>
                <c:formatCode>0.00</c:formatCode>
                <c:ptCount val="12"/>
                <c:pt idx="0">
                  <c:v>0.47</c:v>
                </c:pt>
                <c:pt idx="1">
                  <c:v>0.54</c:v>
                </c:pt>
                <c:pt idx="2">
                  <c:v>1.1599999999999999</c:v>
                </c:pt>
                <c:pt idx="3">
                  <c:v>0.7</c:v>
                </c:pt>
                <c:pt idx="4">
                  <c:v>0.5</c:v>
                </c:pt>
                <c:pt idx="5">
                  <c:v>0.48</c:v>
                </c:pt>
                <c:pt idx="6">
                  <c:v>0.32</c:v>
                </c:pt>
                <c:pt idx="7">
                  <c:v>0.4</c:v>
                </c:pt>
                <c:pt idx="8">
                  <c:v>0.42</c:v>
                </c:pt>
                <c:pt idx="9">
                  <c:v>0.48</c:v>
                </c:pt>
                <c:pt idx="10">
                  <c:v>0.46</c:v>
                </c:pt>
                <c:pt idx="11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8C-4BB2-B7A1-71D9EE320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1889599"/>
        <c:axId val="424654399"/>
      </c:barChart>
      <c:catAx>
        <c:axId val="19188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54399"/>
        <c:crosses val="autoZero"/>
        <c:auto val="1"/>
        <c:lblAlgn val="ctr"/>
        <c:lblOffset val="100"/>
        <c:noMultiLvlLbl val="0"/>
      </c:catAx>
      <c:valAx>
        <c:axId val="42465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(0.1 degree Celsius)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8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Distribution of Temperature Anomalies in January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Temperature Anomalies in January</a:t>
          </a:r>
        </a:p>
      </cx:txPr>
    </cx:title>
    <cx:plotArea>
      <cx:plotAreaRegion>
        <cx:series layoutId="clusteredColumn" uniqueId="{FFC1DB04-65BE-4D54-9AF2-8C3A10273268}">
          <cx:tx>
            <cx:txData>
              <cx:f>_xlchart.v1.0</cx:f>
              <cx:v>Jan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Count val="9"/>
            </cx:binning>
          </cx:layoutPr>
        </cx:series>
      </cx:plotAreaRegion>
      <cx:axis id="0">
        <cx:catScaling gapWidth="1.02999997"/>
        <cx:title>
          <cx:tx>
            <cx:txData>
              <cx:v>Temperature (0.1 degree Celsius)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Temperature (0.1 degree Celsius)</a:t>
              </a:r>
            </a:p>
          </cx:txPr>
        </cx:title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</xdr:colOff>
      <xdr:row>0</xdr:row>
      <xdr:rowOff>110490</xdr:rowOff>
    </xdr:from>
    <xdr:to>
      <xdr:col>9</xdr:col>
      <xdr:colOff>320040</xdr:colOff>
      <xdr:row>19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E57AC0-5C02-4898-94D3-A3B49EA43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175260</xdr:colOff>
      <xdr:row>20</xdr:row>
      <xdr:rowOff>15240</xdr:rowOff>
    </xdr:from>
    <xdr:to>
      <xdr:col>9</xdr:col>
      <xdr:colOff>312420</xdr:colOff>
      <xdr:row>38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2C3EC2-34A8-4E9B-8994-72F9B0E57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186690</xdr:colOff>
      <xdr:row>39</xdr:row>
      <xdr:rowOff>129540</xdr:rowOff>
    </xdr:from>
    <xdr:to>
      <xdr:col>9</xdr:col>
      <xdr:colOff>297180</xdr:colOff>
      <xdr:row>58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BAC8DC-40B2-402C-8CAE-EACF7E72A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0.20481</cdr:x>
      <cdr:y>0.13712</cdr:y>
    </cdr:from>
    <cdr:to>
      <cdr:x>0.23824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DF6D3A46-12EE-4239-962D-38EC1A215E30}"/>
            </a:ext>
          </a:extLst>
        </cdr:cNvPr>
        <cdr:cNvSpPr/>
      </cdr:nvSpPr>
      <cdr:spPr>
        <a:xfrm xmlns:a="http://schemas.openxmlformats.org/drawingml/2006/main">
          <a:off x="1493520" y="468630"/>
          <a:ext cx="243840" cy="2948940"/>
        </a:xfrm>
        <a:prstGeom xmlns:a="http://schemas.openxmlformats.org/drawingml/2006/main" prst="rect">
          <a:avLst/>
        </a:prstGeom>
        <a:solidFill xmlns:a="http://schemas.openxmlformats.org/drawingml/2006/main">
          <a:schemeClr val="bg2">
            <a:lumMod val="75000"/>
            <a:alpha val="49804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0.38871</cdr:x>
      <cdr:y>0.13712</cdr:y>
    </cdr:from>
    <cdr:to>
      <cdr:x>0.4326</cdr:x>
      <cdr:y>1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0A563D7A-AEE4-445E-A2EA-C0133DB2F77F}"/>
            </a:ext>
          </a:extLst>
        </cdr:cNvPr>
        <cdr:cNvSpPr/>
      </cdr:nvSpPr>
      <cdr:spPr>
        <a:xfrm xmlns:a="http://schemas.openxmlformats.org/drawingml/2006/main">
          <a:off x="2834640" y="468630"/>
          <a:ext cx="320040" cy="294894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lumMod val="40000"/>
            <a:lumOff val="60000"/>
            <a:alpha val="5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217170</xdr:colOff>
      <xdr:row>0</xdr:row>
      <xdr:rowOff>99060</xdr:rowOff>
    </xdr:from>
    <xdr:to>
      <xdr:col>10</xdr:col>
      <xdr:colOff>381000</xdr:colOff>
      <xdr:row>17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71783F-1DA8-40F3-92F4-908FC24CD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232410</xdr:colOff>
      <xdr:row>18</xdr:row>
      <xdr:rowOff>45720</xdr:rowOff>
    </xdr:from>
    <xdr:to>
      <xdr:col>10</xdr:col>
      <xdr:colOff>373380</xdr:colOff>
      <xdr:row>36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7AA4E2-DB89-4F90-8277-C86C61886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</xdr:colOff>
      <xdr:row>0</xdr:row>
      <xdr:rowOff>83820</xdr:rowOff>
    </xdr:from>
    <xdr:to>
      <xdr:col>12</xdr:col>
      <xdr:colOff>236220</xdr:colOff>
      <xdr:row>20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F9C5591-BAE9-450B-9BFC-C1C132FB39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770" y="83820"/>
              <a:ext cx="7486650" cy="3581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179070</xdr:colOff>
      <xdr:row>0</xdr:row>
      <xdr:rowOff>114300</xdr:rowOff>
    </xdr:from>
    <xdr:to>
      <xdr:col>9</xdr:col>
      <xdr:colOff>601980</xdr:colOff>
      <xdr:row>18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A1860D-8DED-493B-B377-1C7330746F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2_mm_mlo" backgroundRefresh="0" connectionId="2" xr16:uid="{00000000-0016-0000-0000-000000000000}" autoFormatId="16" applyNumberFormats="0" applyBorderFormats="0" applyFontFormats="0" applyPatternFormats="0" applyAlignmentFormats="0" applyWidthHeightFormats="0">
  <queryTableRefresh nextId="19">
    <queryTableFields count="5">
      <queryTableField id="1" name="Column1" tableColumnId="1"/>
      <queryTableField id="2" name="Column2" tableColumnId="2"/>
      <queryTableField id="9" dataBound="0" tableColumnId="3"/>
      <queryTableField id="8" dataBound="0" tableColumnId="8"/>
      <queryTableField id="5" name="Column5" tableColumnId="5"/>
    </queryTableFields>
    <queryTableDeletedFields count="4">
      <deletedField name="Column3"/>
      <deletedField name="Column4"/>
      <deletedField name="Column6"/>
      <deletedField name="Column7"/>
    </queryTableDeletedFields>
  </queryTableRefresh>
  <extLst>
    <ext xmlns:x15="http://schemas.microsoft.com/office/spreadsheetml/2010/11/main" uri="{883FBD77-0823-4a55-B5E3-86C4891E6966}">
      <x15:queryTable sourceDataName="co2_mm_mlo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H Ts dSST" backgroundRefresh="0" connectionId="3" xr16:uid="{00000000-0016-0000-0300-000001000000}" autoFormatId="16" applyNumberFormats="0" applyBorderFormats="0" applyFontFormats="0" applyPatternFormats="0" applyAlignmentFormats="0" applyWidthHeightFormats="0">
  <queryTableRefresh nextId="29" unboundColumnsRight="2">
    <queryTableFields count="23">
      <queryTableField id="1" name="Year" tableColumnId="1"/>
      <queryTableField id="20" dataBound="0" tableColumnId="20"/>
      <queryTableField id="25" dataBound="0" tableColumnId="21"/>
      <queryTableField id="2" name="Jan" tableColumnId="2"/>
      <queryTableField id="3" name="Feb" tableColumnId="3"/>
      <queryTableField id="4" name="Mar" tableColumnId="4"/>
      <queryTableField id="5" name="Apr" tableColumnId="5"/>
      <queryTableField id="6" name="May" tableColumnId="6"/>
      <queryTableField id="7" name="Jun" tableColumnId="7"/>
      <queryTableField id="8" name="Jul" tableColumnId="8"/>
      <queryTableField id="9" name="Aug" tableColumnId="9"/>
      <queryTableField id="10" name="Sep" tableColumnId="10"/>
      <queryTableField id="11" name="Oct" tableColumnId="11"/>
      <queryTableField id="12" name="Nov" tableColumnId="12"/>
      <queryTableField id="13" name="Dec" tableColumnId="13"/>
      <queryTableField id="14" name="J-D" tableColumnId="14"/>
      <queryTableField id="15" name="D-N" tableColumnId="15"/>
      <queryTableField id="16" name="DJF" tableColumnId="16"/>
      <queryTableField id="17" name="MAM" tableColumnId="17"/>
      <queryTableField id="18" name="JJA" tableColumnId="18"/>
      <queryTableField id="19" name="SON" tableColumnId="19"/>
      <queryTableField id="26" dataBound="0" tableColumnId="22"/>
      <queryTableField id="27" dataBound="0" tableColumnId="23"/>
    </queryTableFields>
  </queryTableRefresh>
  <extLst>
    <ext xmlns:x15="http://schemas.microsoft.com/office/spreadsheetml/2010/11/main" uri="{883FBD77-0823-4a55-B5E3-86C4891E6966}">
      <x15:queryTable sourceDataName="NH.Ts+dSST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2data" displayName="co2data" ref="A1:E736" tableType="queryTable" totalsRowShown="0" headerRowDxfId="46" dataDxfId="45">
  <autoFilter ref="A1:E736" xr:uid="{00000000-0009-0000-0100-000001000000}"/>
  <tableColumns count="5">
    <tableColumn id="1" xr3:uid="{00000000-0010-0000-0000-000001000000}" uniqueName="1" name="Year" queryTableFieldId="1" dataDxfId="44"/>
    <tableColumn id="2" xr3:uid="{00000000-0010-0000-0000-000002000000}" uniqueName="2" name="Month" queryTableFieldId="2" dataDxfId="43"/>
    <tableColumn id="3" xr3:uid="{00000000-0010-0000-0000-000003000000}" uniqueName="3" name="DecDate" queryTableFieldId="9" dataDxfId="42"/>
    <tableColumn id="8" xr3:uid="{00000000-0010-0000-0000-000008000000}" uniqueName="8" name="Date" queryTableFieldId="8" dataDxfId="41">
      <calculatedColumnFormula>DATE(co2data[[#This Row],[Year]],co2data[[#This Row],[Month]],15)</calculatedColumnFormula>
    </tableColumn>
    <tableColumn id="5" xr3:uid="{00000000-0010-0000-0000-000005000000}" uniqueName="5" name="Co2" queryTableFieldId="5" dataDxfId="4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Co2Y" displayName="Co2Y" ref="A1:D61" totalsRowShown="0" headerRowDxfId="39">
  <autoFilter ref="A1:D61" xr:uid="{00000000-0009-0000-0100-000004000000}"/>
  <tableColumns count="4">
    <tableColumn id="1" xr3:uid="{00000000-0010-0000-0100-000001000000}" name="Year" dataDxfId="38"/>
    <tableColumn id="3" xr3:uid="{00000000-0010-0000-0100-000003000000}" name="Date" dataDxfId="37"/>
    <tableColumn id="4" xr3:uid="{00000000-0010-0000-0100-000004000000}" name="DecDate" dataDxfId="36">
      <calculatedColumnFormula>Co2Y[[#This Row],[Year]]+0.5</calculatedColumnFormula>
    </tableColumn>
    <tableColumn id="2" xr3:uid="{00000000-0010-0000-0100-000002000000}" name="Co2" dataDxfId="3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Co2Q" displayName="Co2Q" ref="A1:E241" totalsRowShown="0" headerRowDxfId="34" dataDxfId="33">
  <autoFilter ref="A1:E241" xr:uid="{00000000-0009-0000-0100-000005000000}"/>
  <tableColumns count="5">
    <tableColumn id="6" xr3:uid="{00000000-0010-0000-0200-000006000000}" name="Year" dataDxfId="32"/>
    <tableColumn id="2" xr3:uid="{00000000-0010-0000-0200-000002000000}" name="Quarter" dataDxfId="31"/>
    <tableColumn id="3" xr3:uid="{00000000-0010-0000-0200-000003000000}" name="Dale" dataDxfId="30"/>
    <tableColumn id="1" xr3:uid="{00000000-0010-0000-0200-000001000000}" name="DecDate" dataDxfId="29">
      <calculatedColumnFormula>Co2Q[[#This Row],[Year]]+1/8+(Co2Q[[#This Row],[Quarter]]-1)/4</calculatedColumnFormula>
    </tableColumn>
    <tableColumn id="4" xr3:uid="{00000000-0010-0000-0200-000004000000}" name="Co2" dataDxfId="2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empdata" displayName="tempdata" ref="A1:W121" tableType="queryTable" totalsRowShown="0" headerRowDxfId="27" dataDxfId="26">
  <autoFilter ref="A1:W121" xr:uid="{00000000-0009-0000-0100-000002000000}"/>
  <tableColumns count="23">
    <tableColumn id="1" xr3:uid="{00000000-0010-0000-0300-000001000000}" uniqueName="1" name="Year" queryTableFieldId="1" dataDxfId="25"/>
    <tableColumn id="20" xr3:uid="{00000000-0010-0000-0300-000014000000}" uniqueName="20" name="Date" queryTableFieldId="20" dataDxfId="24">
      <calculatedColumnFormula>DATE(tempdata[[#This Row],[Year]],7,1)</calculatedColumnFormula>
    </tableColumn>
    <tableColumn id="21" xr3:uid="{00000000-0010-0000-0300-000015000000}" uniqueName="21" name="DecDate" queryTableFieldId="25" dataDxfId="23">
      <calculatedColumnFormula>tempdata[[#This Row],[Year]]+0.5</calculatedColumnFormula>
    </tableColumn>
    <tableColumn id="2" xr3:uid="{00000000-0010-0000-0300-000002000000}" uniqueName="2" name="Jan" queryTableFieldId="2" dataDxfId="22"/>
    <tableColumn id="3" xr3:uid="{00000000-0010-0000-0300-000003000000}" uniqueName="3" name="Feb" queryTableFieldId="3" dataDxfId="21"/>
    <tableColumn id="4" xr3:uid="{00000000-0010-0000-0300-000004000000}" uniqueName="4" name="Mar" queryTableFieldId="4" dataDxfId="20"/>
    <tableColumn id="5" xr3:uid="{00000000-0010-0000-0300-000005000000}" uniqueName="5" name="Apr" queryTableFieldId="5" dataDxfId="19"/>
    <tableColumn id="6" xr3:uid="{00000000-0010-0000-0300-000006000000}" uniqueName="6" name="May" queryTableFieldId="6" dataDxfId="18"/>
    <tableColumn id="7" xr3:uid="{00000000-0010-0000-0300-000007000000}" uniqueName="7" name="Jun" queryTableFieldId="7" dataDxfId="17"/>
    <tableColumn id="8" xr3:uid="{00000000-0010-0000-0300-000008000000}" uniqueName="8" name="Jul" queryTableFieldId="8" dataDxfId="16"/>
    <tableColumn id="9" xr3:uid="{00000000-0010-0000-0300-000009000000}" uniqueName="9" name="Aug" queryTableFieldId="9" dataDxfId="15"/>
    <tableColumn id="10" xr3:uid="{00000000-0010-0000-0300-00000A000000}" uniqueName="10" name="Sep" queryTableFieldId="10" dataDxfId="14"/>
    <tableColumn id="11" xr3:uid="{00000000-0010-0000-0300-00000B000000}" uniqueName="11" name="Oct" queryTableFieldId="11" dataDxfId="13"/>
    <tableColumn id="12" xr3:uid="{00000000-0010-0000-0300-00000C000000}" uniqueName="12" name="Nov" queryTableFieldId="12" dataDxfId="12"/>
    <tableColumn id="13" xr3:uid="{00000000-0010-0000-0300-00000D000000}" uniqueName="13" name="Dec" queryTableFieldId="13" dataDxfId="11"/>
    <tableColumn id="14" xr3:uid="{00000000-0010-0000-0300-00000E000000}" uniqueName="14" name="J-D" queryTableFieldId="14" dataDxfId="10"/>
    <tableColumn id="15" xr3:uid="{00000000-0010-0000-0300-00000F000000}" uniqueName="15" name="D-N" queryTableFieldId="15" dataDxfId="9"/>
    <tableColumn id="16" xr3:uid="{00000000-0010-0000-0300-000010000000}" uniqueName="16" name="DJF" queryTableFieldId="16" dataDxfId="8"/>
    <tableColumn id="17" xr3:uid="{00000000-0010-0000-0300-000011000000}" uniqueName="17" name="MAM" queryTableFieldId="17" dataDxfId="7"/>
    <tableColumn id="18" xr3:uid="{00000000-0010-0000-0300-000012000000}" uniqueName="18" name="JJA" queryTableFieldId="18" dataDxfId="6"/>
    <tableColumn id="19" xr3:uid="{00000000-0010-0000-0300-000013000000}" uniqueName="19" name="SON" queryTableFieldId="19" dataDxfId="5"/>
    <tableColumn id="22" xr3:uid="{00000000-0010-0000-0300-000016000000}" uniqueName="22" name="1950-80" queryTableFieldId="26" dataDxfId="4">
      <calculatedColumnFormula>0</calculatedColumnFormula>
    </tableColumn>
    <tableColumn id="23" xr3:uid="{00000000-0010-0000-0300-000017000000}" uniqueName="23" name="Co2" queryTableFieldId="27" dataDxfId="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empM" displayName="tempM" ref="A1:C1434" totalsRowShown="0">
  <autoFilter ref="A1:C1434" xr:uid="{00000000-0009-0000-0100-000003000000}"/>
  <tableColumns count="3">
    <tableColumn id="5" xr3:uid="{00000000-0010-0000-0400-000005000000}" name="Date" dataDxfId="2"/>
    <tableColumn id="4" xr3:uid="{00000000-0010-0000-0400-000004000000}" name="DecDate" dataDxfId="1"/>
    <tableColumn id="2" xr3:uid="{00000000-0010-0000-0400-000002000000}" name="Tem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36"/>
  <sheetViews>
    <sheetView tabSelected="1" workbookViewId="0">
      <selection activeCell="G5" sqref="G5"/>
    </sheetView>
  </sheetViews>
  <sheetFormatPr defaultColWidth="8.88671875" defaultRowHeight="14.4" x14ac:dyDescent="0.3"/>
  <cols>
    <col min="1" max="2" width="10.6640625" style="1" bestFit="1" customWidth="1"/>
    <col min="3" max="3" width="11.77734375" style="6" customWidth="1"/>
    <col min="4" max="5" width="10.6640625" style="1" bestFit="1" customWidth="1"/>
    <col min="6" max="6" width="10.6640625" style="7" bestFit="1" customWidth="1"/>
    <col min="7" max="8" width="10.6640625" bestFit="1" customWidth="1"/>
    <col min="9" max="9" width="10.88671875" customWidth="1"/>
    <col min="10" max="10" width="12" style="11" bestFit="1" customWidth="1"/>
    <col min="12" max="14" width="12" bestFit="1" customWidth="1"/>
  </cols>
  <sheetData>
    <row r="1" spans="1:10" x14ac:dyDescent="0.3">
      <c r="A1" s="1" t="s">
        <v>0</v>
      </c>
      <c r="B1" s="1" t="s">
        <v>1</v>
      </c>
      <c r="C1" s="6" t="s">
        <v>24</v>
      </c>
      <c r="D1" s="1" t="s">
        <v>3</v>
      </c>
      <c r="E1" s="1" t="s">
        <v>2</v>
      </c>
      <c r="F1"/>
      <c r="J1"/>
    </row>
    <row r="2" spans="1:10" x14ac:dyDescent="0.3">
      <c r="A2" s="1">
        <v>1958</v>
      </c>
      <c r="B2" s="1">
        <v>3</v>
      </c>
      <c r="C2" s="6">
        <v>1958.2083333333335</v>
      </c>
      <c r="D2" s="2">
        <f>DATE(co2data[[#This Row],[Year]],co2data[[#This Row],[Month]],15)</f>
        <v>21259</v>
      </c>
      <c r="E2" s="1">
        <v>315.70999999999998</v>
      </c>
      <c r="F2"/>
      <c r="J2"/>
    </row>
    <row r="3" spans="1:10" x14ac:dyDescent="0.3">
      <c r="A3" s="1">
        <v>1958</v>
      </c>
      <c r="B3" s="1">
        <v>4</v>
      </c>
      <c r="C3" s="6">
        <v>1958.2916666666667</v>
      </c>
      <c r="D3" s="2">
        <f>DATE(co2data[[#This Row],[Year]],co2data[[#This Row],[Month]],15)</f>
        <v>21290</v>
      </c>
      <c r="E3" s="1">
        <v>317.45</v>
      </c>
      <c r="F3"/>
      <c r="J3"/>
    </row>
    <row r="4" spans="1:10" x14ac:dyDescent="0.3">
      <c r="A4" s="1">
        <v>1958</v>
      </c>
      <c r="B4" s="1">
        <v>5</v>
      </c>
      <c r="C4" s="6">
        <v>1958.375</v>
      </c>
      <c r="D4" s="2">
        <f>DATE(co2data[[#This Row],[Year]],co2data[[#This Row],[Month]],15)</f>
        <v>21320</v>
      </c>
      <c r="E4" s="1">
        <v>317.5</v>
      </c>
      <c r="F4"/>
      <c r="J4"/>
    </row>
    <row r="5" spans="1:10" x14ac:dyDescent="0.3">
      <c r="A5" s="1">
        <v>1958</v>
      </c>
      <c r="B5" s="1">
        <v>6</v>
      </c>
      <c r="C5" s="6">
        <v>1958.4583333333335</v>
      </c>
      <c r="D5" s="2">
        <f>DATE(co2data[[#This Row],[Year]],co2data[[#This Row],[Month]],15)</f>
        <v>21351</v>
      </c>
      <c r="E5" s="1">
        <v>317.10000000000002</v>
      </c>
      <c r="F5"/>
      <c r="G5" s="1"/>
      <c r="H5" s="1"/>
      <c r="I5" s="1"/>
      <c r="J5"/>
    </row>
    <row r="6" spans="1:10" x14ac:dyDescent="0.3">
      <c r="A6" s="1">
        <v>1958</v>
      </c>
      <c r="B6" s="1">
        <v>7</v>
      </c>
      <c r="C6" s="6">
        <v>1958.5416666666667</v>
      </c>
      <c r="D6" s="2">
        <f>DATE(co2data[[#This Row],[Year]],co2data[[#This Row],[Month]],15)</f>
        <v>21381</v>
      </c>
      <c r="E6" s="1">
        <v>315.86</v>
      </c>
      <c r="F6"/>
      <c r="G6" s="1"/>
      <c r="H6" s="1"/>
      <c r="I6" s="1"/>
      <c r="J6"/>
    </row>
    <row r="7" spans="1:10" x14ac:dyDescent="0.3">
      <c r="A7" s="1">
        <v>1958</v>
      </c>
      <c r="B7" s="1">
        <v>8</v>
      </c>
      <c r="C7" s="6">
        <v>1958.625</v>
      </c>
      <c r="D7" s="2">
        <f>DATE(co2data[[#This Row],[Year]],co2data[[#This Row],[Month]],15)</f>
        <v>21412</v>
      </c>
      <c r="E7" s="1">
        <v>314.93</v>
      </c>
      <c r="F7"/>
      <c r="G7" s="9"/>
      <c r="H7" s="9"/>
      <c r="I7" s="9"/>
      <c r="J7"/>
    </row>
    <row r="8" spans="1:10" x14ac:dyDescent="0.3">
      <c r="A8" s="1">
        <v>1958</v>
      </c>
      <c r="B8" s="1">
        <v>9</v>
      </c>
      <c r="C8" s="6">
        <v>1958.7083333333335</v>
      </c>
      <c r="D8" s="2">
        <f>DATE(co2data[[#This Row],[Year]],co2data[[#This Row],[Month]],15)</f>
        <v>21443</v>
      </c>
      <c r="E8" s="1">
        <v>313.2</v>
      </c>
      <c r="F8"/>
      <c r="G8" s="10"/>
      <c r="H8" s="10"/>
      <c r="I8" s="10"/>
      <c r="J8"/>
    </row>
    <row r="9" spans="1:10" x14ac:dyDescent="0.3">
      <c r="A9" s="1">
        <v>1958</v>
      </c>
      <c r="B9" s="1">
        <v>10</v>
      </c>
      <c r="C9" s="6">
        <v>1958.7916666666667</v>
      </c>
      <c r="D9" s="2">
        <f>DATE(co2data[[#This Row],[Year]],co2data[[#This Row],[Month]],15)</f>
        <v>21473</v>
      </c>
      <c r="E9" s="1">
        <v>312.66000000000003</v>
      </c>
      <c r="F9"/>
      <c r="G9" s="1"/>
      <c r="H9" s="1"/>
      <c r="I9" s="1"/>
      <c r="J9"/>
    </row>
    <row r="10" spans="1:10" x14ac:dyDescent="0.3">
      <c r="A10" s="1">
        <v>1958</v>
      </c>
      <c r="B10" s="1">
        <v>11</v>
      </c>
      <c r="C10" s="6">
        <v>1958.875</v>
      </c>
      <c r="D10" s="2">
        <f>DATE(co2data[[#This Row],[Year]],co2data[[#This Row],[Month]],15)</f>
        <v>21504</v>
      </c>
      <c r="E10" s="1">
        <v>313.33</v>
      </c>
      <c r="F10"/>
      <c r="G10" s="1"/>
      <c r="H10" s="1"/>
      <c r="I10" s="1"/>
      <c r="J10"/>
    </row>
    <row r="11" spans="1:10" x14ac:dyDescent="0.3">
      <c r="A11" s="1">
        <v>1958</v>
      </c>
      <c r="B11" s="1">
        <v>12</v>
      </c>
      <c r="C11" s="6">
        <v>1958.9583333333335</v>
      </c>
      <c r="D11" s="2">
        <f>DATE(co2data[[#This Row],[Year]],co2data[[#This Row],[Month]],15)</f>
        <v>21534</v>
      </c>
      <c r="E11" s="1">
        <v>314.67</v>
      </c>
      <c r="F11"/>
      <c r="G11" s="1"/>
      <c r="H11" s="1"/>
      <c r="I11" s="1"/>
      <c r="J11"/>
    </row>
    <row r="12" spans="1:10" x14ac:dyDescent="0.3">
      <c r="A12" s="1">
        <v>1959</v>
      </c>
      <c r="B12" s="1">
        <v>1</v>
      </c>
      <c r="C12" s="6">
        <v>1959.0416666666667</v>
      </c>
      <c r="D12" s="2">
        <f>DATE(co2data[[#This Row],[Year]],co2data[[#This Row],[Month]],15)</f>
        <v>21565</v>
      </c>
      <c r="E12" s="1">
        <v>315.62</v>
      </c>
      <c r="F12"/>
      <c r="J12"/>
    </row>
    <row r="13" spans="1:10" x14ac:dyDescent="0.3">
      <c r="A13" s="1">
        <v>1959</v>
      </c>
      <c r="B13" s="1">
        <v>2</v>
      </c>
      <c r="C13" s="6">
        <v>1959.125</v>
      </c>
      <c r="D13" s="2">
        <f>DATE(co2data[[#This Row],[Year]],co2data[[#This Row],[Month]],15)</f>
        <v>21596</v>
      </c>
      <c r="E13" s="1">
        <v>316.38</v>
      </c>
      <c r="F13"/>
      <c r="J13"/>
    </row>
    <row r="14" spans="1:10" x14ac:dyDescent="0.3">
      <c r="A14" s="1">
        <v>1959</v>
      </c>
      <c r="B14" s="1">
        <v>3</v>
      </c>
      <c r="C14" s="6">
        <v>1959.2083333333335</v>
      </c>
      <c r="D14" s="2">
        <f>DATE(co2data[[#This Row],[Year]],co2data[[#This Row],[Month]],15)</f>
        <v>21624</v>
      </c>
      <c r="E14" s="1">
        <v>316.70999999999998</v>
      </c>
      <c r="F14"/>
      <c r="J14"/>
    </row>
    <row r="15" spans="1:10" x14ac:dyDescent="0.3">
      <c r="A15" s="1">
        <v>1959</v>
      </c>
      <c r="B15" s="1">
        <v>4</v>
      </c>
      <c r="C15" s="6">
        <v>1959.2916666666667</v>
      </c>
      <c r="D15" s="2">
        <f>DATE(co2data[[#This Row],[Year]],co2data[[#This Row],[Month]],15)</f>
        <v>21655</v>
      </c>
      <c r="E15" s="1">
        <v>317.72000000000003</v>
      </c>
      <c r="F15"/>
      <c r="J15"/>
    </row>
    <row r="16" spans="1:10" x14ac:dyDescent="0.3">
      <c r="A16" s="1">
        <v>1959</v>
      </c>
      <c r="B16" s="1">
        <v>5</v>
      </c>
      <c r="C16" s="6">
        <v>1959.375</v>
      </c>
      <c r="D16" s="2">
        <f>DATE(co2data[[#This Row],[Year]],co2data[[#This Row],[Month]],15)</f>
        <v>21685</v>
      </c>
      <c r="E16" s="1">
        <v>318.29000000000002</v>
      </c>
      <c r="F16"/>
      <c r="J16"/>
    </row>
    <row r="17" spans="1:10" x14ac:dyDescent="0.3">
      <c r="A17" s="1">
        <v>1959</v>
      </c>
      <c r="B17" s="1">
        <v>6</v>
      </c>
      <c r="C17" s="6">
        <v>1959.4583333333335</v>
      </c>
      <c r="D17" s="2">
        <f>DATE(co2data[[#This Row],[Year]],co2data[[#This Row],[Month]],15)</f>
        <v>21716</v>
      </c>
      <c r="E17" s="1">
        <v>318.14999999999998</v>
      </c>
      <c r="F17"/>
      <c r="J17"/>
    </row>
    <row r="18" spans="1:10" x14ac:dyDescent="0.3">
      <c r="A18" s="1">
        <v>1959</v>
      </c>
      <c r="B18" s="1">
        <v>7</v>
      </c>
      <c r="C18" s="6">
        <v>1959.5416666666667</v>
      </c>
      <c r="D18" s="2">
        <f>DATE(co2data[[#This Row],[Year]],co2data[[#This Row],[Month]],15)</f>
        <v>21746</v>
      </c>
      <c r="E18" s="1">
        <v>316.54000000000002</v>
      </c>
      <c r="F18"/>
      <c r="J18"/>
    </row>
    <row r="19" spans="1:10" x14ac:dyDescent="0.3">
      <c r="A19" s="1">
        <v>1959</v>
      </c>
      <c r="B19" s="1">
        <v>8</v>
      </c>
      <c r="C19" s="6">
        <v>1959.625</v>
      </c>
      <c r="D19" s="2">
        <f>DATE(co2data[[#This Row],[Year]],co2data[[#This Row],[Month]],15)</f>
        <v>21777</v>
      </c>
      <c r="E19" s="1">
        <v>314.8</v>
      </c>
      <c r="F19"/>
      <c r="J19"/>
    </row>
    <row r="20" spans="1:10" x14ac:dyDescent="0.3">
      <c r="A20" s="1">
        <v>1959</v>
      </c>
      <c r="B20" s="1">
        <v>9</v>
      </c>
      <c r="C20" s="6">
        <v>1959.7083333333335</v>
      </c>
      <c r="D20" s="2">
        <f>DATE(co2data[[#This Row],[Year]],co2data[[#This Row],[Month]],15)</f>
        <v>21808</v>
      </c>
      <c r="E20" s="1">
        <v>313.83999999999997</v>
      </c>
      <c r="F20"/>
      <c r="J20"/>
    </row>
    <row r="21" spans="1:10" x14ac:dyDescent="0.3">
      <c r="A21" s="1">
        <v>1959</v>
      </c>
      <c r="B21" s="1">
        <v>10</v>
      </c>
      <c r="C21" s="6">
        <v>1959.7916666666667</v>
      </c>
      <c r="D21" s="2">
        <f>DATE(co2data[[#This Row],[Year]],co2data[[#This Row],[Month]],15)</f>
        <v>21838</v>
      </c>
      <c r="E21" s="1">
        <v>313.26</v>
      </c>
      <c r="F21"/>
      <c r="J21"/>
    </row>
    <row r="22" spans="1:10" x14ac:dyDescent="0.3">
      <c r="A22" s="1">
        <v>1959</v>
      </c>
      <c r="B22" s="1">
        <v>11</v>
      </c>
      <c r="C22" s="6">
        <v>1959.875</v>
      </c>
      <c r="D22" s="2">
        <f>DATE(co2data[[#This Row],[Year]],co2data[[#This Row],[Month]],15)</f>
        <v>21869</v>
      </c>
      <c r="E22" s="1">
        <v>314.8</v>
      </c>
      <c r="F22"/>
      <c r="J22"/>
    </row>
    <row r="23" spans="1:10" x14ac:dyDescent="0.3">
      <c r="A23" s="1">
        <v>1959</v>
      </c>
      <c r="B23" s="1">
        <v>12</v>
      </c>
      <c r="C23" s="6">
        <v>1959.9583333333335</v>
      </c>
      <c r="D23" s="2">
        <f>DATE(co2data[[#This Row],[Year]],co2data[[#This Row],[Month]],15)</f>
        <v>21899</v>
      </c>
      <c r="E23" s="1">
        <v>315.58</v>
      </c>
      <c r="F23"/>
      <c r="J23"/>
    </row>
    <row r="24" spans="1:10" x14ac:dyDescent="0.3">
      <c r="A24" s="1">
        <v>1960</v>
      </c>
      <c r="B24" s="1">
        <v>1</v>
      </c>
      <c r="C24" s="6">
        <v>1960.0416666666667</v>
      </c>
      <c r="D24" s="2">
        <f>DATE(co2data[[#This Row],[Year]],co2data[[#This Row],[Month]],15)</f>
        <v>21930</v>
      </c>
      <c r="E24" s="1">
        <v>316.43</v>
      </c>
      <c r="F24"/>
      <c r="J24"/>
    </row>
    <row r="25" spans="1:10" x14ac:dyDescent="0.3">
      <c r="A25" s="1">
        <v>1960</v>
      </c>
      <c r="B25" s="1">
        <v>2</v>
      </c>
      <c r="C25" s="6">
        <v>1960.125</v>
      </c>
      <c r="D25" s="2">
        <f>DATE(co2data[[#This Row],[Year]],co2data[[#This Row],[Month]],15)</f>
        <v>21961</v>
      </c>
      <c r="E25" s="1">
        <v>316.97000000000003</v>
      </c>
      <c r="F25"/>
      <c r="J25"/>
    </row>
    <row r="26" spans="1:10" x14ac:dyDescent="0.3">
      <c r="A26" s="1">
        <v>1960</v>
      </c>
      <c r="B26" s="1">
        <v>3</v>
      </c>
      <c r="C26" s="6">
        <v>1960.2083333333335</v>
      </c>
      <c r="D26" s="2">
        <f>DATE(co2data[[#This Row],[Year]],co2data[[#This Row],[Month]],15)</f>
        <v>21990</v>
      </c>
      <c r="E26" s="1">
        <v>317.58</v>
      </c>
      <c r="F26"/>
      <c r="J26"/>
    </row>
    <row r="27" spans="1:10" x14ac:dyDescent="0.3">
      <c r="A27" s="1">
        <v>1960</v>
      </c>
      <c r="B27" s="1">
        <v>4</v>
      </c>
      <c r="C27" s="6">
        <v>1960.2916666666667</v>
      </c>
      <c r="D27" s="2">
        <f>DATE(co2data[[#This Row],[Year]],co2data[[#This Row],[Month]],15)</f>
        <v>22021</v>
      </c>
      <c r="E27" s="1">
        <v>319.02</v>
      </c>
      <c r="F27"/>
      <c r="J27"/>
    </row>
    <row r="28" spans="1:10" x14ac:dyDescent="0.3">
      <c r="A28" s="1">
        <v>1960</v>
      </c>
      <c r="B28" s="1">
        <v>5</v>
      </c>
      <c r="C28" s="6">
        <v>1960.375</v>
      </c>
      <c r="D28" s="2">
        <f>DATE(co2data[[#This Row],[Year]],co2data[[#This Row],[Month]],15)</f>
        <v>22051</v>
      </c>
      <c r="E28" s="1">
        <v>320.02999999999997</v>
      </c>
      <c r="F28"/>
      <c r="J28"/>
    </row>
    <row r="29" spans="1:10" x14ac:dyDescent="0.3">
      <c r="A29" s="1">
        <v>1960</v>
      </c>
      <c r="B29" s="1">
        <v>6</v>
      </c>
      <c r="C29" s="6">
        <v>1960.4583333333335</v>
      </c>
      <c r="D29" s="2">
        <f>DATE(co2data[[#This Row],[Year]],co2data[[#This Row],[Month]],15)</f>
        <v>22082</v>
      </c>
      <c r="E29" s="1">
        <v>319.58999999999997</v>
      </c>
      <c r="F29"/>
      <c r="J29"/>
    </row>
    <row r="30" spans="1:10" x14ac:dyDescent="0.3">
      <c r="A30" s="1">
        <v>1960</v>
      </c>
      <c r="B30" s="1">
        <v>7</v>
      </c>
      <c r="C30" s="6">
        <v>1960.5416666666667</v>
      </c>
      <c r="D30" s="2">
        <f>DATE(co2data[[#This Row],[Year]],co2data[[#This Row],[Month]],15)</f>
        <v>22112</v>
      </c>
      <c r="E30" s="1">
        <v>318.18</v>
      </c>
      <c r="F30"/>
      <c r="J30"/>
    </row>
    <row r="31" spans="1:10" x14ac:dyDescent="0.3">
      <c r="A31" s="1">
        <v>1960</v>
      </c>
      <c r="B31" s="1">
        <v>8</v>
      </c>
      <c r="C31" s="6">
        <v>1960.625</v>
      </c>
      <c r="D31" s="2">
        <f>DATE(co2data[[#This Row],[Year]],co2data[[#This Row],[Month]],15)</f>
        <v>22143</v>
      </c>
      <c r="E31" s="1">
        <v>315.91000000000003</v>
      </c>
      <c r="F31"/>
      <c r="J31"/>
    </row>
    <row r="32" spans="1:10" x14ac:dyDescent="0.3">
      <c r="A32" s="1">
        <v>1960</v>
      </c>
      <c r="B32" s="1">
        <v>9</v>
      </c>
      <c r="C32" s="6">
        <v>1960.7083333333335</v>
      </c>
      <c r="D32" s="2">
        <f>DATE(co2data[[#This Row],[Year]],co2data[[#This Row],[Month]],15)</f>
        <v>22174</v>
      </c>
      <c r="E32" s="1">
        <v>314.16000000000003</v>
      </c>
      <c r="F32"/>
      <c r="J32"/>
    </row>
    <row r="33" spans="1:10" x14ac:dyDescent="0.3">
      <c r="A33" s="1">
        <v>1960</v>
      </c>
      <c r="B33" s="1">
        <v>10</v>
      </c>
      <c r="C33" s="6">
        <v>1960.7916666666667</v>
      </c>
      <c r="D33" s="2">
        <f>DATE(co2data[[#This Row],[Year]],co2data[[#This Row],[Month]],15)</f>
        <v>22204</v>
      </c>
      <c r="E33" s="1">
        <v>313.83</v>
      </c>
      <c r="F33"/>
      <c r="J33"/>
    </row>
    <row r="34" spans="1:10" x14ac:dyDescent="0.3">
      <c r="A34" s="1">
        <v>1960</v>
      </c>
      <c r="B34" s="1">
        <v>11</v>
      </c>
      <c r="C34" s="6">
        <v>1960.875</v>
      </c>
      <c r="D34" s="2">
        <f>DATE(co2data[[#This Row],[Year]],co2data[[#This Row],[Month]],15)</f>
        <v>22235</v>
      </c>
      <c r="E34" s="1">
        <v>315</v>
      </c>
      <c r="F34"/>
      <c r="J34"/>
    </row>
    <row r="35" spans="1:10" x14ac:dyDescent="0.3">
      <c r="A35" s="1">
        <v>1960</v>
      </c>
      <c r="B35" s="1">
        <v>12</v>
      </c>
      <c r="C35" s="6">
        <v>1960.9583333333335</v>
      </c>
      <c r="D35" s="2">
        <f>DATE(co2data[[#This Row],[Year]],co2data[[#This Row],[Month]],15)</f>
        <v>22265</v>
      </c>
      <c r="E35" s="1">
        <v>316.19</v>
      </c>
      <c r="F35"/>
      <c r="J35"/>
    </row>
    <row r="36" spans="1:10" x14ac:dyDescent="0.3">
      <c r="A36" s="1">
        <v>1961</v>
      </c>
      <c r="B36" s="1">
        <v>1</v>
      </c>
      <c r="C36" s="6">
        <v>1961.0416666666667</v>
      </c>
      <c r="D36" s="2">
        <f>DATE(co2data[[#This Row],[Year]],co2data[[#This Row],[Month]],15)</f>
        <v>22296</v>
      </c>
      <c r="E36" s="1">
        <v>316.93</v>
      </c>
      <c r="F36"/>
      <c r="J36"/>
    </row>
    <row r="37" spans="1:10" x14ac:dyDescent="0.3">
      <c r="A37" s="1">
        <v>1961</v>
      </c>
      <c r="B37" s="1">
        <v>2</v>
      </c>
      <c r="C37" s="6">
        <v>1961.125</v>
      </c>
      <c r="D37" s="2">
        <f>DATE(co2data[[#This Row],[Year]],co2data[[#This Row],[Month]],15)</f>
        <v>22327</v>
      </c>
      <c r="E37" s="1">
        <v>317.7</v>
      </c>
      <c r="F37"/>
      <c r="J37"/>
    </row>
    <row r="38" spans="1:10" x14ac:dyDescent="0.3">
      <c r="A38" s="1">
        <v>1961</v>
      </c>
      <c r="B38" s="1">
        <v>3</v>
      </c>
      <c r="C38" s="6">
        <v>1961.2083333333335</v>
      </c>
      <c r="D38" s="2">
        <f>DATE(co2data[[#This Row],[Year]],co2data[[#This Row],[Month]],15)</f>
        <v>22355</v>
      </c>
      <c r="E38" s="1">
        <v>318.54000000000002</v>
      </c>
      <c r="F38"/>
      <c r="J38"/>
    </row>
    <row r="39" spans="1:10" x14ac:dyDescent="0.3">
      <c r="A39" s="1">
        <v>1961</v>
      </c>
      <c r="B39" s="1">
        <v>4</v>
      </c>
      <c r="C39" s="6">
        <v>1961.2916666666667</v>
      </c>
      <c r="D39" s="2">
        <f>DATE(co2data[[#This Row],[Year]],co2data[[#This Row],[Month]],15)</f>
        <v>22386</v>
      </c>
      <c r="E39" s="1">
        <v>319.48</v>
      </c>
      <c r="F39"/>
      <c r="J39"/>
    </row>
    <row r="40" spans="1:10" x14ac:dyDescent="0.3">
      <c r="A40" s="1">
        <v>1961</v>
      </c>
      <c r="B40" s="1">
        <v>5</v>
      </c>
      <c r="C40" s="6">
        <v>1961.375</v>
      </c>
      <c r="D40" s="2">
        <f>DATE(co2data[[#This Row],[Year]],co2data[[#This Row],[Month]],15)</f>
        <v>22416</v>
      </c>
      <c r="E40" s="1">
        <v>320.58</v>
      </c>
      <c r="F40"/>
      <c r="J40"/>
    </row>
    <row r="41" spans="1:10" x14ac:dyDescent="0.3">
      <c r="A41" s="1">
        <v>1961</v>
      </c>
      <c r="B41" s="1">
        <v>6</v>
      </c>
      <c r="C41" s="6">
        <v>1961.4583333333335</v>
      </c>
      <c r="D41" s="2">
        <f>DATE(co2data[[#This Row],[Year]],co2data[[#This Row],[Month]],15)</f>
        <v>22447</v>
      </c>
      <c r="E41" s="1">
        <v>319.77</v>
      </c>
      <c r="F41"/>
      <c r="J41"/>
    </row>
    <row r="42" spans="1:10" x14ac:dyDescent="0.3">
      <c r="A42" s="1">
        <v>1961</v>
      </c>
      <c r="B42" s="1">
        <v>7</v>
      </c>
      <c r="C42" s="6">
        <v>1961.5416666666667</v>
      </c>
      <c r="D42" s="2">
        <f>DATE(co2data[[#This Row],[Year]],co2data[[#This Row],[Month]],15)</f>
        <v>22477</v>
      </c>
      <c r="E42" s="1">
        <v>318.57</v>
      </c>
      <c r="F42"/>
      <c r="J42"/>
    </row>
    <row r="43" spans="1:10" x14ac:dyDescent="0.3">
      <c r="A43" s="1">
        <v>1961</v>
      </c>
      <c r="B43" s="1">
        <v>8</v>
      </c>
      <c r="C43" s="6">
        <v>1961.625</v>
      </c>
      <c r="D43" s="2">
        <f>DATE(co2data[[#This Row],[Year]],co2data[[#This Row],[Month]],15)</f>
        <v>22508</v>
      </c>
      <c r="E43" s="1">
        <v>316.79000000000002</v>
      </c>
      <c r="F43"/>
      <c r="J43"/>
    </row>
    <row r="44" spans="1:10" x14ac:dyDescent="0.3">
      <c r="A44" s="1">
        <v>1961</v>
      </c>
      <c r="B44" s="1">
        <v>9</v>
      </c>
      <c r="C44" s="6">
        <v>1961.7083333333335</v>
      </c>
      <c r="D44" s="2">
        <f>DATE(co2data[[#This Row],[Year]],co2data[[#This Row],[Month]],15)</f>
        <v>22539</v>
      </c>
      <c r="E44" s="1">
        <v>314.8</v>
      </c>
      <c r="F44"/>
      <c r="J44"/>
    </row>
    <row r="45" spans="1:10" x14ac:dyDescent="0.3">
      <c r="A45" s="1">
        <v>1961</v>
      </c>
      <c r="B45" s="1">
        <v>10</v>
      </c>
      <c r="C45" s="6">
        <v>1961.7916666666667</v>
      </c>
      <c r="D45" s="2">
        <f>DATE(co2data[[#This Row],[Year]],co2data[[#This Row],[Month]],15)</f>
        <v>22569</v>
      </c>
      <c r="E45" s="1">
        <v>315.38</v>
      </c>
      <c r="F45"/>
      <c r="J45"/>
    </row>
    <row r="46" spans="1:10" x14ac:dyDescent="0.3">
      <c r="A46" s="1">
        <v>1961</v>
      </c>
      <c r="B46" s="1">
        <v>11</v>
      </c>
      <c r="C46" s="6">
        <v>1961.875</v>
      </c>
      <c r="D46" s="2">
        <f>DATE(co2data[[#This Row],[Year]],co2data[[#This Row],[Month]],15)</f>
        <v>22600</v>
      </c>
      <c r="E46" s="1">
        <v>316.10000000000002</v>
      </c>
      <c r="F46"/>
      <c r="J46"/>
    </row>
    <row r="47" spans="1:10" x14ac:dyDescent="0.3">
      <c r="A47" s="1">
        <v>1961</v>
      </c>
      <c r="B47" s="1">
        <v>12</v>
      </c>
      <c r="C47" s="6">
        <v>1961.9583333333335</v>
      </c>
      <c r="D47" s="2">
        <f>DATE(co2data[[#This Row],[Year]],co2data[[#This Row],[Month]],15)</f>
        <v>22630</v>
      </c>
      <c r="E47" s="1">
        <v>317.01</v>
      </c>
      <c r="F47"/>
      <c r="J47"/>
    </row>
    <row r="48" spans="1:10" x14ac:dyDescent="0.3">
      <c r="A48" s="1">
        <v>1962</v>
      </c>
      <c r="B48" s="1">
        <v>1</v>
      </c>
      <c r="C48" s="6">
        <v>1962.0416666666667</v>
      </c>
      <c r="D48" s="2">
        <f>DATE(co2data[[#This Row],[Year]],co2data[[#This Row],[Month]],15)</f>
        <v>22661</v>
      </c>
      <c r="E48" s="1">
        <v>317.94</v>
      </c>
      <c r="F48"/>
      <c r="J48"/>
    </row>
    <row r="49" spans="1:10" x14ac:dyDescent="0.3">
      <c r="A49" s="1">
        <v>1962</v>
      </c>
      <c r="B49" s="1">
        <v>2</v>
      </c>
      <c r="C49" s="6">
        <v>1962.125</v>
      </c>
      <c r="D49" s="2">
        <f>DATE(co2data[[#This Row],[Year]],co2data[[#This Row],[Month]],15)</f>
        <v>22692</v>
      </c>
      <c r="E49" s="1">
        <v>318.56</v>
      </c>
      <c r="F49"/>
      <c r="J49"/>
    </row>
    <row r="50" spans="1:10" x14ac:dyDescent="0.3">
      <c r="A50" s="1">
        <v>1962</v>
      </c>
      <c r="B50" s="1">
        <v>3</v>
      </c>
      <c r="C50" s="6">
        <v>1962.2083333333335</v>
      </c>
      <c r="D50" s="2">
        <f>DATE(co2data[[#This Row],[Year]],co2data[[#This Row],[Month]],15)</f>
        <v>22720</v>
      </c>
      <c r="E50" s="1">
        <v>319.68</v>
      </c>
      <c r="F50"/>
      <c r="J50"/>
    </row>
    <row r="51" spans="1:10" x14ac:dyDescent="0.3">
      <c r="A51" s="1">
        <v>1962</v>
      </c>
      <c r="B51" s="1">
        <v>4</v>
      </c>
      <c r="C51" s="6">
        <v>1962.2916666666667</v>
      </c>
      <c r="D51" s="2">
        <f>DATE(co2data[[#This Row],[Year]],co2data[[#This Row],[Month]],15)</f>
        <v>22751</v>
      </c>
      <c r="E51" s="1">
        <v>320.63</v>
      </c>
      <c r="F51"/>
      <c r="J51"/>
    </row>
    <row r="52" spans="1:10" x14ac:dyDescent="0.3">
      <c r="A52" s="1">
        <v>1962</v>
      </c>
      <c r="B52" s="1">
        <v>5</v>
      </c>
      <c r="C52" s="6">
        <v>1962.375</v>
      </c>
      <c r="D52" s="2">
        <f>DATE(co2data[[#This Row],[Year]],co2data[[#This Row],[Month]],15)</f>
        <v>22781</v>
      </c>
      <c r="E52" s="1">
        <v>321.01</v>
      </c>
      <c r="F52"/>
      <c r="J52"/>
    </row>
    <row r="53" spans="1:10" x14ac:dyDescent="0.3">
      <c r="A53" s="1">
        <v>1962</v>
      </c>
      <c r="B53" s="1">
        <v>6</v>
      </c>
      <c r="C53" s="6">
        <v>1962.4583333333335</v>
      </c>
      <c r="D53" s="2">
        <f>DATE(co2data[[#This Row],[Year]],co2data[[#This Row],[Month]],15)</f>
        <v>22812</v>
      </c>
      <c r="E53" s="1">
        <v>320.55</v>
      </c>
      <c r="F53"/>
      <c r="J53"/>
    </row>
    <row r="54" spans="1:10" x14ac:dyDescent="0.3">
      <c r="A54" s="1">
        <v>1962</v>
      </c>
      <c r="B54" s="1">
        <v>7</v>
      </c>
      <c r="C54" s="6">
        <v>1962.5416666666667</v>
      </c>
      <c r="D54" s="2">
        <f>DATE(co2data[[#This Row],[Year]],co2data[[#This Row],[Month]],15)</f>
        <v>22842</v>
      </c>
      <c r="E54" s="1">
        <v>319.58</v>
      </c>
      <c r="F54"/>
      <c r="J54"/>
    </row>
    <row r="55" spans="1:10" x14ac:dyDescent="0.3">
      <c r="A55" s="1">
        <v>1962</v>
      </c>
      <c r="B55" s="1">
        <v>8</v>
      </c>
      <c r="C55" s="6">
        <v>1962.625</v>
      </c>
      <c r="D55" s="2">
        <f>DATE(co2data[[#This Row],[Year]],co2data[[#This Row],[Month]],15)</f>
        <v>22873</v>
      </c>
      <c r="E55" s="1">
        <v>317.39999999999998</v>
      </c>
      <c r="F55"/>
      <c r="J55"/>
    </row>
    <row r="56" spans="1:10" x14ac:dyDescent="0.3">
      <c r="A56" s="1">
        <v>1962</v>
      </c>
      <c r="B56" s="1">
        <v>9</v>
      </c>
      <c r="C56" s="6">
        <v>1962.7083333333335</v>
      </c>
      <c r="D56" s="2">
        <f>DATE(co2data[[#This Row],[Year]],co2data[[#This Row],[Month]],15)</f>
        <v>22904</v>
      </c>
      <c r="E56" s="1">
        <v>316.26</v>
      </c>
      <c r="F56"/>
      <c r="J56"/>
    </row>
    <row r="57" spans="1:10" x14ac:dyDescent="0.3">
      <c r="A57" s="1">
        <v>1962</v>
      </c>
      <c r="B57" s="1">
        <v>10</v>
      </c>
      <c r="C57" s="6">
        <v>1962.7916666666667</v>
      </c>
      <c r="D57" s="2">
        <f>DATE(co2data[[#This Row],[Year]],co2data[[#This Row],[Month]],15)</f>
        <v>22934</v>
      </c>
      <c r="E57" s="1">
        <v>315.42</v>
      </c>
      <c r="F57"/>
      <c r="J57"/>
    </row>
    <row r="58" spans="1:10" x14ac:dyDescent="0.3">
      <c r="A58" s="1">
        <v>1962</v>
      </c>
      <c r="B58" s="1">
        <v>11</v>
      </c>
      <c r="C58" s="6">
        <v>1962.875</v>
      </c>
      <c r="D58" s="2">
        <f>DATE(co2data[[#This Row],[Year]],co2data[[#This Row],[Month]],15)</f>
        <v>22965</v>
      </c>
      <c r="E58" s="1">
        <v>316.69</v>
      </c>
      <c r="F58"/>
      <c r="J58"/>
    </row>
    <row r="59" spans="1:10" x14ac:dyDescent="0.3">
      <c r="A59" s="1">
        <v>1962</v>
      </c>
      <c r="B59" s="1">
        <v>12</v>
      </c>
      <c r="C59" s="6">
        <v>1962.9583333333335</v>
      </c>
      <c r="D59" s="2">
        <f>DATE(co2data[[#This Row],[Year]],co2data[[#This Row],[Month]],15)</f>
        <v>22995</v>
      </c>
      <c r="E59" s="1">
        <v>317.69</v>
      </c>
      <c r="F59"/>
      <c r="J59"/>
    </row>
    <row r="60" spans="1:10" x14ac:dyDescent="0.3">
      <c r="A60" s="1">
        <v>1963</v>
      </c>
      <c r="B60" s="1">
        <v>1</v>
      </c>
      <c r="C60" s="6">
        <v>1963.0416666666667</v>
      </c>
      <c r="D60" s="2">
        <f>DATE(co2data[[#This Row],[Year]],co2data[[#This Row],[Month]],15)</f>
        <v>23026</v>
      </c>
      <c r="E60" s="1">
        <v>318.74</v>
      </c>
      <c r="F60"/>
      <c r="J60"/>
    </row>
    <row r="61" spans="1:10" x14ac:dyDescent="0.3">
      <c r="A61" s="1">
        <v>1963</v>
      </c>
      <c r="B61" s="1">
        <v>2</v>
      </c>
      <c r="C61" s="6">
        <v>1963.125</v>
      </c>
      <c r="D61" s="2">
        <f>DATE(co2data[[#This Row],[Year]],co2data[[#This Row],[Month]],15)</f>
        <v>23057</v>
      </c>
      <c r="E61" s="1">
        <v>319.08</v>
      </c>
      <c r="F61"/>
      <c r="J61"/>
    </row>
    <row r="62" spans="1:10" x14ac:dyDescent="0.3">
      <c r="A62" s="1">
        <v>1963</v>
      </c>
      <c r="B62" s="1">
        <v>3</v>
      </c>
      <c r="C62" s="6">
        <v>1963.2083333333335</v>
      </c>
      <c r="D62" s="2">
        <f>DATE(co2data[[#This Row],[Year]],co2data[[#This Row],[Month]],15)</f>
        <v>23085</v>
      </c>
      <c r="E62" s="1">
        <v>319.86</v>
      </c>
      <c r="F62"/>
      <c r="J62"/>
    </row>
    <row r="63" spans="1:10" x14ac:dyDescent="0.3">
      <c r="A63" s="1">
        <v>1963</v>
      </c>
      <c r="B63" s="1">
        <v>4</v>
      </c>
      <c r="C63" s="6">
        <v>1963.2916666666667</v>
      </c>
      <c r="D63" s="2">
        <f>DATE(co2data[[#This Row],[Year]],co2data[[#This Row],[Month]],15)</f>
        <v>23116</v>
      </c>
      <c r="E63" s="1">
        <v>321.39</v>
      </c>
      <c r="F63"/>
      <c r="J63"/>
    </row>
    <row r="64" spans="1:10" x14ac:dyDescent="0.3">
      <c r="A64" s="1">
        <v>1963</v>
      </c>
      <c r="B64" s="1">
        <v>5</v>
      </c>
      <c r="C64" s="6">
        <v>1963.375</v>
      </c>
      <c r="D64" s="2">
        <f>DATE(co2data[[#This Row],[Year]],co2data[[#This Row],[Month]],15)</f>
        <v>23146</v>
      </c>
      <c r="E64" s="1">
        <v>322.25</v>
      </c>
      <c r="F64"/>
      <c r="J64"/>
    </row>
    <row r="65" spans="1:10" x14ac:dyDescent="0.3">
      <c r="A65" s="1">
        <v>1963</v>
      </c>
      <c r="B65" s="1">
        <v>6</v>
      </c>
      <c r="C65" s="6">
        <v>1963.4583333333335</v>
      </c>
      <c r="D65" s="2">
        <f>DATE(co2data[[#This Row],[Year]],co2data[[#This Row],[Month]],15)</f>
        <v>23177</v>
      </c>
      <c r="E65" s="1">
        <v>321.47000000000003</v>
      </c>
      <c r="F65"/>
      <c r="J65"/>
    </row>
    <row r="66" spans="1:10" x14ac:dyDescent="0.3">
      <c r="A66" s="1">
        <v>1963</v>
      </c>
      <c r="B66" s="1">
        <v>7</v>
      </c>
      <c r="C66" s="6">
        <v>1963.5416666666667</v>
      </c>
      <c r="D66" s="2">
        <f>DATE(co2data[[#This Row],[Year]],co2data[[#This Row],[Month]],15)</f>
        <v>23207</v>
      </c>
      <c r="E66" s="1">
        <v>319.74</v>
      </c>
      <c r="F66"/>
      <c r="J66"/>
    </row>
    <row r="67" spans="1:10" x14ac:dyDescent="0.3">
      <c r="A67" s="1">
        <v>1963</v>
      </c>
      <c r="B67" s="1">
        <v>8</v>
      </c>
      <c r="C67" s="6">
        <v>1963.625</v>
      </c>
      <c r="D67" s="2">
        <f>DATE(co2data[[#This Row],[Year]],co2data[[#This Row],[Month]],15)</f>
        <v>23238</v>
      </c>
      <c r="E67" s="1">
        <v>317.77</v>
      </c>
      <c r="F67"/>
      <c r="J67"/>
    </row>
    <row r="68" spans="1:10" x14ac:dyDescent="0.3">
      <c r="A68" s="1">
        <v>1963</v>
      </c>
      <c r="B68" s="1">
        <v>9</v>
      </c>
      <c r="C68" s="6">
        <v>1963.7083333333335</v>
      </c>
      <c r="D68" s="2">
        <f>DATE(co2data[[#This Row],[Year]],co2data[[#This Row],[Month]],15)</f>
        <v>23269</v>
      </c>
      <c r="E68" s="1">
        <v>316.20999999999998</v>
      </c>
      <c r="F68"/>
      <c r="J68"/>
    </row>
    <row r="69" spans="1:10" x14ac:dyDescent="0.3">
      <c r="A69" s="1">
        <v>1963</v>
      </c>
      <c r="B69" s="1">
        <v>10</v>
      </c>
      <c r="C69" s="6">
        <v>1963.7916666666667</v>
      </c>
      <c r="D69" s="2">
        <f>DATE(co2data[[#This Row],[Year]],co2data[[#This Row],[Month]],15)</f>
        <v>23299</v>
      </c>
      <c r="E69" s="1">
        <v>315.99</v>
      </c>
      <c r="F69"/>
      <c r="J69"/>
    </row>
    <row r="70" spans="1:10" x14ac:dyDescent="0.3">
      <c r="A70" s="1">
        <v>1963</v>
      </c>
      <c r="B70" s="1">
        <v>11</v>
      </c>
      <c r="C70" s="6">
        <v>1963.875</v>
      </c>
      <c r="D70" s="2">
        <f>DATE(co2data[[#This Row],[Year]],co2data[[#This Row],[Month]],15)</f>
        <v>23330</v>
      </c>
      <c r="E70" s="1">
        <v>317.12</v>
      </c>
      <c r="F70"/>
      <c r="J70"/>
    </row>
    <row r="71" spans="1:10" x14ac:dyDescent="0.3">
      <c r="A71" s="1">
        <v>1963</v>
      </c>
      <c r="B71" s="1">
        <v>12</v>
      </c>
      <c r="C71" s="6">
        <v>1963.9583333333335</v>
      </c>
      <c r="D71" s="2">
        <f>DATE(co2data[[#This Row],[Year]],co2data[[#This Row],[Month]],15)</f>
        <v>23360</v>
      </c>
      <c r="E71" s="1">
        <v>318.31</v>
      </c>
      <c r="F71"/>
      <c r="J71"/>
    </row>
    <row r="72" spans="1:10" x14ac:dyDescent="0.3">
      <c r="A72" s="1">
        <v>1964</v>
      </c>
      <c r="B72" s="1">
        <v>1</v>
      </c>
      <c r="C72" s="6">
        <v>1964.0416666666667</v>
      </c>
      <c r="D72" s="2">
        <f>DATE(co2data[[#This Row],[Year]],co2data[[#This Row],[Month]],15)</f>
        <v>23391</v>
      </c>
      <c r="E72" s="1">
        <v>319.57</v>
      </c>
      <c r="F72"/>
      <c r="J72"/>
    </row>
    <row r="73" spans="1:10" x14ac:dyDescent="0.3">
      <c r="A73" s="1">
        <v>1964</v>
      </c>
      <c r="B73" s="1">
        <v>2</v>
      </c>
      <c r="C73" s="6">
        <v>1964.125</v>
      </c>
      <c r="D73" s="2">
        <f>DATE(co2data[[#This Row],[Year]],co2data[[#This Row],[Month]],15)</f>
        <v>23422</v>
      </c>
      <c r="E73" s="1">
        <v>320.07</v>
      </c>
      <c r="F73"/>
      <c r="J73"/>
    </row>
    <row r="74" spans="1:10" x14ac:dyDescent="0.3">
      <c r="A74" s="1">
        <v>1964</v>
      </c>
      <c r="B74" s="1">
        <v>3</v>
      </c>
      <c r="C74" s="6">
        <v>1964.2083333333335</v>
      </c>
      <c r="D74" s="2">
        <f>DATE(co2data[[#This Row],[Year]],co2data[[#This Row],[Month]],15)</f>
        <v>23451</v>
      </c>
      <c r="E74" s="1">
        <v>320.73</v>
      </c>
      <c r="F74"/>
      <c r="J74"/>
    </row>
    <row r="75" spans="1:10" x14ac:dyDescent="0.3">
      <c r="A75" s="1">
        <v>1964</v>
      </c>
      <c r="B75" s="1">
        <v>4</v>
      </c>
      <c r="C75" s="6">
        <v>1964.2916666666667</v>
      </c>
      <c r="D75" s="2">
        <f>DATE(co2data[[#This Row],[Year]],co2data[[#This Row],[Month]],15)</f>
        <v>23482</v>
      </c>
      <c r="E75" s="1">
        <v>321.77</v>
      </c>
      <c r="F75"/>
      <c r="J75"/>
    </row>
    <row r="76" spans="1:10" x14ac:dyDescent="0.3">
      <c r="A76" s="1">
        <v>1964</v>
      </c>
      <c r="B76" s="1">
        <v>5</v>
      </c>
      <c r="C76" s="6">
        <v>1964.375</v>
      </c>
      <c r="D76" s="2">
        <f>DATE(co2data[[#This Row],[Year]],co2data[[#This Row],[Month]],15)</f>
        <v>23512</v>
      </c>
      <c r="E76" s="1">
        <v>322.25</v>
      </c>
      <c r="F76"/>
      <c r="J76"/>
    </row>
    <row r="77" spans="1:10" x14ac:dyDescent="0.3">
      <c r="A77" s="1">
        <v>1964</v>
      </c>
      <c r="B77" s="1">
        <v>6</v>
      </c>
      <c r="C77" s="6">
        <v>1964.4583333333335</v>
      </c>
      <c r="D77" s="2">
        <f>DATE(co2data[[#This Row],[Year]],co2data[[#This Row],[Month]],15)</f>
        <v>23543</v>
      </c>
      <c r="E77" s="1">
        <v>321.89</v>
      </c>
      <c r="F77"/>
      <c r="J77"/>
    </row>
    <row r="78" spans="1:10" x14ac:dyDescent="0.3">
      <c r="A78" s="1">
        <v>1964</v>
      </c>
      <c r="B78" s="1">
        <v>7</v>
      </c>
      <c r="C78" s="6">
        <v>1964.5416666666667</v>
      </c>
      <c r="D78" s="2">
        <f>DATE(co2data[[#This Row],[Year]],co2data[[#This Row],[Month]],15)</f>
        <v>23573</v>
      </c>
      <c r="E78" s="1">
        <v>320.44</v>
      </c>
      <c r="F78"/>
      <c r="J78"/>
    </row>
    <row r="79" spans="1:10" x14ac:dyDescent="0.3">
      <c r="A79" s="1">
        <v>1964</v>
      </c>
      <c r="B79" s="1">
        <v>8</v>
      </c>
      <c r="C79" s="6">
        <v>1964.625</v>
      </c>
      <c r="D79" s="2">
        <f>DATE(co2data[[#This Row],[Year]],co2data[[#This Row],[Month]],15)</f>
        <v>23604</v>
      </c>
      <c r="E79" s="1">
        <v>318.7</v>
      </c>
      <c r="F79"/>
      <c r="J79"/>
    </row>
    <row r="80" spans="1:10" x14ac:dyDescent="0.3">
      <c r="A80" s="1">
        <v>1964</v>
      </c>
      <c r="B80" s="1">
        <v>9</v>
      </c>
      <c r="C80" s="6">
        <v>1964.7083333333335</v>
      </c>
      <c r="D80" s="2">
        <f>DATE(co2data[[#This Row],[Year]],co2data[[#This Row],[Month]],15)</f>
        <v>23635</v>
      </c>
      <c r="E80" s="1">
        <v>316.7</v>
      </c>
      <c r="F80"/>
      <c r="J80"/>
    </row>
    <row r="81" spans="1:10" x14ac:dyDescent="0.3">
      <c r="A81" s="1">
        <v>1964</v>
      </c>
      <c r="B81" s="1">
        <v>10</v>
      </c>
      <c r="C81" s="6">
        <v>1964.7916666666667</v>
      </c>
      <c r="D81" s="2">
        <f>DATE(co2data[[#This Row],[Year]],co2data[[#This Row],[Month]],15)</f>
        <v>23665</v>
      </c>
      <c r="E81" s="1">
        <v>316.79000000000002</v>
      </c>
      <c r="F81"/>
      <c r="J81"/>
    </row>
    <row r="82" spans="1:10" x14ac:dyDescent="0.3">
      <c r="A82" s="1">
        <v>1964</v>
      </c>
      <c r="B82" s="1">
        <v>11</v>
      </c>
      <c r="C82" s="6">
        <v>1964.875</v>
      </c>
      <c r="D82" s="2">
        <f>DATE(co2data[[#This Row],[Year]],co2data[[#This Row],[Month]],15)</f>
        <v>23696</v>
      </c>
      <c r="E82" s="1">
        <v>317.79000000000002</v>
      </c>
      <c r="F82"/>
      <c r="J82"/>
    </row>
    <row r="83" spans="1:10" x14ac:dyDescent="0.3">
      <c r="A83" s="1">
        <v>1964</v>
      </c>
      <c r="B83" s="1">
        <v>12</v>
      </c>
      <c r="C83" s="6">
        <v>1964.9583333333335</v>
      </c>
      <c r="D83" s="2">
        <f>DATE(co2data[[#This Row],[Year]],co2data[[#This Row],[Month]],15)</f>
        <v>23726</v>
      </c>
      <c r="E83" s="1">
        <v>318.70999999999998</v>
      </c>
      <c r="F83"/>
      <c r="J83"/>
    </row>
    <row r="84" spans="1:10" x14ac:dyDescent="0.3">
      <c r="A84" s="1">
        <v>1965</v>
      </c>
      <c r="B84" s="1">
        <v>1</v>
      </c>
      <c r="C84" s="6">
        <v>1965.0416666666667</v>
      </c>
      <c r="D84" s="2">
        <f>DATE(co2data[[#This Row],[Year]],co2data[[#This Row],[Month]],15)</f>
        <v>23757</v>
      </c>
      <c r="E84" s="1">
        <v>319.44</v>
      </c>
      <c r="F84"/>
      <c r="J84"/>
    </row>
    <row r="85" spans="1:10" x14ac:dyDescent="0.3">
      <c r="A85" s="1">
        <v>1965</v>
      </c>
      <c r="B85" s="1">
        <v>2</v>
      </c>
      <c r="C85" s="6">
        <v>1965.125</v>
      </c>
      <c r="D85" s="2">
        <f>DATE(co2data[[#This Row],[Year]],co2data[[#This Row],[Month]],15)</f>
        <v>23788</v>
      </c>
      <c r="E85" s="1">
        <v>320.44</v>
      </c>
      <c r="F85"/>
      <c r="J85"/>
    </row>
    <row r="86" spans="1:10" x14ac:dyDescent="0.3">
      <c r="A86" s="1">
        <v>1965</v>
      </c>
      <c r="B86" s="1">
        <v>3</v>
      </c>
      <c r="C86" s="6">
        <v>1965.2083333333335</v>
      </c>
      <c r="D86" s="2">
        <f>DATE(co2data[[#This Row],[Year]],co2data[[#This Row],[Month]],15)</f>
        <v>23816</v>
      </c>
      <c r="E86" s="1">
        <v>320.89</v>
      </c>
      <c r="F86"/>
      <c r="J86"/>
    </row>
    <row r="87" spans="1:10" x14ac:dyDescent="0.3">
      <c r="A87" s="1">
        <v>1965</v>
      </c>
      <c r="B87" s="1">
        <v>4</v>
      </c>
      <c r="C87" s="6">
        <v>1965.2916666666667</v>
      </c>
      <c r="D87" s="2">
        <f>DATE(co2data[[#This Row],[Year]],co2data[[#This Row],[Month]],15)</f>
        <v>23847</v>
      </c>
      <c r="E87" s="1">
        <v>322.13</v>
      </c>
      <c r="F87"/>
      <c r="J87"/>
    </row>
    <row r="88" spans="1:10" x14ac:dyDescent="0.3">
      <c r="A88" s="1">
        <v>1965</v>
      </c>
      <c r="B88" s="1">
        <v>5</v>
      </c>
      <c r="C88" s="6">
        <v>1965.375</v>
      </c>
      <c r="D88" s="2">
        <f>DATE(co2data[[#This Row],[Year]],co2data[[#This Row],[Month]],15)</f>
        <v>23877</v>
      </c>
      <c r="E88" s="1">
        <v>322.16000000000003</v>
      </c>
      <c r="F88"/>
      <c r="J88"/>
    </row>
    <row r="89" spans="1:10" x14ac:dyDescent="0.3">
      <c r="A89" s="1">
        <v>1965</v>
      </c>
      <c r="B89" s="1">
        <v>6</v>
      </c>
      <c r="C89" s="6">
        <v>1965.4583333333335</v>
      </c>
      <c r="D89" s="2">
        <f>DATE(co2data[[#This Row],[Year]],co2data[[#This Row],[Month]],15)</f>
        <v>23908</v>
      </c>
      <c r="E89" s="1">
        <v>321.87</v>
      </c>
      <c r="F89"/>
      <c r="J89"/>
    </row>
    <row r="90" spans="1:10" x14ac:dyDescent="0.3">
      <c r="A90" s="1">
        <v>1965</v>
      </c>
      <c r="B90" s="1">
        <v>7</v>
      </c>
      <c r="C90" s="6">
        <v>1965.5416666666667</v>
      </c>
      <c r="D90" s="2">
        <f>DATE(co2data[[#This Row],[Year]],co2data[[#This Row],[Month]],15)</f>
        <v>23938</v>
      </c>
      <c r="E90" s="1">
        <v>321.39</v>
      </c>
      <c r="F90"/>
      <c r="J90"/>
    </row>
    <row r="91" spans="1:10" x14ac:dyDescent="0.3">
      <c r="A91" s="1">
        <v>1965</v>
      </c>
      <c r="B91" s="1">
        <v>8</v>
      </c>
      <c r="C91" s="6">
        <v>1965.625</v>
      </c>
      <c r="D91" s="2">
        <f>DATE(co2data[[#This Row],[Year]],co2data[[#This Row],[Month]],15)</f>
        <v>23969</v>
      </c>
      <c r="E91" s="1">
        <v>318.81</v>
      </c>
      <c r="F91"/>
      <c r="J91"/>
    </row>
    <row r="92" spans="1:10" x14ac:dyDescent="0.3">
      <c r="A92" s="1">
        <v>1965</v>
      </c>
      <c r="B92" s="1">
        <v>9</v>
      </c>
      <c r="C92" s="6">
        <v>1965.7083333333335</v>
      </c>
      <c r="D92" s="2">
        <f>DATE(co2data[[#This Row],[Year]],co2data[[#This Row],[Month]],15)</f>
        <v>24000</v>
      </c>
      <c r="E92" s="1">
        <v>317.81</v>
      </c>
      <c r="F92"/>
      <c r="J92"/>
    </row>
    <row r="93" spans="1:10" x14ac:dyDescent="0.3">
      <c r="A93" s="1">
        <v>1965</v>
      </c>
      <c r="B93" s="1">
        <v>10</v>
      </c>
      <c r="C93" s="6">
        <v>1965.7916666666667</v>
      </c>
      <c r="D93" s="2">
        <f>DATE(co2data[[#This Row],[Year]],co2data[[#This Row],[Month]],15)</f>
        <v>24030</v>
      </c>
      <c r="E93" s="1">
        <v>317.3</v>
      </c>
      <c r="F93"/>
      <c r="J93"/>
    </row>
    <row r="94" spans="1:10" x14ac:dyDescent="0.3">
      <c r="A94" s="1">
        <v>1965</v>
      </c>
      <c r="B94" s="1">
        <v>11</v>
      </c>
      <c r="C94" s="6">
        <v>1965.875</v>
      </c>
      <c r="D94" s="2">
        <f>DATE(co2data[[#This Row],[Year]],co2data[[#This Row],[Month]],15)</f>
        <v>24061</v>
      </c>
      <c r="E94" s="1">
        <v>318.87</v>
      </c>
      <c r="F94"/>
      <c r="J94"/>
    </row>
    <row r="95" spans="1:10" x14ac:dyDescent="0.3">
      <c r="A95" s="1">
        <v>1965</v>
      </c>
      <c r="B95" s="1">
        <v>12</v>
      </c>
      <c r="C95" s="6">
        <v>1965.9583333333335</v>
      </c>
      <c r="D95" s="2">
        <f>DATE(co2data[[#This Row],[Year]],co2data[[#This Row],[Month]],15)</f>
        <v>24091</v>
      </c>
      <c r="E95" s="1">
        <v>319.42</v>
      </c>
      <c r="F95"/>
      <c r="J95"/>
    </row>
    <row r="96" spans="1:10" x14ac:dyDescent="0.3">
      <c r="A96" s="1">
        <v>1966</v>
      </c>
      <c r="B96" s="1">
        <v>1</v>
      </c>
      <c r="C96" s="6">
        <v>1966.0416666666667</v>
      </c>
      <c r="D96" s="2">
        <f>DATE(co2data[[#This Row],[Year]],co2data[[#This Row],[Month]],15)</f>
        <v>24122</v>
      </c>
      <c r="E96" s="1">
        <v>320.62</v>
      </c>
      <c r="F96"/>
      <c r="J96"/>
    </row>
    <row r="97" spans="1:10" x14ac:dyDescent="0.3">
      <c r="A97" s="1">
        <v>1966</v>
      </c>
      <c r="B97" s="1">
        <v>2</v>
      </c>
      <c r="C97" s="6">
        <v>1966.125</v>
      </c>
      <c r="D97" s="2">
        <f>DATE(co2data[[#This Row],[Year]],co2data[[#This Row],[Month]],15)</f>
        <v>24153</v>
      </c>
      <c r="E97" s="1">
        <v>321.58999999999997</v>
      </c>
      <c r="F97"/>
      <c r="J97"/>
    </row>
    <row r="98" spans="1:10" x14ac:dyDescent="0.3">
      <c r="A98" s="1">
        <v>1966</v>
      </c>
      <c r="B98" s="1">
        <v>3</v>
      </c>
      <c r="C98" s="6">
        <v>1966.2083333333335</v>
      </c>
      <c r="D98" s="2">
        <f>DATE(co2data[[#This Row],[Year]],co2data[[#This Row],[Month]],15)</f>
        <v>24181</v>
      </c>
      <c r="E98" s="1">
        <v>322.39</v>
      </c>
      <c r="F98"/>
      <c r="J98"/>
    </row>
    <row r="99" spans="1:10" x14ac:dyDescent="0.3">
      <c r="A99" s="1">
        <v>1966</v>
      </c>
      <c r="B99" s="1">
        <v>4</v>
      </c>
      <c r="C99" s="6">
        <v>1966.2916666666667</v>
      </c>
      <c r="D99" s="2">
        <f>DATE(co2data[[#This Row],[Year]],co2data[[#This Row],[Month]],15)</f>
        <v>24212</v>
      </c>
      <c r="E99" s="1">
        <v>323.87</v>
      </c>
      <c r="F99"/>
      <c r="J99"/>
    </row>
    <row r="100" spans="1:10" x14ac:dyDescent="0.3">
      <c r="A100" s="1">
        <v>1966</v>
      </c>
      <c r="B100" s="1">
        <v>5</v>
      </c>
      <c r="C100" s="6">
        <v>1966.375</v>
      </c>
      <c r="D100" s="2">
        <f>DATE(co2data[[#This Row],[Year]],co2data[[#This Row],[Month]],15)</f>
        <v>24242</v>
      </c>
      <c r="E100" s="1">
        <v>324.01</v>
      </c>
      <c r="F100"/>
      <c r="J100"/>
    </row>
    <row r="101" spans="1:10" x14ac:dyDescent="0.3">
      <c r="A101" s="1">
        <v>1966</v>
      </c>
      <c r="B101" s="1">
        <v>6</v>
      </c>
      <c r="C101" s="6">
        <v>1966.4583333333335</v>
      </c>
      <c r="D101" s="2">
        <f>DATE(co2data[[#This Row],[Year]],co2data[[#This Row],[Month]],15)</f>
        <v>24273</v>
      </c>
      <c r="E101" s="1">
        <v>323.75</v>
      </c>
      <c r="F101"/>
      <c r="J101"/>
    </row>
    <row r="102" spans="1:10" x14ac:dyDescent="0.3">
      <c r="A102" s="1">
        <v>1966</v>
      </c>
      <c r="B102" s="1">
        <v>7</v>
      </c>
      <c r="C102" s="6">
        <v>1966.5416666666667</v>
      </c>
      <c r="D102" s="2">
        <f>DATE(co2data[[#This Row],[Year]],co2data[[#This Row],[Month]],15)</f>
        <v>24303</v>
      </c>
      <c r="E102" s="1">
        <v>322.39</v>
      </c>
      <c r="F102"/>
      <c r="J102"/>
    </row>
    <row r="103" spans="1:10" x14ac:dyDescent="0.3">
      <c r="A103" s="1">
        <v>1966</v>
      </c>
      <c r="B103" s="1">
        <v>8</v>
      </c>
      <c r="C103" s="6">
        <v>1966.625</v>
      </c>
      <c r="D103" s="2">
        <f>DATE(co2data[[#This Row],[Year]],co2data[[#This Row],[Month]],15)</f>
        <v>24334</v>
      </c>
      <c r="E103" s="1">
        <v>320.37</v>
      </c>
      <c r="F103"/>
      <c r="J103"/>
    </row>
    <row r="104" spans="1:10" x14ac:dyDescent="0.3">
      <c r="A104" s="1">
        <v>1966</v>
      </c>
      <c r="B104" s="1">
        <v>9</v>
      </c>
      <c r="C104" s="6">
        <v>1966.7083333333335</v>
      </c>
      <c r="D104" s="2">
        <f>DATE(co2data[[#This Row],[Year]],co2data[[#This Row],[Month]],15)</f>
        <v>24365</v>
      </c>
      <c r="E104" s="1">
        <v>318.64</v>
      </c>
      <c r="F104"/>
      <c r="J104"/>
    </row>
    <row r="105" spans="1:10" x14ac:dyDescent="0.3">
      <c r="A105" s="1">
        <v>1966</v>
      </c>
      <c r="B105" s="1">
        <v>10</v>
      </c>
      <c r="C105" s="6">
        <v>1966.7916666666667</v>
      </c>
      <c r="D105" s="2">
        <f>DATE(co2data[[#This Row],[Year]],co2data[[#This Row],[Month]],15)</f>
        <v>24395</v>
      </c>
      <c r="E105" s="1">
        <v>318.10000000000002</v>
      </c>
      <c r="F105"/>
      <c r="J105"/>
    </row>
    <row r="106" spans="1:10" x14ac:dyDescent="0.3">
      <c r="A106" s="1">
        <v>1966</v>
      </c>
      <c r="B106" s="1">
        <v>11</v>
      </c>
      <c r="C106" s="6">
        <v>1966.875</v>
      </c>
      <c r="D106" s="2">
        <f>DATE(co2data[[#This Row],[Year]],co2data[[#This Row],[Month]],15)</f>
        <v>24426</v>
      </c>
      <c r="E106" s="1">
        <v>319.79000000000002</v>
      </c>
      <c r="F106"/>
      <c r="J106"/>
    </row>
    <row r="107" spans="1:10" x14ac:dyDescent="0.3">
      <c r="A107" s="1">
        <v>1966</v>
      </c>
      <c r="B107" s="1">
        <v>12</v>
      </c>
      <c r="C107" s="6">
        <v>1966.9583333333335</v>
      </c>
      <c r="D107" s="2">
        <f>DATE(co2data[[#This Row],[Year]],co2data[[#This Row],[Month]],15)</f>
        <v>24456</v>
      </c>
      <c r="E107" s="1">
        <v>321.08</v>
      </c>
      <c r="F107"/>
      <c r="J107"/>
    </row>
    <row r="108" spans="1:10" x14ac:dyDescent="0.3">
      <c r="A108" s="1">
        <v>1967</v>
      </c>
      <c r="B108" s="1">
        <v>1</v>
      </c>
      <c r="C108" s="6">
        <v>1967.0416666666667</v>
      </c>
      <c r="D108" s="2">
        <f>DATE(co2data[[#This Row],[Year]],co2data[[#This Row],[Month]],15)</f>
        <v>24487</v>
      </c>
      <c r="E108" s="1">
        <v>322.07</v>
      </c>
      <c r="F108"/>
      <c r="J108"/>
    </row>
    <row r="109" spans="1:10" x14ac:dyDescent="0.3">
      <c r="A109" s="1">
        <v>1967</v>
      </c>
      <c r="B109" s="1">
        <v>2</v>
      </c>
      <c r="C109" s="6">
        <v>1967.125</v>
      </c>
      <c r="D109" s="2">
        <f>DATE(co2data[[#This Row],[Year]],co2data[[#This Row],[Month]],15)</f>
        <v>24518</v>
      </c>
      <c r="E109" s="1">
        <v>322.5</v>
      </c>
      <c r="F109"/>
      <c r="J109"/>
    </row>
    <row r="110" spans="1:10" x14ac:dyDescent="0.3">
      <c r="A110" s="1">
        <v>1967</v>
      </c>
      <c r="B110" s="1">
        <v>3</v>
      </c>
      <c r="C110" s="6">
        <v>1967.2083333333335</v>
      </c>
      <c r="D110" s="2">
        <f>DATE(co2data[[#This Row],[Year]],co2data[[#This Row],[Month]],15)</f>
        <v>24546</v>
      </c>
      <c r="E110" s="1">
        <v>323.04000000000002</v>
      </c>
      <c r="F110"/>
      <c r="J110"/>
    </row>
    <row r="111" spans="1:10" x14ac:dyDescent="0.3">
      <c r="A111" s="1">
        <v>1967</v>
      </c>
      <c r="B111" s="1">
        <v>4</v>
      </c>
      <c r="C111" s="6">
        <v>1967.2916666666667</v>
      </c>
      <c r="D111" s="2">
        <f>DATE(co2data[[#This Row],[Year]],co2data[[#This Row],[Month]],15)</f>
        <v>24577</v>
      </c>
      <c r="E111" s="1">
        <v>324.42</v>
      </c>
      <c r="F111"/>
      <c r="J111"/>
    </row>
    <row r="112" spans="1:10" x14ac:dyDescent="0.3">
      <c r="A112" s="1">
        <v>1967</v>
      </c>
      <c r="B112" s="1">
        <v>5</v>
      </c>
      <c r="C112" s="6">
        <v>1967.375</v>
      </c>
      <c r="D112" s="2">
        <f>DATE(co2data[[#This Row],[Year]],co2data[[#This Row],[Month]],15)</f>
        <v>24607</v>
      </c>
      <c r="E112" s="1">
        <v>325</v>
      </c>
      <c r="F112"/>
      <c r="J112"/>
    </row>
    <row r="113" spans="1:10" x14ac:dyDescent="0.3">
      <c r="A113" s="1">
        <v>1967</v>
      </c>
      <c r="B113" s="1">
        <v>6</v>
      </c>
      <c r="C113" s="6">
        <v>1967.4583333333335</v>
      </c>
      <c r="D113" s="2">
        <f>DATE(co2data[[#This Row],[Year]],co2data[[#This Row],[Month]],15)</f>
        <v>24638</v>
      </c>
      <c r="E113" s="1">
        <v>324.08999999999997</v>
      </c>
      <c r="F113"/>
      <c r="J113"/>
    </row>
    <row r="114" spans="1:10" x14ac:dyDescent="0.3">
      <c r="A114" s="1">
        <v>1967</v>
      </c>
      <c r="B114" s="1">
        <v>7</v>
      </c>
      <c r="C114" s="6">
        <v>1967.5416666666667</v>
      </c>
      <c r="D114" s="2">
        <f>DATE(co2data[[#This Row],[Year]],co2data[[#This Row],[Month]],15)</f>
        <v>24668</v>
      </c>
      <c r="E114" s="1">
        <v>322.55</v>
      </c>
      <c r="F114"/>
      <c r="J114"/>
    </row>
    <row r="115" spans="1:10" x14ac:dyDescent="0.3">
      <c r="A115" s="1">
        <v>1967</v>
      </c>
      <c r="B115" s="1">
        <v>8</v>
      </c>
      <c r="C115" s="6">
        <v>1967.625</v>
      </c>
      <c r="D115" s="2">
        <f>DATE(co2data[[#This Row],[Year]],co2data[[#This Row],[Month]],15)</f>
        <v>24699</v>
      </c>
      <c r="E115" s="1">
        <v>320.92</v>
      </c>
      <c r="F115"/>
      <c r="J115"/>
    </row>
    <row r="116" spans="1:10" x14ac:dyDescent="0.3">
      <c r="A116" s="1">
        <v>1967</v>
      </c>
      <c r="B116" s="1">
        <v>9</v>
      </c>
      <c r="C116" s="6">
        <v>1967.7083333333335</v>
      </c>
      <c r="D116" s="2">
        <f>DATE(co2data[[#This Row],[Year]],co2data[[#This Row],[Month]],15)</f>
        <v>24730</v>
      </c>
      <c r="E116" s="1">
        <v>319.31</v>
      </c>
      <c r="F116"/>
      <c r="J116"/>
    </row>
    <row r="117" spans="1:10" x14ac:dyDescent="0.3">
      <c r="A117" s="1">
        <v>1967</v>
      </c>
      <c r="B117" s="1">
        <v>10</v>
      </c>
      <c r="C117" s="6">
        <v>1967.7916666666667</v>
      </c>
      <c r="D117" s="2">
        <f>DATE(co2data[[#This Row],[Year]],co2data[[#This Row],[Month]],15)</f>
        <v>24760</v>
      </c>
      <c r="E117" s="1">
        <v>319.31</v>
      </c>
      <c r="F117"/>
      <c r="J117"/>
    </row>
    <row r="118" spans="1:10" x14ac:dyDescent="0.3">
      <c r="A118" s="1">
        <v>1967</v>
      </c>
      <c r="B118" s="1">
        <v>11</v>
      </c>
      <c r="C118" s="6">
        <v>1967.875</v>
      </c>
      <c r="D118" s="2">
        <f>DATE(co2data[[#This Row],[Year]],co2data[[#This Row],[Month]],15)</f>
        <v>24791</v>
      </c>
      <c r="E118" s="1">
        <v>320.72000000000003</v>
      </c>
      <c r="F118"/>
      <c r="J118"/>
    </row>
    <row r="119" spans="1:10" x14ac:dyDescent="0.3">
      <c r="A119" s="1">
        <v>1967</v>
      </c>
      <c r="B119" s="1">
        <v>12</v>
      </c>
      <c r="C119" s="6">
        <v>1967.9583333333335</v>
      </c>
      <c r="D119" s="2">
        <f>DATE(co2data[[#This Row],[Year]],co2data[[#This Row],[Month]],15)</f>
        <v>24821</v>
      </c>
      <c r="E119" s="1">
        <v>321.95999999999998</v>
      </c>
      <c r="F119"/>
      <c r="J119"/>
    </row>
    <row r="120" spans="1:10" x14ac:dyDescent="0.3">
      <c r="A120" s="1">
        <v>1968</v>
      </c>
      <c r="B120" s="1">
        <v>1</v>
      </c>
      <c r="C120" s="6">
        <v>1968.0416666666667</v>
      </c>
      <c r="D120" s="2">
        <f>DATE(co2data[[#This Row],[Year]],co2data[[#This Row],[Month]],15)</f>
        <v>24852</v>
      </c>
      <c r="E120" s="1">
        <v>322.57</v>
      </c>
      <c r="F120"/>
      <c r="J120"/>
    </row>
    <row r="121" spans="1:10" x14ac:dyDescent="0.3">
      <c r="A121" s="1">
        <v>1968</v>
      </c>
      <c r="B121" s="1">
        <v>2</v>
      </c>
      <c r="C121" s="6">
        <v>1968.125</v>
      </c>
      <c r="D121" s="2">
        <f>DATE(co2data[[#This Row],[Year]],co2data[[#This Row],[Month]],15)</f>
        <v>24883</v>
      </c>
      <c r="E121" s="1">
        <v>323.14999999999998</v>
      </c>
      <c r="F121"/>
      <c r="J121"/>
    </row>
    <row r="122" spans="1:10" x14ac:dyDescent="0.3">
      <c r="A122" s="1">
        <v>1968</v>
      </c>
      <c r="B122" s="1">
        <v>3</v>
      </c>
      <c r="C122" s="6">
        <v>1968.2083333333335</v>
      </c>
      <c r="D122" s="2">
        <f>DATE(co2data[[#This Row],[Year]],co2data[[#This Row],[Month]],15)</f>
        <v>24912</v>
      </c>
      <c r="E122" s="1">
        <v>323.89</v>
      </c>
      <c r="F122"/>
      <c r="J122"/>
    </row>
    <row r="123" spans="1:10" x14ac:dyDescent="0.3">
      <c r="A123" s="1">
        <v>1968</v>
      </c>
      <c r="B123" s="1">
        <v>4</v>
      </c>
      <c r="C123" s="6">
        <v>1968.2916666666667</v>
      </c>
      <c r="D123" s="2">
        <f>DATE(co2data[[#This Row],[Year]],co2data[[#This Row],[Month]],15)</f>
        <v>24943</v>
      </c>
      <c r="E123" s="1">
        <v>325.02</v>
      </c>
      <c r="F123"/>
      <c r="J123"/>
    </row>
    <row r="124" spans="1:10" x14ac:dyDescent="0.3">
      <c r="A124" s="1">
        <v>1968</v>
      </c>
      <c r="B124" s="1">
        <v>5</v>
      </c>
      <c r="C124" s="6">
        <v>1968.375</v>
      </c>
      <c r="D124" s="2">
        <f>DATE(co2data[[#This Row],[Year]],co2data[[#This Row],[Month]],15)</f>
        <v>24973</v>
      </c>
      <c r="E124" s="1">
        <v>325.57</v>
      </c>
      <c r="F124"/>
      <c r="J124"/>
    </row>
    <row r="125" spans="1:10" x14ac:dyDescent="0.3">
      <c r="A125" s="1">
        <v>1968</v>
      </c>
      <c r="B125" s="1">
        <v>6</v>
      </c>
      <c r="C125" s="6">
        <v>1968.4583333333335</v>
      </c>
      <c r="D125" s="2">
        <f>DATE(co2data[[#This Row],[Year]],co2data[[#This Row],[Month]],15)</f>
        <v>25004</v>
      </c>
      <c r="E125" s="1">
        <v>325.36</v>
      </c>
      <c r="F125"/>
      <c r="J125"/>
    </row>
    <row r="126" spans="1:10" x14ac:dyDescent="0.3">
      <c r="A126" s="1">
        <v>1968</v>
      </c>
      <c r="B126" s="1">
        <v>7</v>
      </c>
      <c r="C126" s="6">
        <v>1968.5416666666667</v>
      </c>
      <c r="D126" s="2">
        <f>DATE(co2data[[#This Row],[Year]],co2data[[#This Row],[Month]],15)</f>
        <v>25034</v>
      </c>
      <c r="E126" s="1">
        <v>324.14</v>
      </c>
      <c r="F126"/>
      <c r="J126"/>
    </row>
    <row r="127" spans="1:10" x14ac:dyDescent="0.3">
      <c r="A127" s="1">
        <v>1968</v>
      </c>
      <c r="B127" s="1">
        <v>8</v>
      </c>
      <c r="C127" s="6">
        <v>1968.625</v>
      </c>
      <c r="D127" s="2">
        <f>DATE(co2data[[#This Row],[Year]],co2data[[#This Row],[Month]],15)</f>
        <v>25065</v>
      </c>
      <c r="E127" s="1">
        <v>322.02999999999997</v>
      </c>
      <c r="F127"/>
      <c r="J127"/>
    </row>
    <row r="128" spans="1:10" x14ac:dyDescent="0.3">
      <c r="A128" s="1">
        <v>1968</v>
      </c>
      <c r="B128" s="1">
        <v>9</v>
      </c>
      <c r="C128" s="6">
        <v>1968.7083333333335</v>
      </c>
      <c r="D128" s="2">
        <f>DATE(co2data[[#This Row],[Year]],co2data[[#This Row],[Month]],15)</f>
        <v>25096</v>
      </c>
      <c r="E128" s="1">
        <v>320.41000000000003</v>
      </c>
      <c r="F128"/>
      <c r="J128"/>
    </row>
    <row r="129" spans="1:10" x14ac:dyDescent="0.3">
      <c r="A129" s="1">
        <v>1968</v>
      </c>
      <c r="B129" s="1">
        <v>10</v>
      </c>
      <c r="C129" s="6">
        <v>1968.7916666666667</v>
      </c>
      <c r="D129" s="2">
        <f>DATE(co2data[[#This Row],[Year]],co2data[[#This Row],[Month]],15)</f>
        <v>25126</v>
      </c>
      <c r="E129" s="1">
        <v>320.25</v>
      </c>
      <c r="F129"/>
      <c r="J129"/>
    </row>
    <row r="130" spans="1:10" x14ac:dyDescent="0.3">
      <c r="A130" s="1">
        <v>1968</v>
      </c>
      <c r="B130" s="1">
        <v>11</v>
      </c>
      <c r="C130" s="6">
        <v>1968.875</v>
      </c>
      <c r="D130" s="2">
        <f>DATE(co2data[[#This Row],[Year]],co2data[[#This Row],[Month]],15)</f>
        <v>25157</v>
      </c>
      <c r="E130" s="1">
        <v>321.31</v>
      </c>
      <c r="F130"/>
      <c r="J130"/>
    </row>
    <row r="131" spans="1:10" x14ac:dyDescent="0.3">
      <c r="A131" s="1">
        <v>1968</v>
      </c>
      <c r="B131" s="1">
        <v>12</v>
      </c>
      <c r="C131" s="6">
        <v>1968.9583333333335</v>
      </c>
      <c r="D131" s="2">
        <f>DATE(co2data[[#This Row],[Year]],co2data[[#This Row],[Month]],15)</f>
        <v>25187</v>
      </c>
      <c r="E131" s="1">
        <v>322.83999999999997</v>
      </c>
      <c r="F131"/>
      <c r="J131"/>
    </row>
    <row r="132" spans="1:10" x14ac:dyDescent="0.3">
      <c r="A132" s="1">
        <v>1969</v>
      </c>
      <c r="B132" s="1">
        <v>1</v>
      </c>
      <c r="C132" s="6">
        <v>1969.0416666666667</v>
      </c>
      <c r="D132" s="2">
        <f>DATE(co2data[[#This Row],[Year]],co2data[[#This Row],[Month]],15)</f>
        <v>25218</v>
      </c>
      <c r="E132" s="1">
        <v>324</v>
      </c>
      <c r="F132"/>
      <c r="J132"/>
    </row>
    <row r="133" spans="1:10" x14ac:dyDescent="0.3">
      <c r="A133" s="1">
        <v>1969</v>
      </c>
      <c r="B133" s="1">
        <v>2</v>
      </c>
      <c r="C133" s="6">
        <v>1969.125</v>
      </c>
      <c r="D133" s="2">
        <f>DATE(co2data[[#This Row],[Year]],co2data[[#This Row],[Month]],15)</f>
        <v>25249</v>
      </c>
      <c r="E133" s="1">
        <v>324.42</v>
      </c>
      <c r="F133"/>
      <c r="J133"/>
    </row>
    <row r="134" spans="1:10" x14ac:dyDescent="0.3">
      <c r="A134" s="1">
        <v>1969</v>
      </c>
      <c r="B134" s="1">
        <v>3</v>
      </c>
      <c r="C134" s="6">
        <v>1969.2083333333335</v>
      </c>
      <c r="D134" s="2">
        <f>DATE(co2data[[#This Row],[Year]],co2data[[#This Row],[Month]],15)</f>
        <v>25277</v>
      </c>
      <c r="E134" s="1">
        <v>325.64</v>
      </c>
      <c r="F134"/>
      <c r="J134"/>
    </row>
    <row r="135" spans="1:10" x14ac:dyDescent="0.3">
      <c r="A135" s="1">
        <v>1969</v>
      </c>
      <c r="B135" s="1">
        <v>4</v>
      </c>
      <c r="C135" s="6">
        <v>1969.2916666666667</v>
      </c>
      <c r="D135" s="2">
        <f>DATE(co2data[[#This Row],[Year]],co2data[[#This Row],[Month]],15)</f>
        <v>25308</v>
      </c>
      <c r="E135" s="1">
        <v>326.66000000000003</v>
      </c>
      <c r="F135"/>
      <c r="J135"/>
    </row>
    <row r="136" spans="1:10" x14ac:dyDescent="0.3">
      <c r="A136" s="1">
        <v>1969</v>
      </c>
      <c r="B136" s="1">
        <v>5</v>
      </c>
      <c r="C136" s="6">
        <v>1969.375</v>
      </c>
      <c r="D136" s="2">
        <f>DATE(co2data[[#This Row],[Year]],co2data[[#This Row],[Month]],15)</f>
        <v>25338</v>
      </c>
      <c r="E136" s="1">
        <v>327.33999999999997</v>
      </c>
      <c r="F136"/>
      <c r="J136"/>
    </row>
    <row r="137" spans="1:10" x14ac:dyDescent="0.3">
      <c r="A137" s="1">
        <v>1969</v>
      </c>
      <c r="B137" s="1">
        <v>6</v>
      </c>
      <c r="C137" s="6">
        <v>1969.4583333333335</v>
      </c>
      <c r="D137" s="2">
        <f>DATE(co2data[[#This Row],[Year]],co2data[[#This Row],[Month]],15)</f>
        <v>25369</v>
      </c>
      <c r="E137" s="1">
        <v>326.76</v>
      </c>
      <c r="F137"/>
      <c r="J137"/>
    </row>
    <row r="138" spans="1:10" x14ac:dyDescent="0.3">
      <c r="A138" s="1">
        <v>1969</v>
      </c>
      <c r="B138" s="1">
        <v>7</v>
      </c>
      <c r="C138" s="6">
        <v>1969.5416666666667</v>
      </c>
      <c r="D138" s="2">
        <f>DATE(co2data[[#This Row],[Year]],co2data[[#This Row],[Month]],15)</f>
        <v>25399</v>
      </c>
      <c r="E138" s="1">
        <v>325.88</v>
      </c>
      <c r="F138"/>
      <c r="J138"/>
    </row>
    <row r="139" spans="1:10" x14ac:dyDescent="0.3">
      <c r="A139" s="1">
        <v>1969</v>
      </c>
      <c r="B139" s="1">
        <v>8</v>
      </c>
      <c r="C139" s="6">
        <v>1969.625</v>
      </c>
      <c r="D139" s="2">
        <f>DATE(co2data[[#This Row],[Year]],co2data[[#This Row],[Month]],15)</f>
        <v>25430</v>
      </c>
      <c r="E139" s="1">
        <v>323.67</v>
      </c>
      <c r="F139"/>
      <c r="J139"/>
    </row>
    <row r="140" spans="1:10" x14ac:dyDescent="0.3">
      <c r="A140" s="1">
        <v>1969</v>
      </c>
      <c r="B140" s="1">
        <v>9</v>
      </c>
      <c r="C140" s="6">
        <v>1969.7083333333335</v>
      </c>
      <c r="D140" s="2">
        <f>DATE(co2data[[#This Row],[Year]],co2data[[#This Row],[Month]],15)</f>
        <v>25461</v>
      </c>
      <c r="E140" s="1">
        <v>322.38</v>
      </c>
      <c r="F140"/>
      <c r="J140"/>
    </row>
    <row r="141" spans="1:10" x14ac:dyDescent="0.3">
      <c r="A141" s="1">
        <v>1969</v>
      </c>
      <c r="B141" s="1">
        <v>10</v>
      </c>
      <c r="C141" s="6">
        <v>1969.7916666666667</v>
      </c>
      <c r="D141" s="2">
        <f>DATE(co2data[[#This Row],[Year]],co2data[[#This Row],[Month]],15)</f>
        <v>25491</v>
      </c>
      <c r="E141" s="1">
        <v>321.77999999999997</v>
      </c>
      <c r="F141"/>
      <c r="J141"/>
    </row>
    <row r="142" spans="1:10" x14ac:dyDescent="0.3">
      <c r="A142" s="1">
        <v>1969</v>
      </c>
      <c r="B142" s="1">
        <v>11</v>
      </c>
      <c r="C142" s="6">
        <v>1969.875</v>
      </c>
      <c r="D142" s="2">
        <f>DATE(co2data[[#This Row],[Year]],co2data[[#This Row],[Month]],15)</f>
        <v>25522</v>
      </c>
      <c r="E142" s="1">
        <v>322.85000000000002</v>
      </c>
      <c r="F142"/>
      <c r="J142"/>
    </row>
    <row r="143" spans="1:10" x14ac:dyDescent="0.3">
      <c r="A143" s="1">
        <v>1969</v>
      </c>
      <c r="B143" s="1">
        <v>12</v>
      </c>
      <c r="C143" s="6">
        <v>1969.9583333333335</v>
      </c>
      <c r="D143" s="2">
        <f>DATE(co2data[[#This Row],[Year]],co2data[[#This Row],[Month]],15)</f>
        <v>25552</v>
      </c>
      <c r="E143" s="1">
        <v>324.11</v>
      </c>
      <c r="F143"/>
      <c r="J143"/>
    </row>
    <row r="144" spans="1:10" x14ac:dyDescent="0.3">
      <c r="A144" s="1">
        <v>1970</v>
      </c>
      <c r="B144" s="1">
        <v>1</v>
      </c>
      <c r="C144" s="6">
        <v>1970.0416666666667</v>
      </c>
      <c r="D144" s="2">
        <f>DATE(co2data[[#This Row],[Year]],co2data[[#This Row],[Month]],15)</f>
        <v>25583</v>
      </c>
      <c r="E144" s="1">
        <v>325.02999999999997</v>
      </c>
      <c r="F144"/>
      <c r="J144"/>
    </row>
    <row r="145" spans="1:10" x14ac:dyDescent="0.3">
      <c r="A145" s="1">
        <v>1970</v>
      </c>
      <c r="B145" s="1">
        <v>2</v>
      </c>
      <c r="C145" s="6">
        <v>1970.125</v>
      </c>
      <c r="D145" s="2">
        <f>DATE(co2data[[#This Row],[Year]],co2data[[#This Row],[Month]],15)</f>
        <v>25614</v>
      </c>
      <c r="E145" s="1">
        <v>325.99</v>
      </c>
      <c r="F145"/>
      <c r="J145"/>
    </row>
    <row r="146" spans="1:10" x14ac:dyDescent="0.3">
      <c r="A146" s="1">
        <v>1970</v>
      </c>
      <c r="B146" s="1">
        <v>3</v>
      </c>
      <c r="C146" s="6">
        <v>1970.2083333333335</v>
      </c>
      <c r="D146" s="2">
        <f>DATE(co2data[[#This Row],[Year]],co2data[[#This Row],[Month]],15)</f>
        <v>25642</v>
      </c>
      <c r="E146" s="1">
        <v>326.87</v>
      </c>
      <c r="F146"/>
      <c r="J146"/>
    </row>
    <row r="147" spans="1:10" x14ac:dyDescent="0.3">
      <c r="A147" s="1">
        <v>1970</v>
      </c>
      <c r="B147" s="1">
        <v>4</v>
      </c>
      <c r="C147" s="6">
        <v>1970.2916666666667</v>
      </c>
      <c r="D147" s="2">
        <f>DATE(co2data[[#This Row],[Year]],co2data[[#This Row],[Month]],15)</f>
        <v>25673</v>
      </c>
      <c r="E147" s="1">
        <v>328.13</v>
      </c>
      <c r="F147"/>
      <c r="J147"/>
    </row>
    <row r="148" spans="1:10" x14ac:dyDescent="0.3">
      <c r="A148" s="1">
        <v>1970</v>
      </c>
      <c r="B148" s="1">
        <v>5</v>
      </c>
      <c r="C148" s="6">
        <v>1970.375</v>
      </c>
      <c r="D148" s="2">
        <f>DATE(co2data[[#This Row],[Year]],co2data[[#This Row],[Month]],15)</f>
        <v>25703</v>
      </c>
      <c r="E148" s="1">
        <v>328.07</v>
      </c>
      <c r="F148"/>
      <c r="J148"/>
    </row>
    <row r="149" spans="1:10" x14ac:dyDescent="0.3">
      <c r="A149" s="1">
        <v>1970</v>
      </c>
      <c r="B149" s="1">
        <v>6</v>
      </c>
      <c r="C149" s="6">
        <v>1970.4583333333335</v>
      </c>
      <c r="D149" s="2">
        <f>DATE(co2data[[#This Row],[Year]],co2data[[#This Row],[Month]],15)</f>
        <v>25734</v>
      </c>
      <c r="E149" s="1">
        <v>327.66000000000003</v>
      </c>
      <c r="F149"/>
      <c r="J149"/>
    </row>
    <row r="150" spans="1:10" x14ac:dyDescent="0.3">
      <c r="A150" s="1">
        <v>1970</v>
      </c>
      <c r="B150" s="1">
        <v>7</v>
      </c>
      <c r="C150" s="6">
        <v>1970.5416666666667</v>
      </c>
      <c r="D150" s="2">
        <f>DATE(co2data[[#This Row],[Year]],co2data[[#This Row],[Month]],15)</f>
        <v>25764</v>
      </c>
      <c r="E150" s="1">
        <v>326.35000000000002</v>
      </c>
      <c r="F150"/>
      <c r="J150"/>
    </row>
    <row r="151" spans="1:10" x14ac:dyDescent="0.3">
      <c r="A151" s="1">
        <v>1970</v>
      </c>
      <c r="B151" s="1">
        <v>8</v>
      </c>
      <c r="C151" s="6">
        <v>1970.625</v>
      </c>
      <c r="D151" s="2">
        <f>DATE(co2data[[#This Row],[Year]],co2data[[#This Row],[Month]],15)</f>
        <v>25795</v>
      </c>
      <c r="E151" s="1">
        <v>324.69</v>
      </c>
      <c r="F151"/>
      <c r="J151"/>
    </row>
    <row r="152" spans="1:10" x14ac:dyDescent="0.3">
      <c r="A152" s="1">
        <v>1970</v>
      </c>
      <c r="B152" s="1">
        <v>9</v>
      </c>
      <c r="C152" s="6">
        <v>1970.7083333333335</v>
      </c>
      <c r="D152" s="2">
        <f>DATE(co2data[[#This Row],[Year]],co2data[[#This Row],[Month]],15)</f>
        <v>25826</v>
      </c>
      <c r="E152" s="1">
        <v>323.10000000000002</v>
      </c>
      <c r="F152"/>
      <c r="J152"/>
    </row>
    <row r="153" spans="1:10" x14ac:dyDescent="0.3">
      <c r="A153" s="1">
        <v>1970</v>
      </c>
      <c r="B153" s="1">
        <v>10</v>
      </c>
      <c r="C153" s="6">
        <v>1970.7916666666667</v>
      </c>
      <c r="D153" s="2">
        <f>DATE(co2data[[#This Row],[Year]],co2data[[#This Row],[Month]],15)</f>
        <v>25856</v>
      </c>
      <c r="E153" s="1">
        <v>323.16000000000003</v>
      </c>
      <c r="F153"/>
      <c r="J153"/>
    </row>
    <row r="154" spans="1:10" x14ac:dyDescent="0.3">
      <c r="A154" s="1">
        <v>1970</v>
      </c>
      <c r="B154" s="1">
        <v>11</v>
      </c>
      <c r="C154" s="6">
        <v>1970.875</v>
      </c>
      <c r="D154" s="2">
        <f>DATE(co2data[[#This Row],[Year]],co2data[[#This Row],[Month]],15)</f>
        <v>25887</v>
      </c>
      <c r="E154" s="1">
        <v>323.98</v>
      </c>
      <c r="F154"/>
      <c r="J154"/>
    </row>
    <row r="155" spans="1:10" x14ac:dyDescent="0.3">
      <c r="A155" s="1">
        <v>1970</v>
      </c>
      <c r="B155" s="1">
        <v>12</v>
      </c>
      <c r="C155" s="6">
        <v>1970.9583333333335</v>
      </c>
      <c r="D155" s="2">
        <f>DATE(co2data[[#This Row],[Year]],co2data[[#This Row],[Month]],15)</f>
        <v>25917</v>
      </c>
      <c r="E155" s="1">
        <v>325.13</v>
      </c>
      <c r="F155"/>
      <c r="J155"/>
    </row>
    <row r="156" spans="1:10" x14ac:dyDescent="0.3">
      <c r="A156" s="1">
        <v>1971</v>
      </c>
      <c r="B156" s="1">
        <v>1</v>
      </c>
      <c r="C156" s="6">
        <v>1971.0416666666667</v>
      </c>
      <c r="D156" s="2">
        <f>DATE(co2data[[#This Row],[Year]],co2data[[#This Row],[Month]],15)</f>
        <v>25948</v>
      </c>
      <c r="E156" s="1">
        <v>326.17</v>
      </c>
      <c r="F156"/>
      <c r="J156"/>
    </row>
    <row r="157" spans="1:10" x14ac:dyDescent="0.3">
      <c r="A157" s="1">
        <v>1971</v>
      </c>
      <c r="B157" s="1">
        <v>2</v>
      </c>
      <c r="C157" s="6">
        <v>1971.125</v>
      </c>
      <c r="D157" s="2">
        <f>DATE(co2data[[#This Row],[Year]],co2data[[#This Row],[Month]],15)</f>
        <v>25979</v>
      </c>
      <c r="E157" s="1">
        <v>326.68</v>
      </c>
      <c r="F157"/>
      <c r="J157"/>
    </row>
    <row r="158" spans="1:10" x14ac:dyDescent="0.3">
      <c r="A158" s="1">
        <v>1971</v>
      </c>
      <c r="B158" s="1">
        <v>3</v>
      </c>
      <c r="C158" s="6">
        <v>1971.2083333333335</v>
      </c>
      <c r="D158" s="2">
        <f>DATE(co2data[[#This Row],[Year]],co2data[[#This Row],[Month]],15)</f>
        <v>26007</v>
      </c>
      <c r="E158" s="1">
        <v>327.18</v>
      </c>
      <c r="F158"/>
      <c r="J158"/>
    </row>
    <row r="159" spans="1:10" x14ac:dyDescent="0.3">
      <c r="A159" s="1">
        <v>1971</v>
      </c>
      <c r="B159" s="1">
        <v>4</v>
      </c>
      <c r="C159" s="6">
        <v>1971.2916666666667</v>
      </c>
      <c r="D159" s="2">
        <f>DATE(co2data[[#This Row],[Year]],co2data[[#This Row],[Month]],15)</f>
        <v>26038</v>
      </c>
      <c r="E159" s="1">
        <v>327.78</v>
      </c>
      <c r="F159"/>
      <c r="J159"/>
    </row>
    <row r="160" spans="1:10" x14ac:dyDescent="0.3">
      <c r="A160" s="1">
        <v>1971</v>
      </c>
      <c r="B160" s="1">
        <v>5</v>
      </c>
      <c r="C160" s="6">
        <v>1971.375</v>
      </c>
      <c r="D160" s="2">
        <f>DATE(co2data[[#This Row],[Year]],co2data[[#This Row],[Month]],15)</f>
        <v>26068</v>
      </c>
      <c r="E160" s="1">
        <v>328.92</v>
      </c>
      <c r="F160"/>
      <c r="J160"/>
    </row>
    <row r="161" spans="1:10" x14ac:dyDescent="0.3">
      <c r="A161" s="1">
        <v>1971</v>
      </c>
      <c r="B161" s="1">
        <v>6</v>
      </c>
      <c r="C161" s="6">
        <v>1971.4583333333335</v>
      </c>
      <c r="D161" s="2">
        <f>DATE(co2data[[#This Row],[Year]],co2data[[#This Row],[Month]],15)</f>
        <v>26099</v>
      </c>
      <c r="E161" s="1">
        <v>328.57</v>
      </c>
      <c r="F161"/>
      <c r="J161"/>
    </row>
    <row r="162" spans="1:10" x14ac:dyDescent="0.3">
      <c r="A162" s="1">
        <v>1971</v>
      </c>
      <c r="B162" s="1">
        <v>7</v>
      </c>
      <c r="C162" s="6">
        <v>1971.5416666666667</v>
      </c>
      <c r="D162" s="2">
        <f>DATE(co2data[[#This Row],[Year]],co2data[[#This Row],[Month]],15)</f>
        <v>26129</v>
      </c>
      <c r="E162" s="1">
        <v>327.33999999999997</v>
      </c>
      <c r="F162"/>
      <c r="J162"/>
    </row>
    <row r="163" spans="1:10" x14ac:dyDescent="0.3">
      <c r="A163" s="1">
        <v>1971</v>
      </c>
      <c r="B163" s="1">
        <v>8</v>
      </c>
      <c r="C163" s="6">
        <v>1971.625</v>
      </c>
      <c r="D163" s="2">
        <f>DATE(co2data[[#This Row],[Year]],co2data[[#This Row],[Month]],15)</f>
        <v>26160</v>
      </c>
      <c r="E163" s="1">
        <v>325.45999999999998</v>
      </c>
      <c r="F163"/>
      <c r="J163"/>
    </row>
    <row r="164" spans="1:10" x14ac:dyDescent="0.3">
      <c r="A164" s="1">
        <v>1971</v>
      </c>
      <c r="B164" s="1">
        <v>9</v>
      </c>
      <c r="C164" s="6">
        <v>1971.7083333333335</v>
      </c>
      <c r="D164" s="2">
        <f>DATE(co2data[[#This Row],[Year]],co2data[[#This Row],[Month]],15)</f>
        <v>26191</v>
      </c>
      <c r="E164" s="1">
        <v>323.36</v>
      </c>
      <c r="F164"/>
      <c r="J164"/>
    </row>
    <row r="165" spans="1:10" x14ac:dyDescent="0.3">
      <c r="A165" s="1">
        <v>1971</v>
      </c>
      <c r="B165" s="1">
        <v>10</v>
      </c>
      <c r="C165" s="6">
        <v>1971.7916666666667</v>
      </c>
      <c r="D165" s="2">
        <f>DATE(co2data[[#This Row],[Year]],co2data[[#This Row],[Month]],15)</f>
        <v>26221</v>
      </c>
      <c r="E165" s="1">
        <v>323.57</v>
      </c>
      <c r="F165"/>
      <c r="J165"/>
    </row>
    <row r="166" spans="1:10" x14ac:dyDescent="0.3">
      <c r="A166" s="1">
        <v>1971</v>
      </c>
      <c r="B166" s="1">
        <v>11</v>
      </c>
      <c r="C166" s="6">
        <v>1971.875</v>
      </c>
      <c r="D166" s="2">
        <f>DATE(co2data[[#This Row],[Year]],co2data[[#This Row],[Month]],15)</f>
        <v>26252</v>
      </c>
      <c r="E166" s="1">
        <v>324.8</v>
      </c>
      <c r="F166"/>
      <c r="J166"/>
    </row>
    <row r="167" spans="1:10" x14ac:dyDescent="0.3">
      <c r="A167" s="1">
        <v>1971</v>
      </c>
      <c r="B167" s="1">
        <v>12</v>
      </c>
      <c r="C167" s="6">
        <v>1971.9583333333335</v>
      </c>
      <c r="D167" s="2">
        <f>DATE(co2data[[#This Row],[Year]],co2data[[#This Row],[Month]],15)</f>
        <v>26282</v>
      </c>
      <c r="E167" s="1">
        <v>326.01</v>
      </c>
      <c r="F167"/>
      <c r="J167"/>
    </row>
    <row r="168" spans="1:10" x14ac:dyDescent="0.3">
      <c r="A168" s="1">
        <v>1972</v>
      </c>
      <c r="B168" s="1">
        <v>1</v>
      </c>
      <c r="C168" s="6">
        <v>1972.0416666666667</v>
      </c>
      <c r="D168" s="2">
        <f>DATE(co2data[[#This Row],[Year]],co2data[[#This Row],[Month]],15)</f>
        <v>26313</v>
      </c>
      <c r="E168" s="1">
        <v>326.77</v>
      </c>
      <c r="F168"/>
      <c r="J168"/>
    </row>
    <row r="169" spans="1:10" x14ac:dyDescent="0.3">
      <c r="A169" s="1">
        <v>1972</v>
      </c>
      <c r="B169" s="1">
        <v>2</v>
      </c>
      <c r="C169" s="6">
        <v>1972.125</v>
      </c>
      <c r="D169" s="2">
        <f>DATE(co2data[[#This Row],[Year]],co2data[[#This Row],[Month]],15)</f>
        <v>26344</v>
      </c>
      <c r="E169" s="1">
        <v>327.63</v>
      </c>
      <c r="F169"/>
      <c r="J169"/>
    </row>
    <row r="170" spans="1:10" x14ac:dyDescent="0.3">
      <c r="A170" s="1">
        <v>1972</v>
      </c>
      <c r="B170" s="1">
        <v>3</v>
      </c>
      <c r="C170" s="6">
        <v>1972.2083333333335</v>
      </c>
      <c r="D170" s="2">
        <f>DATE(co2data[[#This Row],[Year]],co2data[[#This Row],[Month]],15)</f>
        <v>26373</v>
      </c>
      <c r="E170" s="1">
        <v>327.75</v>
      </c>
      <c r="F170"/>
      <c r="J170"/>
    </row>
    <row r="171" spans="1:10" x14ac:dyDescent="0.3">
      <c r="A171" s="1">
        <v>1972</v>
      </c>
      <c r="B171" s="1">
        <v>4</v>
      </c>
      <c r="C171" s="6">
        <v>1972.2916666666667</v>
      </c>
      <c r="D171" s="2">
        <f>DATE(co2data[[#This Row],[Year]],co2data[[#This Row],[Month]],15)</f>
        <v>26404</v>
      </c>
      <c r="E171" s="1">
        <v>329.72</v>
      </c>
      <c r="F171"/>
      <c r="J171"/>
    </row>
    <row r="172" spans="1:10" x14ac:dyDescent="0.3">
      <c r="A172" s="1">
        <v>1972</v>
      </c>
      <c r="B172" s="1">
        <v>5</v>
      </c>
      <c r="C172" s="6">
        <v>1972.375</v>
      </c>
      <c r="D172" s="2">
        <f>DATE(co2data[[#This Row],[Year]],co2data[[#This Row],[Month]],15)</f>
        <v>26434</v>
      </c>
      <c r="E172" s="1">
        <v>330.07</v>
      </c>
      <c r="F172"/>
      <c r="J172"/>
    </row>
    <row r="173" spans="1:10" x14ac:dyDescent="0.3">
      <c r="A173" s="1">
        <v>1972</v>
      </c>
      <c r="B173" s="1">
        <v>6</v>
      </c>
      <c r="C173" s="6">
        <v>1972.4583333333335</v>
      </c>
      <c r="D173" s="2">
        <f>DATE(co2data[[#This Row],[Year]],co2data[[#This Row],[Month]],15)</f>
        <v>26465</v>
      </c>
      <c r="E173" s="1">
        <v>329.09</v>
      </c>
      <c r="F173"/>
      <c r="J173"/>
    </row>
    <row r="174" spans="1:10" x14ac:dyDescent="0.3">
      <c r="A174" s="1">
        <v>1972</v>
      </c>
      <c r="B174" s="1">
        <v>7</v>
      </c>
      <c r="C174" s="6">
        <v>1972.5416666666667</v>
      </c>
      <c r="D174" s="2">
        <f>DATE(co2data[[#This Row],[Year]],co2data[[#This Row],[Month]],15)</f>
        <v>26495</v>
      </c>
      <c r="E174" s="1">
        <v>328.05</v>
      </c>
      <c r="F174"/>
      <c r="J174"/>
    </row>
    <row r="175" spans="1:10" x14ac:dyDescent="0.3">
      <c r="A175" s="1">
        <v>1972</v>
      </c>
      <c r="B175" s="1">
        <v>8</v>
      </c>
      <c r="C175" s="6">
        <v>1972.625</v>
      </c>
      <c r="D175" s="2">
        <f>DATE(co2data[[#This Row],[Year]],co2data[[#This Row],[Month]],15)</f>
        <v>26526</v>
      </c>
      <c r="E175" s="1">
        <v>326.32</v>
      </c>
      <c r="F175"/>
      <c r="J175"/>
    </row>
    <row r="176" spans="1:10" x14ac:dyDescent="0.3">
      <c r="A176" s="1">
        <v>1972</v>
      </c>
      <c r="B176" s="1">
        <v>9</v>
      </c>
      <c r="C176" s="6">
        <v>1972.7083333333335</v>
      </c>
      <c r="D176" s="2">
        <f>DATE(co2data[[#This Row],[Year]],co2data[[#This Row],[Month]],15)</f>
        <v>26557</v>
      </c>
      <c r="E176" s="1">
        <v>324.93</v>
      </c>
      <c r="F176"/>
      <c r="J176"/>
    </row>
    <row r="177" spans="1:10" x14ac:dyDescent="0.3">
      <c r="A177" s="1">
        <v>1972</v>
      </c>
      <c r="B177" s="1">
        <v>10</v>
      </c>
      <c r="C177" s="6">
        <v>1972.7916666666667</v>
      </c>
      <c r="D177" s="2">
        <f>DATE(co2data[[#This Row],[Year]],co2data[[#This Row],[Month]],15)</f>
        <v>26587</v>
      </c>
      <c r="E177" s="1">
        <v>325.06</v>
      </c>
      <c r="F177"/>
      <c r="J177"/>
    </row>
    <row r="178" spans="1:10" x14ac:dyDescent="0.3">
      <c r="A178" s="1">
        <v>1972</v>
      </c>
      <c r="B178" s="1">
        <v>11</v>
      </c>
      <c r="C178" s="6">
        <v>1972.875</v>
      </c>
      <c r="D178" s="2">
        <f>DATE(co2data[[#This Row],[Year]],co2data[[#This Row],[Month]],15)</f>
        <v>26618</v>
      </c>
      <c r="E178" s="1">
        <v>326.5</v>
      </c>
      <c r="F178"/>
      <c r="J178"/>
    </row>
    <row r="179" spans="1:10" x14ac:dyDescent="0.3">
      <c r="A179" s="1">
        <v>1972</v>
      </c>
      <c r="B179" s="1">
        <v>12</v>
      </c>
      <c r="C179" s="6">
        <v>1972.9583333333335</v>
      </c>
      <c r="D179" s="2">
        <f>DATE(co2data[[#This Row],[Year]],co2data[[#This Row],[Month]],15)</f>
        <v>26648</v>
      </c>
      <c r="E179" s="1">
        <v>327.55</v>
      </c>
      <c r="F179"/>
      <c r="J179"/>
    </row>
    <row r="180" spans="1:10" x14ac:dyDescent="0.3">
      <c r="A180" s="1">
        <v>1973</v>
      </c>
      <c r="B180" s="1">
        <v>1</v>
      </c>
      <c r="C180" s="6">
        <v>1973.0416666666667</v>
      </c>
      <c r="D180" s="2">
        <f>DATE(co2data[[#This Row],[Year]],co2data[[#This Row],[Month]],15)</f>
        <v>26679</v>
      </c>
      <c r="E180" s="1">
        <v>328.54</v>
      </c>
      <c r="F180"/>
      <c r="J180"/>
    </row>
    <row r="181" spans="1:10" x14ac:dyDescent="0.3">
      <c r="A181" s="1">
        <v>1973</v>
      </c>
      <c r="B181" s="1">
        <v>2</v>
      </c>
      <c r="C181" s="6">
        <v>1973.125</v>
      </c>
      <c r="D181" s="2">
        <f>DATE(co2data[[#This Row],[Year]],co2data[[#This Row],[Month]],15)</f>
        <v>26710</v>
      </c>
      <c r="E181" s="1">
        <v>329.56</v>
      </c>
      <c r="F181"/>
      <c r="J181"/>
    </row>
    <row r="182" spans="1:10" x14ac:dyDescent="0.3">
      <c r="A182" s="1">
        <v>1973</v>
      </c>
      <c r="B182" s="1">
        <v>3</v>
      </c>
      <c r="C182" s="6">
        <v>1973.2083333333335</v>
      </c>
      <c r="D182" s="2">
        <f>DATE(co2data[[#This Row],[Year]],co2data[[#This Row],[Month]],15)</f>
        <v>26738</v>
      </c>
      <c r="E182" s="1">
        <v>330.3</v>
      </c>
      <c r="F182"/>
      <c r="J182"/>
    </row>
    <row r="183" spans="1:10" x14ac:dyDescent="0.3">
      <c r="A183" s="1">
        <v>1973</v>
      </c>
      <c r="B183" s="1">
        <v>4</v>
      </c>
      <c r="C183" s="6">
        <v>1973.2916666666667</v>
      </c>
      <c r="D183" s="2">
        <f>DATE(co2data[[#This Row],[Year]],co2data[[#This Row],[Month]],15)</f>
        <v>26769</v>
      </c>
      <c r="E183" s="1">
        <v>331.5</v>
      </c>
      <c r="F183"/>
      <c r="J183"/>
    </row>
    <row r="184" spans="1:10" x14ac:dyDescent="0.3">
      <c r="A184" s="1">
        <v>1973</v>
      </c>
      <c r="B184" s="1">
        <v>5</v>
      </c>
      <c r="C184" s="6">
        <v>1973.375</v>
      </c>
      <c r="D184" s="2">
        <f>DATE(co2data[[#This Row],[Year]],co2data[[#This Row],[Month]],15)</f>
        <v>26799</v>
      </c>
      <c r="E184" s="1">
        <v>332.48</v>
      </c>
      <c r="F184"/>
      <c r="J184"/>
    </row>
    <row r="185" spans="1:10" x14ac:dyDescent="0.3">
      <c r="A185" s="1">
        <v>1973</v>
      </c>
      <c r="B185" s="1">
        <v>6</v>
      </c>
      <c r="C185" s="6">
        <v>1973.4583333333335</v>
      </c>
      <c r="D185" s="2">
        <f>DATE(co2data[[#This Row],[Year]],co2data[[#This Row],[Month]],15)</f>
        <v>26830</v>
      </c>
      <c r="E185" s="1">
        <v>332.07</v>
      </c>
      <c r="F185"/>
      <c r="J185"/>
    </row>
    <row r="186" spans="1:10" x14ac:dyDescent="0.3">
      <c r="A186" s="1">
        <v>1973</v>
      </c>
      <c r="B186" s="1">
        <v>7</v>
      </c>
      <c r="C186" s="6">
        <v>1973.5416666666667</v>
      </c>
      <c r="D186" s="2">
        <f>DATE(co2data[[#This Row],[Year]],co2data[[#This Row],[Month]],15)</f>
        <v>26860</v>
      </c>
      <c r="E186" s="1">
        <v>330.87</v>
      </c>
      <c r="F186"/>
      <c r="J186"/>
    </row>
    <row r="187" spans="1:10" x14ac:dyDescent="0.3">
      <c r="A187" s="1">
        <v>1973</v>
      </c>
      <c r="B187" s="1">
        <v>8</v>
      </c>
      <c r="C187" s="6">
        <v>1973.625</v>
      </c>
      <c r="D187" s="2">
        <f>DATE(co2data[[#This Row],[Year]],co2data[[#This Row],[Month]],15)</f>
        <v>26891</v>
      </c>
      <c r="E187" s="1">
        <v>329.31</v>
      </c>
      <c r="F187"/>
      <c r="J187"/>
    </row>
    <row r="188" spans="1:10" x14ac:dyDescent="0.3">
      <c r="A188" s="1">
        <v>1973</v>
      </c>
      <c r="B188" s="1">
        <v>9</v>
      </c>
      <c r="C188" s="6">
        <v>1973.7083333333335</v>
      </c>
      <c r="D188" s="2">
        <f>DATE(co2data[[#This Row],[Year]],co2data[[#This Row],[Month]],15)</f>
        <v>26922</v>
      </c>
      <c r="E188" s="1">
        <v>327.51</v>
      </c>
      <c r="F188"/>
      <c r="J188"/>
    </row>
    <row r="189" spans="1:10" x14ac:dyDescent="0.3">
      <c r="A189" s="1">
        <v>1973</v>
      </c>
      <c r="B189" s="1">
        <v>10</v>
      </c>
      <c r="C189" s="6">
        <v>1973.7916666666667</v>
      </c>
      <c r="D189" s="2">
        <f>DATE(co2data[[#This Row],[Year]],co2data[[#This Row],[Month]],15)</f>
        <v>26952</v>
      </c>
      <c r="E189" s="1">
        <v>327.18</v>
      </c>
      <c r="F189"/>
      <c r="J189"/>
    </row>
    <row r="190" spans="1:10" x14ac:dyDescent="0.3">
      <c r="A190" s="1">
        <v>1973</v>
      </c>
      <c r="B190" s="1">
        <v>11</v>
      </c>
      <c r="C190" s="6">
        <v>1973.875</v>
      </c>
      <c r="D190" s="2">
        <f>DATE(co2data[[#This Row],[Year]],co2data[[#This Row],[Month]],15)</f>
        <v>26983</v>
      </c>
      <c r="E190" s="1">
        <v>328.16</v>
      </c>
      <c r="F190"/>
      <c r="J190"/>
    </row>
    <row r="191" spans="1:10" x14ac:dyDescent="0.3">
      <c r="A191" s="1">
        <v>1973</v>
      </c>
      <c r="B191" s="1">
        <v>12</v>
      </c>
      <c r="C191" s="6">
        <v>1973.9583333333335</v>
      </c>
      <c r="D191" s="2">
        <f>DATE(co2data[[#This Row],[Year]],co2data[[#This Row],[Month]],15)</f>
        <v>27013</v>
      </c>
      <c r="E191" s="1">
        <v>328.64</v>
      </c>
      <c r="F191"/>
      <c r="J191"/>
    </row>
    <row r="192" spans="1:10" x14ac:dyDescent="0.3">
      <c r="A192" s="1">
        <v>1974</v>
      </c>
      <c r="B192" s="1">
        <v>1</v>
      </c>
      <c r="C192" s="6">
        <v>1974.0416666666667</v>
      </c>
      <c r="D192" s="2">
        <f>DATE(co2data[[#This Row],[Year]],co2data[[#This Row],[Month]],15)</f>
        <v>27044</v>
      </c>
      <c r="E192" s="1">
        <v>329.35</v>
      </c>
      <c r="F192"/>
      <c r="J192"/>
    </row>
    <row r="193" spans="1:10" x14ac:dyDescent="0.3">
      <c r="A193" s="1">
        <v>1974</v>
      </c>
      <c r="B193" s="1">
        <v>2</v>
      </c>
      <c r="C193" s="6">
        <v>1974.125</v>
      </c>
      <c r="D193" s="2">
        <f>DATE(co2data[[#This Row],[Year]],co2data[[#This Row],[Month]],15)</f>
        <v>27075</v>
      </c>
      <c r="E193" s="1">
        <v>330.71</v>
      </c>
      <c r="F193"/>
      <c r="J193"/>
    </row>
    <row r="194" spans="1:10" x14ac:dyDescent="0.3">
      <c r="A194" s="1">
        <v>1974</v>
      </c>
      <c r="B194" s="1">
        <v>3</v>
      </c>
      <c r="C194" s="6">
        <v>1974.2083333333335</v>
      </c>
      <c r="D194" s="2">
        <f>DATE(co2data[[#This Row],[Year]],co2data[[#This Row],[Month]],15)</f>
        <v>27103</v>
      </c>
      <c r="E194" s="1">
        <v>331.48</v>
      </c>
      <c r="F194"/>
      <c r="J194"/>
    </row>
    <row r="195" spans="1:10" x14ac:dyDescent="0.3">
      <c r="A195" s="1">
        <v>1974</v>
      </c>
      <c r="B195" s="1">
        <v>4</v>
      </c>
      <c r="C195" s="6">
        <v>1974.2916666666667</v>
      </c>
      <c r="D195" s="2">
        <f>DATE(co2data[[#This Row],[Year]],co2data[[#This Row],[Month]],15)</f>
        <v>27134</v>
      </c>
      <c r="E195" s="1">
        <v>332.65</v>
      </c>
      <c r="F195"/>
      <c r="J195"/>
    </row>
    <row r="196" spans="1:10" x14ac:dyDescent="0.3">
      <c r="A196" s="1">
        <v>1974</v>
      </c>
      <c r="B196" s="1">
        <v>5</v>
      </c>
      <c r="C196" s="6">
        <v>1974.375</v>
      </c>
      <c r="D196" s="2">
        <f>DATE(co2data[[#This Row],[Year]],co2data[[#This Row],[Month]],15)</f>
        <v>27164</v>
      </c>
      <c r="E196" s="1">
        <v>333.2</v>
      </c>
      <c r="F196"/>
      <c r="J196"/>
    </row>
    <row r="197" spans="1:10" x14ac:dyDescent="0.3">
      <c r="A197" s="1">
        <v>1974</v>
      </c>
      <c r="B197" s="1">
        <v>6</v>
      </c>
      <c r="C197" s="6">
        <v>1974.4583333333335</v>
      </c>
      <c r="D197" s="2">
        <f>DATE(co2data[[#This Row],[Year]],co2data[[#This Row],[Month]],15)</f>
        <v>27195</v>
      </c>
      <c r="E197" s="1">
        <v>332.16</v>
      </c>
      <c r="F197"/>
      <c r="J197"/>
    </row>
    <row r="198" spans="1:10" x14ac:dyDescent="0.3">
      <c r="A198" s="1">
        <v>1974</v>
      </c>
      <c r="B198" s="1">
        <v>7</v>
      </c>
      <c r="C198" s="6">
        <v>1974.5416666666667</v>
      </c>
      <c r="D198" s="2">
        <f>DATE(co2data[[#This Row],[Year]],co2data[[#This Row],[Month]],15)</f>
        <v>27225</v>
      </c>
      <c r="E198" s="1">
        <v>331.07</v>
      </c>
      <c r="F198"/>
      <c r="J198"/>
    </row>
    <row r="199" spans="1:10" x14ac:dyDescent="0.3">
      <c r="A199" s="1">
        <v>1974</v>
      </c>
      <c r="B199" s="1">
        <v>8</v>
      </c>
      <c r="C199" s="6">
        <v>1974.625</v>
      </c>
      <c r="D199" s="2">
        <f>DATE(co2data[[#This Row],[Year]],co2data[[#This Row],[Month]],15)</f>
        <v>27256</v>
      </c>
      <c r="E199" s="1">
        <v>329.12</v>
      </c>
      <c r="F199"/>
      <c r="J199"/>
    </row>
    <row r="200" spans="1:10" x14ac:dyDescent="0.3">
      <c r="A200" s="1">
        <v>1974</v>
      </c>
      <c r="B200" s="1">
        <v>9</v>
      </c>
      <c r="C200" s="6">
        <v>1974.7083333333335</v>
      </c>
      <c r="D200" s="2">
        <f>DATE(co2data[[#This Row],[Year]],co2data[[#This Row],[Month]],15)</f>
        <v>27287</v>
      </c>
      <c r="E200" s="1">
        <v>327.32</v>
      </c>
      <c r="F200"/>
      <c r="J200"/>
    </row>
    <row r="201" spans="1:10" x14ac:dyDescent="0.3">
      <c r="A201" s="1">
        <v>1974</v>
      </c>
      <c r="B201" s="1">
        <v>10</v>
      </c>
      <c r="C201" s="6">
        <v>1974.7916666666667</v>
      </c>
      <c r="D201" s="2">
        <f>DATE(co2data[[#This Row],[Year]],co2data[[#This Row],[Month]],15)</f>
        <v>27317</v>
      </c>
      <c r="E201" s="1">
        <v>327.27999999999997</v>
      </c>
      <c r="F201"/>
      <c r="J201"/>
    </row>
    <row r="202" spans="1:10" x14ac:dyDescent="0.3">
      <c r="A202" s="1">
        <v>1974</v>
      </c>
      <c r="B202" s="1">
        <v>11</v>
      </c>
      <c r="C202" s="6">
        <v>1974.875</v>
      </c>
      <c r="D202" s="2">
        <f>DATE(co2data[[#This Row],[Year]],co2data[[#This Row],[Month]],15)</f>
        <v>27348</v>
      </c>
      <c r="E202" s="1">
        <v>328.3</v>
      </c>
      <c r="F202"/>
      <c r="J202"/>
    </row>
    <row r="203" spans="1:10" x14ac:dyDescent="0.3">
      <c r="A203" s="1">
        <v>1974</v>
      </c>
      <c r="B203" s="1">
        <v>12</v>
      </c>
      <c r="C203" s="6">
        <v>1974.9583333333335</v>
      </c>
      <c r="D203" s="2">
        <f>DATE(co2data[[#This Row],[Year]],co2data[[#This Row],[Month]],15)</f>
        <v>27378</v>
      </c>
      <c r="E203" s="1">
        <v>329.58</v>
      </c>
      <c r="F203"/>
      <c r="J203"/>
    </row>
    <row r="204" spans="1:10" x14ac:dyDescent="0.3">
      <c r="A204" s="1">
        <v>1975</v>
      </c>
      <c r="B204" s="1">
        <v>1</v>
      </c>
      <c r="C204" s="6">
        <v>1975.0416666666667</v>
      </c>
      <c r="D204" s="2">
        <f>DATE(co2data[[#This Row],[Year]],co2data[[#This Row],[Month]],15)</f>
        <v>27409</v>
      </c>
      <c r="E204" s="1">
        <v>330.73</v>
      </c>
      <c r="F204"/>
      <c r="J204"/>
    </row>
    <row r="205" spans="1:10" x14ac:dyDescent="0.3">
      <c r="A205" s="1">
        <v>1975</v>
      </c>
      <c r="B205" s="1">
        <v>2</v>
      </c>
      <c r="C205" s="6">
        <v>1975.125</v>
      </c>
      <c r="D205" s="2">
        <f>DATE(co2data[[#This Row],[Year]],co2data[[#This Row],[Month]],15)</f>
        <v>27440</v>
      </c>
      <c r="E205" s="1">
        <v>331.46</v>
      </c>
      <c r="F205"/>
      <c r="J205"/>
    </row>
    <row r="206" spans="1:10" x14ac:dyDescent="0.3">
      <c r="A206" s="1">
        <v>1975</v>
      </c>
      <c r="B206" s="1">
        <v>3</v>
      </c>
      <c r="C206" s="6">
        <v>1975.2083333333335</v>
      </c>
      <c r="D206" s="2">
        <f>DATE(co2data[[#This Row],[Year]],co2data[[#This Row],[Month]],15)</f>
        <v>27468</v>
      </c>
      <c r="E206" s="1">
        <v>331.9</v>
      </c>
      <c r="F206"/>
      <c r="J206"/>
    </row>
    <row r="207" spans="1:10" x14ac:dyDescent="0.3">
      <c r="A207" s="1">
        <v>1975</v>
      </c>
      <c r="B207" s="1">
        <v>4</v>
      </c>
      <c r="C207" s="6">
        <v>1975.2916666666667</v>
      </c>
      <c r="D207" s="2">
        <f>DATE(co2data[[#This Row],[Year]],co2data[[#This Row],[Month]],15)</f>
        <v>27499</v>
      </c>
      <c r="E207" s="1">
        <v>333.17</v>
      </c>
      <c r="F207"/>
      <c r="J207"/>
    </row>
    <row r="208" spans="1:10" x14ac:dyDescent="0.3">
      <c r="A208" s="1">
        <v>1975</v>
      </c>
      <c r="B208" s="1">
        <v>5</v>
      </c>
      <c r="C208" s="6">
        <v>1975.375</v>
      </c>
      <c r="D208" s="2">
        <f>DATE(co2data[[#This Row],[Year]],co2data[[#This Row],[Month]],15)</f>
        <v>27529</v>
      </c>
      <c r="E208" s="1">
        <v>333.94</v>
      </c>
      <c r="F208"/>
      <c r="J208"/>
    </row>
    <row r="209" spans="1:10" x14ac:dyDescent="0.3">
      <c r="A209" s="1">
        <v>1975</v>
      </c>
      <c r="B209" s="1">
        <v>6</v>
      </c>
      <c r="C209" s="6">
        <v>1975.4583333333335</v>
      </c>
      <c r="D209" s="2">
        <f>DATE(co2data[[#This Row],[Year]],co2data[[#This Row],[Month]],15)</f>
        <v>27560</v>
      </c>
      <c r="E209" s="1">
        <v>333.45</v>
      </c>
      <c r="F209"/>
      <c r="J209"/>
    </row>
    <row r="210" spans="1:10" x14ac:dyDescent="0.3">
      <c r="A210" s="1">
        <v>1975</v>
      </c>
      <c r="B210" s="1">
        <v>7</v>
      </c>
      <c r="C210" s="6">
        <v>1975.5416666666667</v>
      </c>
      <c r="D210" s="2">
        <f>DATE(co2data[[#This Row],[Year]],co2data[[#This Row],[Month]],15)</f>
        <v>27590</v>
      </c>
      <c r="E210" s="1">
        <v>331.98</v>
      </c>
      <c r="F210"/>
      <c r="J210"/>
    </row>
    <row r="211" spans="1:10" x14ac:dyDescent="0.3">
      <c r="A211" s="1">
        <v>1975</v>
      </c>
      <c r="B211" s="1">
        <v>8</v>
      </c>
      <c r="C211" s="6">
        <v>1975.625</v>
      </c>
      <c r="D211" s="2">
        <f>DATE(co2data[[#This Row],[Year]],co2data[[#This Row],[Month]],15)</f>
        <v>27621</v>
      </c>
      <c r="E211" s="1">
        <v>329.95</v>
      </c>
      <c r="F211"/>
      <c r="J211"/>
    </row>
    <row r="212" spans="1:10" x14ac:dyDescent="0.3">
      <c r="A212" s="1">
        <v>1975</v>
      </c>
      <c r="B212" s="1">
        <v>9</v>
      </c>
      <c r="C212" s="6">
        <v>1975.7083333333335</v>
      </c>
      <c r="D212" s="2">
        <f>DATE(co2data[[#This Row],[Year]],co2data[[#This Row],[Month]],15)</f>
        <v>27652</v>
      </c>
      <c r="E212" s="1">
        <v>328.5</v>
      </c>
      <c r="F212"/>
      <c r="J212"/>
    </row>
    <row r="213" spans="1:10" x14ac:dyDescent="0.3">
      <c r="A213" s="1">
        <v>1975</v>
      </c>
      <c r="B213" s="1">
        <v>10</v>
      </c>
      <c r="C213" s="6">
        <v>1975.7916666666667</v>
      </c>
      <c r="D213" s="2">
        <f>DATE(co2data[[#This Row],[Year]],co2data[[#This Row],[Month]],15)</f>
        <v>27682</v>
      </c>
      <c r="E213" s="1">
        <v>328.34</v>
      </c>
      <c r="F213"/>
      <c r="J213"/>
    </row>
    <row r="214" spans="1:10" x14ac:dyDescent="0.3">
      <c r="A214" s="1">
        <v>1975</v>
      </c>
      <c r="B214" s="1">
        <v>11</v>
      </c>
      <c r="C214" s="6">
        <v>1975.875</v>
      </c>
      <c r="D214" s="2">
        <f>DATE(co2data[[#This Row],[Year]],co2data[[#This Row],[Month]],15)</f>
        <v>27713</v>
      </c>
      <c r="E214" s="1">
        <v>329.37</v>
      </c>
      <c r="F214"/>
      <c r="J214"/>
    </row>
    <row r="215" spans="1:10" x14ac:dyDescent="0.3">
      <c r="A215" s="1">
        <v>1975</v>
      </c>
      <c r="B215" s="1">
        <v>12</v>
      </c>
      <c r="C215" s="6">
        <v>1975.9583333333335</v>
      </c>
      <c r="D215" s="2">
        <f>DATE(co2data[[#This Row],[Year]],co2data[[#This Row],[Month]],15)</f>
        <v>27743</v>
      </c>
      <c r="E215" s="1">
        <v>330.58</v>
      </c>
      <c r="F215"/>
      <c r="J215"/>
    </row>
    <row r="216" spans="1:10" x14ac:dyDescent="0.3">
      <c r="A216" s="1">
        <v>1976</v>
      </c>
      <c r="B216" s="1">
        <v>1</v>
      </c>
      <c r="C216" s="6">
        <v>1976.0416666666667</v>
      </c>
      <c r="D216" s="2">
        <f>DATE(co2data[[#This Row],[Year]],co2data[[#This Row],[Month]],15)</f>
        <v>27774</v>
      </c>
      <c r="E216" s="1">
        <v>331.58</v>
      </c>
      <c r="F216"/>
      <c r="J216"/>
    </row>
    <row r="217" spans="1:10" x14ac:dyDescent="0.3">
      <c r="A217" s="1">
        <v>1976</v>
      </c>
      <c r="B217" s="1">
        <v>2</v>
      </c>
      <c r="C217" s="6">
        <v>1976.125</v>
      </c>
      <c r="D217" s="2">
        <f>DATE(co2data[[#This Row],[Year]],co2data[[#This Row],[Month]],15)</f>
        <v>27805</v>
      </c>
      <c r="E217" s="1">
        <v>332.75</v>
      </c>
      <c r="F217"/>
      <c r="J217"/>
    </row>
    <row r="218" spans="1:10" x14ac:dyDescent="0.3">
      <c r="A218" s="1">
        <v>1976</v>
      </c>
      <c r="B218" s="1">
        <v>3</v>
      </c>
      <c r="C218" s="6">
        <v>1976.2083333333335</v>
      </c>
      <c r="D218" s="2">
        <f>DATE(co2data[[#This Row],[Year]],co2data[[#This Row],[Month]],15)</f>
        <v>27834</v>
      </c>
      <c r="E218" s="1">
        <v>333.52</v>
      </c>
      <c r="F218"/>
      <c r="J218"/>
    </row>
    <row r="219" spans="1:10" x14ac:dyDescent="0.3">
      <c r="A219" s="1">
        <v>1976</v>
      </c>
      <c r="B219" s="1">
        <v>4</v>
      </c>
      <c r="C219" s="6">
        <v>1976.2916666666667</v>
      </c>
      <c r="D219" s="2">
        <f>DATE(co2data[[#This Row],[Year]],co2data[[#This Row],[Month]],15)</f>
        <v>27865</v>
      </c>
      <c r="E219" s="1">
        <v>334.64</v>
      </c>
      <c r="F219"/>
      <c r="J219"/>
    </row>
    <row r="220" spans="1:10" x14ac:dyDescent="0.3">
      <c r="A220" s="1">
        <v>1976</v>
      </c>
      <c r="B220" s="1">
        <v>5</v>
      </c>
      <c r="C220" s="6">
        <v>1976.375</v>
      </c>
      <c r="D220" s="2">
        <f>DATE(co2data[[#This Row],[Year]],co2data[[#This Row],[Month]],15)</f>
        <v>27895</v>
      </c>
      <c r="E220" s="1">
        <v>334.77</v>
      </c>
      <c r="F220"/>
      <c r="J220"/>
    </row>
    <row r="221" spans="1:10" x14ac:dyDescent="0.3">
      <c r="A221" s="1">
        <v>1976</v>
      </c>
      <c r="B221" s="1">
        <v>6</v>
      </c>
      <c r="C221" s="6">
        <v>1976.4583333333335</v>
      </c>
      <c r="D221" s="2">
        <f>DATE(co2data[[#This Row],[Year]],co2data[[#This Row],[Month]],15)</f>
        <v>27926</v>
      </c>
      <c r="E221" s="1">
        <v>333.99</v>
      </c>
      <c r="F221"/>
      <c r="J221"/>
    </row>
    <row r="222" spans="1:10" x14ac:dyDescent="0.3">
      <c r="A222" s="1">
        <v>1976</v>
      </c>
      <c r="B222" s="1">
        <v>7</v>
      </c>
      <c r="C222" s="6">
        <v>1976.5416666666667</v>
      </c>
      <c r="D222" s="2">
        <f>DATE(co2data[[#This Row],[Year]],co2data[[#This Row],[Month]],15)</f>
        <v>27956</v>
      </c>
      <c r="E222" s="1">
        <v>333.06</v>
      </c>
      <c r="F222"/>
      <c r="J222"/>
    </row>
    <row r="223" spans="1:10" x14ac:dyDescent="0.3">
      <c r="A223" s="1">
        <v>1976</v>
      </c>
      <c r="B223" s="1">
        <v>8</v>
      </c>
      <c r="C223" s="6">
        <v>1976.625</v>
      </c>
      <c r="D223" s="2">
        <f>DATE(co2data[[#This Row],[Year]],co2data[[#This Row],[Month]],15)</f>
        <v>27987</v>
      </c>
      <c r="E223" s="1">
        <v>330.68</v>
      </c>
      <c r="F223"/>
      <c r="J223"/>
    </row>
    <row r="224" spans="1:10" x14ac:dyDescent="0.3">
      <c r="A224" s="1">
        <v>1976</v>
      </c>
      <c r="B224" s="1">
        <v>9</v>
      </c>
      <c r="C224" s="6">
        <v>1976.7083333333335</v>
      </c>
      <c r="D224" s="2">
        <f>DATE(co2data[[#This Row],[Year]],co2data[[#This Row],[Month]],15)</f>
        <v>28018</v>
      </c>
      <c r="E224" s="1">
        <v>328.95</v>
      </c>
      <c r="F224"/>
      <c r="J224"/>
    </row>
    <row r="225" spans="1:10" x14ac:dyDescent="0.3">
      <c r="A225" s="1">
        <v>1976</v>
      </c>
      <c r="B225" s="1">
        <v>10</v>
      </c>
      <c r="C225" s="6">
        <v>1976.7916666666667</v>
      </c>
      <c r="D225" s="2">
        <f>DATE(co2data[[#This Row],[Year]],co2data[[#This Row],[Month]],15)</f>
        <v>28048</v>
      </c>
      <c r="E225" s="1">
        <v>328.75</v>
      </c>
      <c r="F225"/>
      <c r="J225"/>
    </row>
    <row r="226" spans="1:10" x14ac:dyDescent="0.3">
      <c r="A226" s="1">
        <v>1976</v>
      </c>
      <c r="B226" s="1">
        <v>11</v>
      </c>
      <c r="C226" s="6">
        <v>1976.875</v>
      </c>
      <c r="D226" s="2">
        <f>DATE(co2data[[#This Row],[Year]],co2data[[#This Row],[Month]],15)</f>
        <v>28079</v>
      </c>
      <c r="E226" s="1">
        <v>330.15</v>
      </c>
      <c r="F226"/>
      <c r="J226"/>
    </row>
    <row r="227" spans="1:10" x14ac:dyDescent="0.3">
      <c r="A227" s="1">
        <v>1976</v>
      </c>
      <c r="B227" s="1">
        <v>12</v>
      </c>
      <c r="C227" s="6">
        <v>1976.9583333333335</v>
      </c>
      <c r="D227" s="2">
        <f>DATE(co2data[[#This Row],[Year]],co2data[[#This Row],[Month]],15)</f>
        <v>28109</v>
      </c>
      <c r="E227" s="1">
        <v>331.62</v>
      </c>
      <c r="F227"/>
      <c r="J227"/>
    </row>
    <row r="228" spans="1:10" x14ac:dyDescent="0.3">
      <c r="A228" s="1">
        <v>1977</v>
      </c>
      <c r="B228" s="1">
        <v>1</v>
      </c>
      <c r="C228" s="6">
        <v>1977.0416666666667</v>
      </c>
      <c r="D228" s="2">
        <f>DATE(co2data[[#This Row],[Year]],co2data[[#This Row],[Month]],15)</f>
        <v>28140</v>
      </c>
      <c r="E228" s="1">
        <v>332.66</v>
      </c>
      <c r="F228"/>
      <c r="J228"/>
    </row>
    <row r="229" spans="1:10" x14ac:dyDescent="0.3">
      <c r="A229" s="1">
        <v>1977</v>
      </c>
      <c r="B229" s="1">
        <v>2</v>
      </c>
      <c r="C229" s="6">
        <v>1977.125</v>
      </c>
      <c r="D229" s="2">
        <f>DATE(co2data[[#This Row],[Year]],co2data[[#This Row],[Month]],15)</f>
        <v>28171</v>
      </c>
      <c r="E229" s="1">
        <v>333.13</v>
      </c>
      <c r="F229"/>
      <c r="J229"/>
    </row>
    <row r="230" spans="1:10" x14ac:dyDescent="0.3">
      <c r="A230" s="1">
        <v>1977</v>
      </c>
      <c r="B230" s="1">
        <v>3</v>
      </c>
      <c r="C230" s="6">
        <v>1977.2083333333335</v>
      </c>
      <c r="D230" s="2">
        <f>DATE(co2data[[#This Row],[Year]],co2data[[#This Row],[Month]],15)</f>
        <v>28199</v>
      </c>
      <c r="E230" s="1">
        <v>334.95</v>
      </c>
      <c r="F230"/>
      <c r="J230"/>
    </row>
    <row r="231" spans="1:10" x14ac:dyDescent="0.3">
      <c r="A231" s="1">
        <v>1977</v>
      </c>
      <c r="B231" s="1">
        <v>4</v>
      </c>
      <c r="C231" s="6">
        <v>1977.2916666666667</v>
      </c>
      <c r="D231" s="2">
        <f>DATE(co2data[[#This Row],[Year]],co2data[[#This Row],[Month]],15)</f>
        <v>28230</v>
      </c>
      <c r="E231" s="1">
        <v>336.13</v>
      </c>
      <c r="F231"/>
      <c r="J231"/>
    </row>
    <row r="232" spans="1:10" x14ac:dyDescent="0.3">
      <c r="A232" s="1">
        <v>1977</v>
      </c>
      <c r="B232" s="1">
        <v>5</v>
      </c>
      <c r="C232" s="6">
        <v>1977.375</v>
      </c>
      <c r="D232" s="2">
        <f>DATE(co2data[[#This Row],[Year]],co2data[[#This Row],[Month]],15)</f>
        <v>28260</v>
      </c>
      <c r="E232" s="1">
        <v>336.93</v>
      </c>
      <c r="F232"/>
      <c r="J232"/>
    </row>
    <row r="233" spans="1:10" x14ac:dyDescent="0.3">
      <c r="A233" s="1">
        <v>1977</v>
      </c>
      <c r="B233" s="1">
        <v>6</v>
      </c>
      <c r="C233" s="6">
        <v>1977.4583333333335</v>
      </c>
      <c r="D233" s="2">
        <f>DATE(co2data[[#This Row],[Year]],co2data[[#This Row],[Month]],15)</f>
        <v>28291</v>
      </c>
      <c r="E233" s="1">
        <v>336.17</v>
      </c>
      <c r="F233"/>
      <c r="J233"/>
    </row>
    <row r="234" spans="1:10" x14ac:dyDescent="0.3">
      <c r="A234" s="1">
        <v>1977</v>
      </c>
      <c r="B234" s="1">
        <v>7</v>
      </c>
      <c r="C234" s="6">
        <v>1977.5416666666667</v>
      </c>
      <c r="D234" s="2">
        <f>DATE(co2data[[#This Row],[Year]],co2data[[#This Row],[Month]],15)</f>
        <v>28321</v>
      </c>
      <c r="E234" s="1">
        <v>334.88</v>
      </c>
      <c r="F234"/>
      <c r="J234"/>
    </row>
    <row r="235" spans="1:10" x14ac:dyDescent="0.3">
      <c r="A235" s="1">
        <v>1977</v>
      </c>
      <c r="B235" s="1">
        <v>8</v>
      </c>
      <c r="C235" s="6">
        <v>1977.625</v>
      </c>
      <c r="D235" s="2">
        <f>DATE(co2data[[#This Row],[Year]],co2data[[#This Row],[Month]],15)</f>
        <v>28352</v>
      </c>
      <c r="E235" s="1">
        <v>332.56</v>
      </c>
      <c r="F235"/>
      <c r="J235"/>
    </row>
    <row r="236" spans="1:10" x14ac:dyDescent="0.3">
      <c r="A236" s="1">
        <v>1977</v>
      </c>
      <c r="B236" s="1">
        <v>9</v>
      </c>
      <c r="C236" s="6">
        <v>1977.7083333333335</v>
      </c>
      <c r="D236" s="2">
        <f>DATE(co2data[[#This Row],[Year]],co2data[[#This Row],[Month]],15)</f>
        <v>28383</v>
      </c>
      <c r="E236" s="1">
        <v>331.29</v>
      </c>
      <c r="F236"/>
      <c r="J236"/>
    </row>
    <row r="237" spans="1:10" x14ac:dyDescent="0.3">
      <c r="A237" s="1">
        <v>1977</v>
      </c>
      <c r="B237" s="1">
        <v>10</v>
      </c>
      <c r="C237" s="6">
        <v>1977.7916666666667</v>
      </c>
      <c r="D237" s="2">
        <f>DATE(co2data[[#This Row],[Year]],co2data[[#This Row],[Month]],15)</f>
        <v>28413</v>
      </c>
      <c r="E237" s="1">
        <v>331.27</v>
      </c>
      <c r="F237"/>
      <c r="J237"/>
    </row>
    <row r="238" spans="1:10" x14ac:dyDescent="0.3">
      <c r="A238" s="1">
        <v>1977</v>
      </c>
      <c r="B238" s="1">
        <v>11</v>
      </c>
      <c r="C238" s="6">
        <v>1977.875</v>
      </c>
      <c r="D238" s="2">
        <f>DATE(co2data[[#This Row],[Year]],co2data[[#This Row],[Month]],15)</f>
        <v>28444</v>
      </c>
      <c r="E238" s="1">
        <v>332.41</v>
      </c>
      <c r="F238"/>
      <c r="J238"/>
    </row>
    <row r="239" spans="1:10" x14ac:dyDescent="0.3">
      <c r="A239" s="1">
        <v>1977</v>
      </c>
      <c r="B239" s="1">
        <v>12</v>
      </c>
      <c r="C239" s="6">
        <v>1977.9583333333335</v>
      </c>
      <c r="D239" s="2">
        <f>DATE(co2data[[#This Row],[Year]],co2data[[#This Row],[Month]],15)</f>
        <v>28474</v>
      </c>
      <c r="E239" s="1">
        <v>333.6</v>
      </c>
      <c r="F239"/>
      <c r="J239"/>
    </row>
    <row r="240" spans="1:10" x14ac:dyDescent="0.3">
      <c r="A240" s="1">
        <v>1978</v>
      </c>
      <c r="B240" s="1">
        <v>1</v>
      </c>
      <c r="C240" s="6">
        <v>1978.0416666666667</v>
      </c>
      <c r="D240" s="2">
        <f>DATE(co2data[[#This Row],[Year]],co2data[[#This Row],[Month]],15)</f>
        <v>28505</v>
      </c>
      <c r="E240" s="1">
        <v>334.95</v>
      </c>
      <c r="F240"/>
      <c r="J240"/>
    </row>
    <row r="241" spans="1:10" x14ac:dyDescent="0.3">
      <c r="A241" s="1">
        <v>1978</v>
      </c>
      <c r="B241" s="1">
        <v>2</v>
      </c>
      <c r="C241" s="6">
        <v>1978.125</v>
      </c>
      <c r="D241" s="2">
        <f>DATE(co2data[[#This Row],[Year]],co2data[[#This Row],[Month]],15)</f>
        <v>28536</v>
      </c>
      <c r="E241" s="1">
        <v>335.25</v>
      </c>
      <c r="F241"/>
      <c r="J241"/>
    </row>
    <row r="242" spans="1:10" x14ac:dyDescent="0.3">
      <c r="A242" s="1">
        <v>1978</v>
      </c>
      <c r="B242" s="1">
        <v>3</v>
      </c>
      <c r="C242" s="6">
        <v>1978.2083333333335</v>
      </c>
      <c r="D242" s="2">
        <f>DATE(co2data[[#This Row],[Year]],co2data[[#This Row],[Month]],15)</f>
        <v>28564</v>
      </c>
      <c r="E242" s="1">
        <v>336.66</v>
      </c>
      <c r="F242"/>
      <c r="J242"/>
    </row>
    <row r="243" spans="1:10" x14ac:dyDescent="0.3">
      <c r="A243" s="1">
        <v>1978</v>
      </c>
      <c r="B243" s="1">
        <v>4</v>
      </c>
      <c r="C243" s="6">
        <v>1978.2916666666667</v>
      </c>
      <c r="D243" s="2">
        <f>DATE(co2data[[#This Row],[Year]],co2data[[#This Row],[Month]],15)</f>
        <v>28595</v>
      </c>
      <c r="E243" s="1">
        <v>337.69</v>
      </c>
      <c r="F243"/>
      <c r="J243"/>
    </row>
    <row r="244" spans="1:10" x14ac:dyDescent="0.3">
      <c r="A244" s="1">
        <v>1978</v>
      </c>
      <c r="B244" s="1">
        <v>5</v>
      </c>
      <c r="C244" s="6">
        <v>1978.375</v>
      </c>
      <c r="D244" s="2">
        <f>DATE(co2data[[#This Row],[Year]],co2data[[#This Row],[Month]],15)</f>
        <v>28625</v>
      </c>
      <c r="E244" s="1">
        <v>338.03</v>
      </c>
      <c r="F244"/>
      <c r="J244"/>
    </row>
    <row r="245" spans="1:10" x14ac:dyDescent="0.3">
      <c r="A245" s="1">
        <v>1978</v>
      </c>
      <c r="B245" s="1">
        <v>6</v>
      </c>
      <c r="C245" s="6">
        <v>1978.4583333333335</v>
      </c>
      <c r="D245" s="2">
        <f>DATE(co2data[[#This Row],[Year]],co2data[[#This Row],[Month]],15)</f>
        <v>28656</v>
      </c>
      <c r="E245" s="1">
        <v>338.01</v>
      </c>
      <c r="F245"/>
      <c r="J245"/>
    </row>
    <row r="246" spans="1:10" x14ac:dyDescent="0.3">
      <c r="A246" s="1">
        <v>1978</v>
      </c>
      <c r="B246" s="1">
        <v>7</v>
      </c>
      <c r="C246" s="6">
        <v>1978.5416666666667</v>
      </c>
      <c r="D246" s="2">
        <f>DATE(co2data[[#This Row],[Year]],co2data[[#This Row],[Month]],15)</f>
        <v>28686</v>
      </c>
      <c r="E246" s="1">
        <v>336.41</v>
      </c>
      <c r="F246"/>
      <c r="J246"/>
    </row>
    <row r="247" spans="1:10" x14ac:dyDescent="0.3">
      <c r="A247" s="1">
        <v>1978</v>
      </c>
      <c r="B247" s="1">
        <v>8</v>
      </c>
      <c r="C247" s="6">
        <v>1978.625</v>
      </c>
      <c r="D247" s="2">
        <f>DATE(co2data[[#This Row],[Year]],co2data[[#This Row],[Month]],15)</f>
        <v>28717</v>
      </c>
      <c r="E247" s="1">
        <v>334.41</v>
      </c>
      <c r="F247"/>
      <c r="J247"/>
    </row>
    <row r="248" spans="1:10" x14ac:dyDescent="0.3">
      <c r="A248" s="1">
        <v>1978</v>
      </c>
      <c r="B248" s="1">
        <v>9</v>
      </c>
      <c r="C248" s="6">
        <v>1978.7083333333335</v>
      </c>
      <c r="D248" s="2">
        <f>DATE(co2data[[#This Row],[Year]],co2data[[#This Row],[Month]],15)</f>
        <v>28748</v>
      </c>
      <c r="E248" s="1">
        <v>332.37</v>
      </c>
      <c r="F248"/>
      <c r="J248"/>
    </row>
    <row r="249" spans="1:10" x14ac:dyDescent="0.3">
      <c r="A249" s="1">
        <v>1978</v>
      </c>
      <c r="B249" s="1">
        <v>10</v>
      </c>
      <c r="C249" s="6">
        <v>1978.7916666666667</v>
      </c>
      <c r="D249" s="2">
        <f>DATE(co2data[[#This Row],[Year]],co2data[[#This Row],[Month]],15)</f>
        <v>28778</v>
      </c>
      <c r="E249" s="1">
        <v>332.41</v>
      </c>
      <c r="F249"/>
      <c r="J249"/>
    </row>
    <row r="250" spans="1:10" x14ac:dyDescent="0.3">
      <c r="A250" s="1">
        <v>1978</v>
      </c>
      <c r="B250" s="1">
        <v>11</v>
      </c>
      <c r="C250" s="6">
        <v>1978.875</v>
      </c>
      <c r="D250" s="2">
        <f>DATE(co2data[[#This Row],[Year]],co2data[[#This Row],[Month]],15)</f>
        <v>28809</v>
      </c>
      <c r="E250" s="1">
        <v>333.75</v>
      </c>
      <c r="F250"/>
      <c r="J250"/>
    </row>
    <row r="251" spans="1:10" x14ac:dyDescent="0.3">
      <c r="A251" s="1">
        <v>1978</v>
      </c>
      <c r="B251" s="1">
        <v>12</v>
      </c>
      <c r="C251" s="6">
        <v>1978.9583333333335</v>
      </c>
      <c r="D251" s="2">
        <f>DATE(co2data[[#This Row],[Year]],co2data[[#This Row],[Month]],15)</f>
        <v>28839</v>
      </c>
      <c r="E251" s="1">
        <v>334.9</v>
      </c>
      <c r="F251"/>
      <c r="J251"/>
    </row>
    <row r="252" spans="1:10" x14ac:dyDescent="0.3">
      <c r="A252" s="1">
        <v>1979</v>
      </c>
      <c r="B252" s="1">
        <v>1</v>
      </c>
      <c r="C252" s="6">
        <v>1979.0416666666667</v>
      </c>
      <c r="D252" s="2">
        <f>DATE(co2data[[#This Row],[Year]],co2data[[#This Row],[Month]],15)</f>
        <v>28870</v>
      </c>
      <c r="E252" s="1">
        <v>336.14</v>
      </c>
      <c r="F252"/>
      <c r="J252"/>
    </row>
    <row r="253" spans="1:10" x14ac:dyDescent="0.3">
      <c r="A253" s="1">
        <v>1979</v>
      </c>
      <c r="B253" s="1">
        <v>2</v>
      </c>
      <c r="C253" s="6">
        <v>1979.125</v>
      </c>
      <c r="D253" s="2">
        <f>DATE(co2data[[#This Row],[Year]],co2data[[#This Row],[Month]],15)</f>
        <v>28901</v>
      </c>
      <c r="E253" s="1">
        <v>336.69</v>
      </c>
      <c r="F253"/>
      <c r="J253"/>
    </row>
    <row r="254" spans="1:10" x14ac:dyDescent="0.3">
      <c r="A254" s="1">
        <v>1979</v>
      </c>
      <c r="B254" s="1">
        <v>3</v>
      </c>
      <c r="C254" s="6">
        <v>1979.2083333333335</v>
      </c>
      <c r="D254" s="2">
        <f>DATE(co2data[[#This Row],[Year]],co2data[[#This Row],[Month]],15)</f>
        <v>28929</v>
      </c>
      <c r="E254" s="1">
        <v>338.27</v>
      </c>
      <c r="F254"/>
      <c r="J254"/>
    </row>
    <row r="255" spans="1:10" x14ac:dyDescent="0.3">
      <c r="A255" s="1">
        <v>1979</v>
      </c>
      <c r="B255" s="1">
        <v>4</v>
      </c>
      <c r="C255" s="6">
        <v>1979.2916666666667</v>
      </c>
      <c r="D255" s="2">
        <f>DATE(co2data[[#This Row],[Year]],co2data[[#This Row],[Month]],15)</f>
        <v>28960</v>
      </c>
      <c r="E255" s="1">
        <v>338.95</v>
      </c>
      <c r="F255"/>
      <c r="J255"/>
    </row>
    <row r="256" spans="1:10" x14ac:dyDescent="0.3">
      <c r="A256" s="1">
        <v>1979</v>
      </c>
      <c r="B256" s="1">
        <v>5</v>
      </c>
      <c r="C256" s="6">
        <v>1979.375</v>
      </c>
      <c r="D256" s="2">
        <f>DATE(co2data[[#This Row],[Year]],co2data[[#This Row],[Month]],15)</f>
        <v>28990</v>
      </c>
      <c r="E256" s="1">
        <v>339.21</v>
      </c>
      <c r="F256"/>
      <c r="J256"/>
    </row>
    <row r="257" spans="1:10" x14ac:dyDescent="0.3">
      <c r="A257" s="1">
        <v>1979</v>
      </c>
      <c r="B257" s="1">
        <v>6</v>
      </c>
      <c r="C257" s="6">
        <v>1979.4583333333335</v>
      </c>
      <c r="D257" s="2">
        <f>DATE(co2data[[#This Row],[Year]],co2data[[#This Row],[Month]],15)</f>
        <v>29021</v>
      </c>
      <c r="E257" s="1">
        <v>339.26</v>
      </c>
      <c r="F257"/>
      <c r="J257"/>
    </row>
    <row r="258" spans="1:10" x14ac:dyDescent="0.3">
      <c r="A258" s="1">
        <v>1979</v>
      </c>
      <c r="B258" s="1">
        <v>7</v>
      </c>
      <c r="C258" s="6">
        <v>1979.5416666666667</v>
      </c>
      <c r="D258" s="2">
        <f>DATE(co2data[[#This Row],[Year]],co2data[[#This Row],[Month]],15)</f>
        <v>29051</v>
      </c>
      <c r="E258" s="1">
        <v>337.54</v>
      </c>
      <c r="F258"/>
      <c r="J258"/>
    </row>
    <row r="259" spans="1:10" x14ac:dyDescent="0.3">
      <c r="A259" s="1">
        <v>1979</v>
      </c>
      <c r="B259" s="1">
        <v>8</v>
      </c>
      <c r="C259" s="6">
        <v>1979.625</v>
      </c>
      <c r="D259" s="2">
        <f>DATE(co2data[[#This Row],[Year]],co2data[[#This Row],[Month]],15)</f>
        <v>29082</v>
      </c>
      <c r="E259" s="1">
        <v>335.75</v>
      </c>
      <c r="F259"/>
      <c r="J259"/>
    </row>
    <row r="260" spans="1:10" x14ac:dyDescent="0.3">
      <c r="A260" s="1">
        <v>1979</v>
      </c>
      <c r="B260" s="1">
        <v>9</v>
      </c>
      <c r="C260" s="6">
        <v>1979.7083333333335</v>
      </c>
      <c r="D260" s="2">
        <f>DATE(co2data[[#This Row],[Year]],co2data[[#This Row],[Month]],15)</f>
        <v>29113</v>
      </c>
      <c r="E260" s="1">
        <v>333.98</v>
      </c>
      <c r="F260"/>
      <c r="J260"/>
    </row>
    <row r="261" spans="1:10" x14ac:dyDescent="0.3">
      <c r="A261" s="1">
        <v>1979</v>
      </c>
      <c r="B261" s="1">
        <v>10</v>
      </c>
      <c r="C261" s="6">
        <v>1979.7916666666667</v>
      </c>
      <c r="D261" s="2">
        <f>DATE(co2data[[#This Row],[Year]],co2data[[#This Row],[Month]],15)</f>
        <v>29143</v>
      </c>
      <c r="E261" s="1">
        <v>334.19</v>
      </c>
      <c r="F261"/>
      <c r="J261"/>
    </row>
    <row r="262" spans="1:10" x14ac:dyDescent="0.3">
      <c r="A262" s="1">
        <v>1979</v>
      </c>
      <c r="B262" s="1">
        <v>11</v>
      </c>
      <c r="C262" s="6">
        <v>1979.875</v>
      </c>
      <c r="D262" s="2">
        <f>DATE(co2data[[#This Row],[Year]],co2data[[#This Row],[Month]],15)</f>
        <v>29174</v>
      </c>
      <c r="E262" s="1">
        <v>335.31</v>
      </c>
      <c r="F262"/>
      <c r="J262"/>
    </row>
    <row r="263" spans="1:10" x14ac:dyDescent="0.3">
      <c r="A263" s="1">
        <v>1979</v>
      </c>
      <c r="B263" s="1">
        <v>12</v>
      </c>
      <c r="C263" s="6">
        <v>1979.9583333333335</v>
      </c>
      <c r="D263" s="2">
        <f>DATE(co2data[[#This Row],[Year]],co2data[[#This Row],[Month]],15)</f>
        <v>29204</v>
      </c>
      <c r="E263" s="1">
        <v>336.81</v>
      </c>
      <c r="F263"/>
      <c r="J263"/>
    </row>
    <row r="264" spans="1:10" x14ac:dyDescent="0.3">
      <c r="A264" s="1">
        <v>1980</v>
      </c>
      <c r="B264" s="1">
        <v>1</v>
      </c>
      <c r="C264" s="6">
        <v>1980.0416666666667</v>
      </c>
      <c r="D264" s="2">
        <f>DATE(co2data[[#This Row],[Year]],co2data[[#This Row],[Month]],15)</f>
        <v>29235</v>
      </c>
      <c r="E264" s="1">
        <v>337.9</v>
      </c>
      <c r="F264"/>
      <c r="J264"/>
    </row>
    <row r="265" spans="1:10" x14ac:dyDescent="0.3">
      <c r="A265" s="1">
        <v>1980</v>
      </c>
      <c r="B265" s="1">
        <v>2</v>
      </c>
      <c r="C265" s="6">
        <v>1980.125</v>
      </c>
      <c r="D265" s="2">
        <f>DATE(co2data[[#This Row],[Year]],co2data[[#This Row],[Month]],15)</f>
        <v>29266</v>
      </c>
      <c r="E265" s="1">
        <v>338.34</v>
      </c>
      <c r="F265"/>
      <c r="J265"/>
    </row>
    <row r="266" spans="1:10" x14ac:dyDescent="0.3">
      <c r="A266" s="1">
        <v>1980</v>
      </c>
      <c r="B266" s="1">
        <v>3</v>
      </c>
      <c r="C266" s="6">
        <v>1980.2083333333335</v>
      </c>
      <c r="D266" s="2">
        <f>DATE(co2data[[#This Row],[Year]],co2data[[#This Row],[Month]],15)</f>
        <v>29295</v>
      </c>
      <c r="E266" s="1">
        <v>340.01</v>
      </c>
      <c r="F266"/>
      <c r="J266"/>
    </row>
    <row r="267" spans="1:10" x14ac:dyDescent="0.3">
      <c r="A267" s="1">
        <v>1980</v>
      </c>
      <c r="B267" s="1">
        <v>4</v>
      </c>
      <c r="C267" s="6">
        <v>1980.2916666666667</v>
      </c>
      <c r="D267" s="2">
        <f>DATE(co2data[[#This Row],[Year]],co2data[[#This Row],[Month]],15)</f>
        <v>29326</v>
      </c>
      <c r="E267" s="1">
        <v>340.93</v>
      </c>
      <c r="F267"/>
      <c r="J267"/>
    </row>
    <row r="268" spans="1:10" x14ac:dyDescent="0.3">
      <c r="A268" s="1">
        <v>1980</v>
      </c>
      <c r="B268" s="1">
        <v>5</v>
      </c>
      <c r="C268" s="6">
        <v>1980.375</v>
      </c>
      <c r="D268" s="2">
        <f>DATE(co2data[[#This Row],[Year]],co2data[[#This Row],[Month]],15)</f>
        <v>29356</v>
      </c>
      <c r="E268" s="1">
        <v>341.48</v>
      </c>
      <c r="F268"/>
      <c r="J268"/>
    </row>
    <row r="269" spans="1:10" x14ac:dyDescent="0.3">
      <c r="A269" s="1">
        <v>1980</v>
      </c>
      <c r="B269" s="1">
        <v>6</v>
      </c>
      <c r="C269" s="6">
        <v>1980.4583333333335</v>
      </c>
      <c r="D269" s="2">
        <f>DATE(co2data[[#This Row],[Year]],co2data[[#This Row],[Month]],15)</f>
        <v>29387</v>
      </c>
      <c r="E269" s="1">
        <v>341.33</v>
      </c>
      <c r="F269"/>
      <c r="J269"/>
    </row>
    <row r="270" spans="1:10" x14ac:dyDescent="0.3">
      <c r="A270" s="1">
        <v>1980</v>
      </c>
      <c r="B270" s="1">
        <v>7</v>
      </c>
      <c r="C270" s="6">
        <v>1980.5416666666667</v>
      </c>
      <c r="D270" s="2">
        <f>DATE(co2data[[#This Row],[Year]],co2data[[#This Row],[Month]],15)</f>
        <v>29417</v>
      </c>
      <c r="E270" s="1">
        <v>339.4</v>
      </c>
      <c r="F270"/>
      <c r="J270"/>
    </row>
    <row r="271" spans="1:10" x14ac:dyDescent="0.3">
      <c r="A271" s="1">
        <v>1980</v>
      </c>
      <c r="B271" s="1">
        <v>8</v>
      </c>
      <c r="C271" s="6">
        <v>1980.625</v>
      </c>
      <c r="D271" s="2">
        <f>DATE(co2data[[#This Row],[Year]],co2data[[#This Row],[Month]],15)</f>
        <v>29448</v>
      </c>
      <c r="E271" s="1">
        <v>337.7</v>
      </c>
      <c r="F271"/>
      <c r="J271"/>
    </row>
    <row r="272" spans="1:10" x14ac:dyDescent="0.3">
      <c r="A272" s="1">
        <v>1980</v>
      </c>
      <c r="B272" s="1">
        <v>9</v>
      </c>
      <c r="C272" s="6">
        <v>1980.7083333333335</v>
      </c>
      <c r="D272" s="2">
        <f>DATE(co2data[[#This Row],[Year]],co2data[[#This Row],[Month]],15)</f>
        <v>29479</v>
      </c>
      <c r="E272" s="1">
        <v>336.19</v>
      </c>
      <c r="F272"/>
      <c r="J272"/>
    </row>
    <row r="273" spans="1:10" x14ac:dyDescent="0.3">
      <c r="A273" s="1">
        <v>1980</v>
      </c>
      <c r="B273" s="1">
        <v>10</v>
      </c>
      <c r="C273" s="6">
        <v>1980.7916666666667</v>
      </c>
      <c r="D273" s="2">
        <f>DATE(co2data[[#This Row],[Year]],co2data[[#This Row],[Month]],15)</f>
        <v>29509</v>
      </c>
      <c r="E273" s="1">
        <v>336.15</v>
      </c>
      <c r="F273"/>
      <c r="J273"/>
    </row>
    <row r="274" spans="1:10" x14ac:dyDescent="0.3">
      <c r="A274" s="1">
        <v>1980</v>
      </c>
      <c r="B274" s="1">
        <v>11</v>
      </c>
      <c r="C274" s="6">
        <v>1980.875</v>
      </c>
      <c r="D274" s="2">
        <f>DATE(co2data[[#This Row],[Year]],co2data[[#This Row],[Month]],15)</f>
        <v>29540</v>
      </c>
      <c r="E274" s="1">
        <v>337.27</v>
      </c>
      <c r="F274"/>
      <c r="J274"/>
    </row>
    <row r="275" spans="1:10" x14ac:dyDescent="0.3">
      <c r="A275" s="1">
        <v>1980</v>
      </c>
      <c r="B275" s="1">
        <v>12</v>
      </c>
      <c r="C275" s="6">
        <v>1980.9583333333335</v>
      </c>
      <c r="D275" s="2">
        <f>DATE(co2data[[#This Row],[Year]],co2data[[#This Row],[Month]],15)</f>
        <v>29570</v>
      </c>
      <c r="E275" s="1">
        <v>338.32</v>
      </c>
      <c r="F275"/>
      <c r="J275"/>
    </row>
    <row r="276" spans="1:10" x14ac:dyDescent="0.3">
      <c r="A276" s="1">
        <v>1981</v>
      </c>
      <c r="B276" s="1">
        <v>1</v>
      </c>
      <c r="C276" s="6">
        <v>1981.0416666666667</v>
      </c>
      <c r="D276" s="2">
        <f>DATE(co2data[[#This Row],[Year]],co2data[[#This Row],[Month]],15)</f>
        <v>29601</v>
      </c>
      <c r="E276" s="1">
        <v>339.29</v>
      </c>
      <c r="F276"/>
      <c r="J276"/>
    </row>
    <row r="277" spans="1:10" x14ac:dyDescent="0.3">
      <c r="A277" s="1">
        <v>1981</v>
      </c>
      <c r="B277" s="1">
        <v>2</v>
      </c>
      <c r="C277" s="6">
        <v>1981.125</v>
      </c>
      <c r="D277" s="2">
        <f>DATE(co2data[[#This Row],[Year]],co2data[[#This Row],[Month]],15)</f>
        <v>29632</v>
      </c>
      <c r="E277" s="1">
        <v>340.55</v>
      </c>
      <c r="F277"/>
      <c r="J277"/>
    </row>
    <row r="278" spans="1:10" x14ac:dyDescent="0.3">
      <c r="A278" s="1">
        <v>1981</v>
      </c>
      <c r="B278" s="1">
        <v>3</v>
      </c>
      <c r="C278" s="6">
        <v>1981.2083333333335</v>
      </c>
      <c r="D278" s="2">
        <f>DATE(co2data[[#This Row],[Year]],co2data[[#This Row],[Month]],15)</f>
        <v>29660</v>
      </c>
      <c r="E278" s="1">
        <v>341.61</v>
      </c>
      <c r="F278"/>
      <c r="J278"/>
    </row>
    <row r="279" spans="1:10" x14ac:dyDescent="0.3">
      <c r="A279" s="1">
        <v>1981</v>
      </c>
      <c r="B279" s="1">
        <v>4</v>
      </c>
      <c r="C279" s="6">
        <v>1981.2916666666667</v>
      </c>
      <c r="D279" s="2">
        <f>DATE(co2data[[#This Row],[Year]],co2data[[#This Row],[Month]],15)</f>
        <v>29691</v>
      </c>
      <c r="E279" s="1">
        <v>342.53</v>
      </c>
      <c r="F279"/>
      <c r="J279"/>
    </row>
    <row r="280" spans="1:10" x14ac:dyDescent="0.3">
      <c r="A280" s="1">
        <v>1981</v>
      </c>
      <c r="B280" s="1">
        <v>5</v>
      </c>
      <c r="C280" s="6">
        <v>1981.375</v>
      </c>
      <c r="D280" s="2">
        <f>DATE(co2data[[#This Row],[Year]],co2data[[#This Row],[Month]],15)</f>
        <v>29721</v>
      </c>
      <c r="E280" s="1">
        <v>343.03</v>
      </c>
      <c r="F280"/>
      <c r="J280"/>
    </row>
    <row r="281" spans="1:10" x14ac:dyDescent="0.3">
      <c r="A281" s="1">
        <v>1981</v>
      </c>
      <c r="B281" s="1">
        <v>6</v>
      </c>
      <c r="C281" s="6">
        <v>1981.4583333333335</v>
      </c>
      <c r="D281" s="2">
        <f>DATE(co2data[[#This Row],[Year]],co2data[[#This Row],[Month]],15)</f>
        <v>29752</v>
      </c>
      <c r="E281" s="1">
        <v>342.54</v>
      </c>
      <c r="F281"/>
      <c r="J281"/>
    </row>
    <row r="282" spans="1:10" x14ac:dyDescent="0.3">
      <c r="A282" s="1">
        <v>1981</v>
      </c>
      <c r="B282" s="1">
        <v>7</v>
      </c>
      <c r="C282" s="6">
        <v>1981.5416666666667</v>
      </c>
      <c r="D282" s="2">
        <f>DATE(co2data[[#This Row],[Year]],co2data[[#This Row],[Month]],15)</f>
        <v>29782</v>
      </c>
      <c r="E282" s="1">
        <v>340.78</v>
      </c>
      <c r="F282"/>
      <c r="J282"/>
    </row>
    <row r="283" spans="1:10" x14ac:dyDescent="0.3">
      <c r="A283" s="1">
        <v>1981</v>
      </c>
      <c r="B283" s="1">
        <v>8</v>
      </c>
      <c r="C283" s="6">
        <v>1981.625</v>
      </c>
      <c r="D283" s="2">
        <f>DATE(co2data[[#This Row],[Year]],co2data[[#This Row],[Month]],15)</f>
        <v>29813</v>
      </c>
      <c r="E283" s="1">
        <v>338.44</v>
      </c>
      <c r="F283"/>
      <c r="J283"/>
    </row>
    <row r="284" spans="1:10" x14ac:dyDescent="0.3">
      <c r="A284" s="1">
        <v>1981</v>
      </c>
      <c r="B284" s="1">
        <v>9</v>
      </c>
      <c r="C284" s="6">
        <v>1981.7083333333335</v>
      </c>
      <c r="D284" s="2">
        <f>DATE(co2data[[#This Row],[Year]],co2data[[#This Row],[Month]],15)</f>
        <v>29844</v>
      </c>
      <c r="E284" s="1">
        <v>336.95</v>
      </c>
      <c r="F284"/>
      <c r="J284"/>
    </row>
    <row r="285" spans="1:10" x14ac:dyDescent="0.3">
      <c r="A285" s="1">
        <v>1981</v>
      </c>
      <c r="B285" s="1">
        <v>10</v>
      </c>
      <c r="C285" s="6">
        <v>1981.7916666666667</v>
      </c>
      <c r="D285" s="2">
        <f>DATE(co2data[[#This Row],[Year]],co2data[[#This Row],[Month]],15)</f>
        <v>29874</v>
      </c>
      <c r="E285" s="1">
        <v>337.08</v>
      </c>
      <c r="F285"/>
      <c r="J285"/>
    </row>
    <row r="286" spans="1:10" x14ac:dyDescent="0.3">
      <c r="A286" s="1">
        <v>1981</v>
      </c>
      <c r="B286" s="1">
        <v>11</v>
      </c>
      <c r="C286" s="6">
        <v>1981.875</v>
      </c>
      <c r="D286" s="2">
        <f>DATE(co2data[[#This Row],[Year]],co2data[[#This Row],[Month]],15)</f>
        <v>29905</v>
      </c>
      <c r="E286" s="1">
        <v>338.58</v>
      </c>
      <c r="F286"/>
      <c r="J286"/>
    </row>
    <row r="287" spans="1:10" x14ac:dyDescent="0.3">
      <c r="A287" s="1">
        <v>1981</v>
      </c>
      <c r="B287" s="1">
        <v>12</v>
      </c>
      <c r="C287" s="6">
        <v>1981.9583333333335</v>
      </c>
      <c r="D287" s="2">
        <f>DATE(co2data[[#This Row],[Year]],co2data[[#This Row],[Month]],15)</f>
        <v>29935</v>
      </c>
      <c r="E287" s="1">
        <v>339.88</v>
      </c>
      <c r="F287"/>
      <c r="J287"/>
    </row>
    <row r="288" spans="1:10" x14ac:dyDescent="0.3">
      <c r="A288" s="1">
        <v>1982</v>
      </c>
      <c r="B288" s="1">
        <v>1</v>
      </c>
      <c r="C288" s="6">
        <v>1982.0416666666667</v>
      </c>
      <c r="D288" s="2">
        <f>DATE(co2data[[#This Row],[Year]],co2data[[#This Row],[Month]],15)</f>
        <v>29966</v>
      </c>
      <c r="E288" s="1">
        <v>340.96</v>
      </c>
      <c r="F288"/>
      <c r="J288"/>
    </row>
    <row r="289" spans="1:10" x14ac:dyDescent="0.3">
      <c r="A289" s="1">
        <v>1982</v>
      </c>
      <c r="B289" s="1">
        <v>2</v>
      </c>
      <c r="C289" s="6">
        <v>1982.125</v>
      </c>
      <c r="D289" s="2">
        <f>DATE(co2data[[#This Row],[Year]],co2data[[#This Row],[Month]],15)</f>
        <v>29997</v>
      </c>
      <c r="E289" s="1">
        <v>341.73</v>
      </c>
      <c r="F289"/>
      <c r="J289"/>
    </row>
    <row r="290" spans="1:10" x14ac:dyDescent="0.3">
      <c r="A290" s="1">
        <v>1982</v>
      </c>
      <c r="B290" s="1">
        <v>3</v>
      </c>
      <c r="C290" s="6">
        <v>1982.2083333333335</v>
      </c>
      <c r="D290" s="2">
        <f>DATE(co2data[[#This Row],[Year]],co2data[[#This Row],[Month]],15)</f>
        <v>30025</v>
      </c>
      <c r="E290" s="1">
        <v>342.81</v>
      </c>
      <c r="F290"/>
      <c r="J290"/>
    </row>
    <row r="291" spans="1:10" x14ac:dyDescent="0.3">
      <c r="A291" s="1">
        <v>1982</v>
      </c>
      <c r="B291" s="1">
        <v>4</v>
      </c>
      <c r="C291" s="6">
        <v>1982.2916666666667</v>
      </c>
      <c r="D291" s="2">
        <f>DATE(co2data[[#This Row],[Year]],co2data[[#This Row],[Month]],15)</f>
        <v>30056</v>
      </c>
      <c r="E291" s="1">
        <v>343.97</v>
      </c>
      <c r="F291"/>
      <c r="J291"/>
    </row>
    <row r="292" spans="1:10" x14ac:dyDescent="0.3">
      <c r="A292" s="1">
        <v>1982</v>
      </c>
      <c r="B292" s="1">
        <v>5</v>
      </c>
      <c r="C292" s="6">
        <v>1982.375</v>
      </c>
      <c r="D292" s="2">
        <f>DATE(co2data[[#This Row],[Year]],co2data[[#This Row],[Month]],15)</f>
        <v>30086</v>
      </c>
      <c r="E292" s="1">
        <v>344.63</v>
      </c>
      <c r="F292"/>
      <c r="J292"/>
    </row>
    <row r="293" spans="1:10" x14ac:dyDescent="0.3">
      <c r="A293" s="1">
        <v>1982</v>
      </c>
      <c r="B293" s="1">
        <v>6</v>
      </c>
      <c r="C293" s="6">
        <v>1982.4583333333335</v>
      </c>
      <c r="D293" s="2">
        <f>DATE(co2data[[#This Row],[Year]],co2data[[#This Row],[Month]],15)</f>
        <v>30117</v>
      </c>
      <c r="E293" s="1">
        <v>343.79</v>
      </c>
      <c r="F293"/>
      <c r="J293"/>
    </row>
    <row r="294" spans="1:10" x14ac:dyDescent="0.3">
      <c r="A294" s="1">
        <v>1982</v>
      </c>
      <c r="B294" s="1">
        <v>7</v>
      </c>
      <c r="C294" s="6">
        <v>1982.5416666666667</v>
      </c>
      <c r="D294" s="2">
        <f>DATE(co2data[[#This Row],[Year]],co2data[[#This Row],[Month]],15)</f>
        <v>30147</v>
      </c>
      <c r="E294" s="1">
        <v>342.32</v>
      </c>
      <c r="F294"/>
      <c r="J294"/>
    </row>
    <row r="295" spans="1:10" x14ac:dyDescent="0.3">
      <c r="A295" s="1">
        <v>1982</v>
      </c>
      <c r="B295" s="1">
        <v>8</v>
      </c>
      <c r="C295" s="6">
        <v>1982.625</v>
      </c>
      <c r="D295" s="2">
        <f>DATE(co2data[[#This Row],[Year]],co2data[[#This Row],[Month]],15)</f>
        <v>30178</v>
      </c>
      <c r="E295" s="1">
        <v>340.09</v>
      </c>
      <c r="F295"/>
      <c r="J295"/>
    </row>
    <row r="296" spans="1:10" x14ac:dyDescent="0.3">
      <c r="A296" s="1">
        <v>1982</v>
      </c>
      <c r="B296" s="1">
        <v>9</v>
      </c>
      <c r="C296" s="6">
        <v>1982.7083333333335</v>
      </c>
      <c r="D296" s="2">
        <f>DATE(co2data[[#This Row],[Year]],co2data[[#This Row],[Month]],15)</f>
        <v>30209</v>
      </c>
      <c r="E296" s="1">
        <v>338.28</v>
      </c>
      <c r="F296"/>
      <c r="J296"/>
    </row>
    <row r="297" spans="1:10" x14ac:dyDescent="0.3">
      <c r="A297" s="1">
        <v>1982</v>
      </c>
      <c r="B297" s="1">
        <v>10</v>
      </c>
      <c r="C297" s="6">
        <v>1982.7916666666667</v>
      </c>
      <c r="D297" s="2">
        <f>DATE(co2data[[#This Row],[Year]],co2data[[#This Row],[Month]],15)</f>
        <v>30239</v>
      </c>
      <c r="E297" s="1">
        <v>338.29</v>
      </c>
      <c r="F297"/>
      <c r="J297"/>
    </row>
    <row r="298" spans="1:10" x14ac:dyDescent="0.3">
      <c r="A298" s="1">
        <v>1982</v>
      </c>
      <c r="B298" s="1">
        <v>11</v>
      </c>
      <c r="C298" s="6">
        <v>1982.875</v>
      </c>
      <c r="D298" s="2">
        <f>DATE(co2data[[#This Row],[Year]],co2data[[#This Row],[Month]],15)</f>
        <v>30270</v>
      </c>
      <c r="E298" s="1">
        <v>339.6</v>
      </c>
      <c r="F298"/>
      <c r="J298"/>
    </row>
    <row r="299" spans="1:10" x14ac:dyDescent="0.3">
      <c r="A299" s="1">
        <v>1982</v>
      </c>
      <c r="B299" s="1">
        <v>12</v>
      </c>
      <c r="C299" s="6">
        <v>1982.9583333333335</v>
      </c>
      <c r="D299" s="2">
        <f>DATE(co2data[[#This Row],[Year]],co2data[[#This Row],[Month]],15)</f>
        <v>30300</v>
      </c>
      <c r="E299" s="1">
        <v>340.9</v>
      </c>
      <c r="F299"/>
      <c r="J299"/>
    </row>
    <row r="300" spans="1:10" x14ac:dyDescent="0.3">
      <c r="A300" s="1">
        <v>1983</v>
      </c>
      <c r="B300" s="1">
        <v>1</v>
      </c>
      <c r="C300" s="6">
        <v>1983.0416666666667</v>
      </c>
      <c r="D300" s="2">
        <f>DATE(co2data[[#This Row],[Year]],co2data[[#This Row],[Month]],15)</f>
        <v>30331</v>
      </c>
      <c r="E300" s="1">
        <v>341.68</v>
      </c>
      <c r="F300"/>
      <c r="J300"/>
    </row>
    <row r="301" spans="1:10" x14ac:dyDescent="0.3">
      <c r="A301" s="1">
        <v>1983</v>
      </c>
      <c r="B301" s="1">
        <v>2</v>
      </c>
      <c r="C301" s="6">
        <v>1983.125</v>
      </c>
      <c r="D301" s="2">
        <f>DATE(co2data[[#This Row],[Year]],co2data[[#This Row],[Month]],15)</f>
        <v>30362</v>
      </c>
      <c r="E301" s="1">
        <v>342.9</v>
      </c>
      <c r="F301"/>
      <c r="J301"/>
    </row>
    <row r="302" spans="1:10" x14ac:dyDescent="0.3">
      <c r="A302" s="1">
        <v>1983</v>
      </c>
      <c r="B302" s="1">
        <v>3</v>
      </c>
      <c r="C302" s="6">
        <v>1983.2083333333335</v>
      </c>
      <c r="D302" s="2">
        <f>DATE(co2data[[#This Row],[Year]],co2data[[#This Row],[Month]],15)</f>
        <v>30390</v>
      </c>
      <c r="E302" s="1">
        <v>343.33</v>
      </c>
      <c r="F302"/>
      <c r="J302"/>
    </row>
    <row r="303" spans="1:10" x14ac:dyDescent="0.3">
      <c r="A303" s="1">
        <v>1983</v>
      </c>
      <c r="B303" s="1">
        <v>4</v>
      </c>
      <c r="C303" s="6">
        <v>1983.2916666666667</v>
      </c>
      <c r="D303" s="2">
        <f>DATE(co2data[[#This Row],[Year]],co2data[[#This Row],[Month]],15)</f>
        <v>30421</v>
      </c>
      <c r="E303" s="1">
        <v>345.25</v>
      </c>
      <c r="F303"/>
      <c r="J303"/>
    </row>
    <row r="304" spans="1:10" x14ac:dyDescent="0.3">
      <c r="A304" s="1">
        <v>1983</v>
      </c>
      <c r="B304" s="1">
        <v>5</v>
      </c>
      <c r="C304" s="6">
        <v>1983.375</v>
      </c>
      <c r="D304" s="2">
        <f>DATE(co2data[[#This Row],[Year]],co2data[[#This Row],[Month]],15)</f>
        <v>30451</v>
      </c>
      <c r="E304" s="1">
        <v>346.03</v>
      </c>
      <c r="F304"/>
      <c r="J304"/>
    </row>
    <row r="305" spans="1:10" x14ac:dyDescent="0.3">
      <c r="A305" s="1">
        <v>1983</v>
      </c>
      <c r="B305" s="1">
        <v>6</v>
      </c>
      <c r="C305" s="6">
        <v>1983.4583333333335</v>
      </c>
      <c r="D305" s="2">
        <f>DATE(co2data[[#This Row],[Year]],co2data[[#This Row],[Month]],15)</f>
        <v>30482</v>
      </c>
      <c r="E305" s="1">
        <v>345.63</v>
      </c>
      <c r="F305"/>
      <c r="J305"/>
    </row>
    <row r="306" spans="1:10" x14ac:dyDescent="0.3">
      <c r="A306" s="1">
        <v>1983</v>
      </c>
      <c r="B306" s="1">
        <v>7</v>
      </c>
      <c r="C306" s="6">
        <v>1983.5416666666667</v>
      </c>
      <c r="D306" s="2">
        <f>DATE(co2data[[#This Row],[Year]],co2data[[#This Row],[Month]],15)</f>
        <v>30512</v>
      </c>
      <c r="E306" s="1">
        <v>344.19</v>
      </c>
      <c r="F306"/>
      <c r="J306"/>
    </row>
    <row r="307" spans="1:10" x14ac:dyDescent="0.3">
      <c r="A307" s="1">
        <v>1983</v>
      </c>
      <c r="B307" s="1">
        <v>8</v>
      </c>
      <c r="C307" s="6">
        <v>1983.625</v>
      </c>
      <c r="D307" s="2">
        <f>DATE(co2data[[#This Row],[Year]],co2data[[#This Row],[Month]],15)</f>
        <v>30543</v>
      </c>
      <c r="E307" s="1">
        <v>342.27</v>
      </c>
      <c r="F307"/>
      <c r="J307"/>
    </row>
    <row r="308" spans="1:10" x14ac:dyDescent="0.3">
      <c r="A308" s="1">
        <v>1983</v>
      </c>
      <c r="B308" s="1">
        <v>9</v>
      </c>
      <c r="C308" s="6">
        <v>1983.7083333333335</v>
      </c>
      <c r="D308" s="2">
        <f>DATE(co2data[[#This Row],[Year]],co2data[[#This Row],[Month]],15)</f>
        <v>30574</v>
      </c>
      <c r="E308" s="1">
        <v>340.35</v>
      </c>
      <c r="F308"/>
      <c r="J308"/>
    </row>
    <row r="309" spans="1:10" x14ac:dyDescent="0.3">
      <c r="A309" s="1">
        <v>1983</v>
      </c>
      <c r="B309" s="1">
        <v>10</v>
      </c>
      <c r="C309" s="6">
        <v>1983.7916666666667</v>
      </c>
      <c r="D309" s="2">
        <f>DATE(co2data[[#This Row],[Year]],co2data[[#This Row],[Month]],15)</f>
        <v>30604</v>
      </c>
      <c r="E309" s="1">
        <v>340.38</v>
      </c>
      <c r="F309"/>
      <c r="J309"/>
    </row>
    <row r="310" spans="1:10" x14ac:dyDescent="0.3">
      <c r="A310" s="1">
        <v>1983</v>
      </c>
      <c r="B310" s="1">
        <v>11</v>
      </c>
      <c r="C310" s="6">
        <v>1983.875</v>
      </c>
      <c r="D310" s="2">
        <f>DATE(co2data[[#This Row],[Year]],co2data[[#This Row],[Month]],15)</f>
        <v>30635</v>
      </c>
      <c r="E310" s="1">
        <v>341.59</v>
      </c>
      <c r="F310"/>
      <c r="J310"/>
    </row>
    <row r="311" spans="1:10" x14ac:dyDescent="0.3">
      <c r="A311" s="1">
        <v>1983</v>
      </c>
      <c r="B311" s="1">
        <v>12</v>
      </c>
      <c r="C311" s="6">
        <v>1983.9583333333335</v>
      </c>
      <c r="D311" s="2">
        <f>DATE(co2data[[#This Row],[Year]],co2data[[#This Row],[Month]],15)</f>
        <v>30665</v>
      </c>
      <c r="E311" s="1">
        <v>343.05</v>
      </c>
      <c r="F311"/>
      <c r="J311"/>
    </row>
    <row r="312" spans="1:10" x14ac:dyDescent="0.3">
      <c r="A312" s="1">
        <v>1984</v>
      </c>
      <c r="B312" s="1">
        <v>1</v>
      </c>
      <c r="C312" s="6">
        <v>1984.0416666666667</v>
      </c>
      <c r="D312" s="2">
        <f>DATE(co2data[[#This Row],[Year]],co2data[[#This Row],[Month]],15)</f>
        <v>30696</v>
      </c>
      <c r="E312" s="1">
        <v>344.1</v>
      </c>
      <c r="F312"/>
      <c r="J312"/>
    </row>
    <row r="313" spans="1:10" x14ac:dyDescent="0.3">
      <c r="A313" s="1">
        <v>1984</v>
      </c>
      <c r="B313" s="1">
        <v>2</v>
      </c>
      <c r="C313" s="6">
        <v>1984.125</v>
      </c>
      <c r="D313" s="2">
        <f>DATE(co2data[[#This Row],[Year]],co2data[[#This Row],[Month]],15)</f>
        <v>30727</v>
      </c>
      <c r="E313" s="1">
        <v>344.79</v>
      </c>
      <c r="F313"/>
      <c r="J313"/>
    </row>
    <row r="314" spans="1:10" x14ac:dyDescent="0.3">
      <c r="A314" s="1">
        <v>1984</v>
      </c>
      <c r="B314" s="1">
        <v>3</v>
      </c>
      <c r="C314" s="6">
        <v>1984.2083333333335</v>
      </c>
      <c r="D314" s="2">
        <f>DATE(co2data[[#This Row],[Year]],co2data[[#This Row],[Month]],15)</f>
        <v>30756</v>
      </c>
      <c r="E314" s="1">
        <v>345.52</v>
      </c>
      <c r="F314"/>
      <c r="J314"/>
    </row>
    <row r="315" spans="1:10" x14ac:dyDescent="0.3">
      <c r="A315" s="1">
        <v>1984</v>
      </c>
      <c r="B315" s="1">
        <v>4</v>
      </c>
      <c r="C315" s="6">
        <v>1984.2916666666667</v>
      </c>
      <c r="D315" s="2">
        <f>DATE(co2data[[#This Row],[Year]],co2data[[#This Row],[Month]],15)</f>
        <v>30787</v>
      </c>
      <c r="E315" s="1">
        <v>346.84</v>
      </c>
      <c r="F315"/>
      <c r="J315"/>
    </row>
    <row r="316" spans="1:10" x14ac:dyDescent="0.3">
      <c r="A316" s="1">
        <v>1984</v>
      </c>
      <c r="B316" s="1">
        <v>5</v>
      </c>
      <c r="C316" s="6">
        <v>1984.375</v>
      </c>
      <c r="D316" s="2">
        <f>DATE(co2data[[#This Row],[Year]],co2data[[#This Row],[Month]],15)</f>
        <v>30817</v>
      </c>
      <c r="E316" s="1">
        <v>347.63</v>
      </c>
      <c r="F316"/>
      <c r="J316"/>
    </row>
    <row r="317" spans="1:10" x14ac:dyDescent="0.3">
      <c r="A317" s="1">
        <v>1984</v>
      </c>
      <c r="B317" s="1">
        <v>6</v>
      </c>
      <c r="C317" s="6">
        <v>1984.4583333333335</v>
      </c>
      <c r="D317" s="2">
        <f>DATE(co2data[[#This Row],[Year]],co2data[[#This Row],[Month]],15)</f>
        <v>30848</v>
      </c>
      <c r="E317" s="1">
        <v>346.98</v>
      </c>
      <c r="F317"/>
      <c r="J317"/>
    </row>
    <row r="318" spans="1:10" x14ac:dyDescent="0.3">
      <c r="A318" s="1">
        <v>1984</v>
      </c>
      <c r="B318" s="1">
        <v>7</v>
      </c>
      <c r="C318" s="6">
        <v>1984.5416666666667</v>
      </c>
      <c r="D318" s="2">
        <f>DATE(co2data[[#This Row],[Year]],co2data[[#This Row],[Month]],15)</f>
        <v>30878</v>
      </c>
      <c r="E318" s="1">
        <v>345.53</v>
      </c>
      <c r="F318"/>
      <c r="J318"/>
    </row>
    <row r="319" spans="1:10" x14ac:dyDescent="0.3">
      <c r="A319" s="1">
        <v>1984</v>
      </c>
      <c r="B319" s="1">
        <v>8</v>
      </c>
      <c r="C319" s="6">
        <v>1984.625</v>
      </c>
      <c r="D319" s="2">
        <f>DATE(co2data[[#This Row],[Year]],co2data[[#This Row],[Month]],15)</f>
        <v>30909</v>
      </c>
      <c r="E319" s="1">
        <v>343.55</v>
      </c>
      <c r="F319"/>
      <c r="J319"/>
    </row>
    <row r="320" spans="1:10" x14ac:dyDescent="0.3">
      <c r="A320" s="1">
        <v>1984</v>
      </c>
      <c r="B320" s="1">
        <v>9</v>
      </c>
      <c r="C320" s="6">
        <v>1984.7083333333335</v>
      </c>
      <c r="D320" s="2">
        <f>DATE(co2data[[#This Row],[Year]],co2data[[#This Row],[Month]],15)</f>
        <v>30940</v>
      </c>
      <c r="E320" s="1">
        <v>341.4</v>
      </c>
      <c r="F320"/>
      <c r="J320"/>
    </row>
    <row r="321" spans="1:10" x14ac:dyDescent="0.3">
      <c r="A321" s="1">
        <v>1984</v>
      </c>
      <c r="B321" s="1">
        <v>10</v>
      </c>
      <c r="C321" s="6">
        <v>1984.7916666666667</v>
      </c>
      <c r="D321" s="2">
        <f>DATE(co2data[[#This Row],[Year]],co2data[[#This Row],[Month]],15)</f>
        <v>30970</v>
      </c>
      <c r="E321" s="1">
        <v>341.67</v>
      </c>
      <c r="F321"/>
      <c r="J321"/>
    </row>
    <row r="322" spans="1:10" x14ac:dyDescent="0.3">
      <c r="A322" s="1">
        <v>1984</v>
      </c>
      <c r="B322" s="1">
        <v>11</v>
      </c>
      <c r="C322" s="6">
        <v>1984.875</v>
      </c>
      <c r="D322" s="2">
        <f>DATE(co2data[[#This Row],[Year]],co2data[[#This Row],[Month]],15)</f>
        <v>31001</v>
      </c>
      <c r="E322" s="1">
        <v>343.1</v>
      </c>
      <c r="F322"/>
      <c r="J322"/>
    </row>
    <row r="323" spans="1:10" x14ac:dyDescent="0.3">
      <c r="A323" s="1">
        <v>1984</v>
      </c>
      <c r="B323" s="1">
        <v>12</v>
      </c>
      <c r="C323" s="6">
        <v>1984.9583333333335</v>
      </c>
      <c r="D323" s="2">
        <f>DATE(co2data[[#This Row],[Year]],co2data[[#This Row],[Month]],15)</f>
        <v>31031</v>
      </c>
      <c r="E323" s="1">
        <v>344.7</v>
      </c>
      <c r="F323"/>
      <c r="J323"/>
    </row>
    <row r="324" spans="1:10" x14ac:dyDescent="0.3">
      <c r="A324" s="1">
        <v>1985</v>
      </c>
      <c r="B324" s="1">
        <v>1</v>
      </c>
      <c r="C324" s="6">
        <v>1985.0416666666667</v>
      </c>
      <c r="D324" s="2">
        <f>DATE(co2data[[#This Row],[Year]],co2data[[#This Row],[Month]],15)</f>
        <v>31062</v>
      </c>
      <c r="E324" s="1">
        <v>345.21</v>
      </c>
      <c r="F324"/>
      <c r="J324"/>
    </row>
    <row r="325" spans="1:10" x14ac:dyDescent="0.3">
      <c r="A325" s="1">
        <v>1985</v>
      </c>
      <c r="B325" s="1">
        <v>2</v>
      </c>
      <c r="C325" s="6">
        <v>1985.125</v>
      </c>
      <c r="D325" s="2">
        <f>DATE(co2data[[#This Row],[Year]],co2data[[#This Row],[Month]],15)</f>
        <v>31093</v>
      </c>
      <c r="E325" s="1">
        <v>346.16</v>
      </c>
      <c r="F325"/>
      <c r="J325"/>
    </row>
    <row r="326" spans="1:10" x14ac:dyDescent="0.3">
      <c r="A326" s="1">
        <v>1985</v>
      </c>
      <c r="B326" s="1">
        <v>3</v>
      </c>
      <c r="C326" s="6">
        <v>1985.2083333333335</v>
      </c>
      <c r="D326" s="2">
        <f>DATE(co2data[[#This Row],[Year]],co2data[[#This Row],[Month]],15)</f>
        <v>31121</v>
      </c>
      <c r="E326" s="1">
        <v>347.74</v>
      </c>
      <c r="F326"/>
      <c r="J326"/>
    </row>
    <row r="327" spans="1:10" x14ac:dyDescent="0.3">
      <c r="A327" s="1">
        <v>1985</v>
      </c>
      <c r="B327" s="1">
        <v>4</v>
      </c>
      <c r="C327" s="6">
        <v>1985.2916666666667</v>
      </c>
      <c r="D327" s="2">
        <f>DATE(co2data[[#This Row],[Year]],co2data[[#This Row],[Month]],15)</f>
        <v>31152</v>
      </c>
      <c r="E327" s="1">
        <v>348.34</v>
      </c>
      <c r="F327"/>
      <c r="J327"/>
    </row>
    <row r="328" spans="1:10" x14ac:dyDescent="0.3">
      <c r="A328" s="1">
        <v>1985</v>
      </c>
      <c r="B328" s="1">
        <v>5</v>
      </c>
      <c r="C328" s="6">
        <v>1985.375</v>
      </c>
      <c r="D328" s="2">
        <f>DATE(co2data[[#This Row],[Year]],co2data[[#This Row],[Month]],15)</f>
        <v>31182</v>
      </c>
      <c r="E328" s="1">
        <v>349.06</v>
      </c>
      <c r="F328"/>
      <c r="J328"/>
    </row>
    <row r="329" spans="1:10" x14ac:dyDescent="0.3">
      <c r="A329" s="1">
        <v>1985</v>
      </c>
      <c r="B329" s="1">
        <v>6</v>
      </c>
      <c r="C329" s="6">
        <v>1985.4583333333335</v>
      </c>
      <c r="D329" s="2">
        <f>DATE(co2data[[#This Row],[Year]],co2data[[#This Row],[Month]],15)</f>
        <v>31213</v>
      </c>
      <c r="E329" s="1">
        <v>348.38</v>
      </c>
      <c r="F329"/>
      <c r="J329"/>
    </row>
    <row r="330" spans="1:10" x14ac:dyDescent="0.3">
      <c r="A330" s="1">
        <v>1985</v>
      </c>
      <c r="B330" s="1">
        <v>7</v>
      </c>
      <c r="C330" s="6">
        <v>1985.5416666666667</v>
      </c>
      <c r="D330" s="2">
        <f>DATE(co2data[[#This Row],[Year]],co2data[[#This Row],[Month]],15)</f>
        <v>31243</v>
      </c>
      <c r="E330" s="1">
        <v>346.72</v>
      </c>
      <c r="F330"/>
      <c r="J330"/>
    </row>
    <row r="331" spans="1:10" x14ac:dyDescent="0.3">
      <c r="A331" s="1">
        <v>1985</v>
      </c>
      <c r="B331" s="1">
        <v>8</v>
      </c>
      <c r="C331" s="6">
        <v>1985.625</v>
      </c>
      <c r="D331" s="2">
        <f>DATE(co2data[[#This Row],[Year]],co2data[[#This Row],[Month]],15)</f>
        <v>31274</v>
      </c>
      <c r="E331" s="1">
        <v>345.02</v>
      </c>
      <c r="F331"/>
      <c r="J331"/>
    </row>
    <row r="332" spans="1:10" x14ac:dyDescent="0.3">
      <c r="A332" s="1">
        <v>1985</v>
      </c>
      <c r="B332" s="1">
        <v>9</v>
      </c>
      <c r="C332" s="6">
        <v>1985.7083333333335</v>
      </c>
      <c r="D332" s="2">
        <f>DATE(co2data[[#This Row],[Year]],co2data[[#This Row],[Month]],15)</f>
        <v>31305</v>
      </c>
      <c r="E332" s="1">
        <v>343.27</v>
      </c>
      <c r="F332"/>
      <c r="J332"/>
    </row>
    <row r="333" spans="1:10" x14ac:dyDescent="0.3">
      <c r="A333" s="1">
        <v>1985</v>
      </c>
      <c r="B333" s="1">
        <v>10</v>
      </c>
      <c r="C333" s="6">
        <v>1985.7916666666667</v>
      </c>
      <c r="D333" s="2">
        <f>DATE(co2data[[#This Row],[Year]],co2data[[#This Row],[Month]],15)</f>
        <v>31335</v>
      </c>
      <c r="E333" s="1">
        <v>343.13</v>
      </c>
      <c r="F333"/>
      <c r="J333"/>
    </row>
    <row r="334" spans="1:10" x14ac:dyDescent="0.3">
      <c r="A334" s="1">
        <v>1985</v>
      </c>
      <c r="B334" s="1">
        <v>11</v>
      </c>
      <c r="C334" s="6">
        <v>1985.875</v>
      </c>
      <c r="D334" s="2">
        <f>DATE(co2data[[#This Row],[Year]],co2data[[#This Row],[Month]],15)</f>
        <v>31366</v>
      </c>
      <c r="E334" s="1">
        <v>344.49</v>
      </c>
      <c r="F334"/>
      <c r="J334"/>
    </row>
    <row r="335" spans="1:10" x14ac:dyDescent="0.3">
      <c r="A335" s="1">
        <v>1985</v>
      </c>
      <c r="B335" s="1">
        <v>12</v>
      </c>
      <c r="C335" s="6">
        <v>1985.9583333333335</v>
      </c>
      <c r="D335" s="2">
        <f>DATE(co2data[[#This Row],[Year]],co2data[[#This Row],[Month]],15)</f>
        <v>31396</v>
      </c>
      <c r="E335" s="1">
        <v>345.88</v>
      </c>
      <c r="F335"/>
      <c r="J335"/>
    </row>
    <row r="336" spans="1:10" x14ac:dyDescent="0.3">
      <c r="A336" s="1">
        <v>1986</v>
      </c>
      <c r="B336" s="1">
        <v>1</v>
      </c>
      <c r="C336" s="6">
        <v>1986.0416666666667</v>
      </c>
      <c r="D336" s="2">
        <f>DATE(co2data[[#This Row],[Year]],co2data[[#This Row],[Month]],15)</f>
        <v>31427</v>
      </c>
      <c r="E336" s="1">
        <v>346.56</v>
      </c>
      <c r="F336"/>
      <c r="J336"/>
    </row>
    <row r="337" spans="1:10" x14ac:dyDescent="0.3">
      <c r="A337" s="1">
        <v>1986</v>
      </c>
      <c r="B337" s="1">
        <v>2</v>
      </c>
      <c r="C337" s="6">
        <v>1986.125</v>
      </c>
      <c r="D337" s="2">
        <f>DATE(co2data[[#This Row],[Year]],co2data[[#This Row],[Month]],15)</f>
        <v>31458</v>
      </c>
      <c r="E337" s="1">
        <v>347.28</v>
      </c>
      <c r="F337"/>
      <c r="J337"/>
    </row>
    <row r="338" spans="1:10" x14ac:dyDescent="0.3">
      <c r="A338" s="1">
        <v>1986</v>
      </c>
      <c r="B338" s="1">
        <v>3</v>
      </c>
      <c r="C338" s="6">
        <v>1986.2083333333335</v>
      </c>
      <c r="D338" s="2">
        <f>DATE(co2data[[#This Row],[Year]],co2data[[#This Row],[Month]],15)</f>
        <v>31486</v>
      </c>
      <c r="E338" s="1">
        <v>348.01</v>
      </c>
      <c r="F338"/>
      <c r="J338"/>
    </row>
    <row r="339" spans="1:10" x14ac:dyDescent="0.3">
      <c r="A339" s="1">
        <v>1986</v>
      </c>
      <c r="B339" s="1">
        <v>4</v>
      </c>
      <c r="C339" s="6">
        <v>1986.2916666666667</v>
      </c>
      <c r="D339" s="2">
        <f>DATE(co2data[[#This Row],[Year]],co2data[[#This Row],[Month]],15)</f>
        <v>31517</v>
      </c>
      <c r="E339" s="1">
        <v>349.77</v>
      </c>
      <c r="F339"/>
      <c r="J339"/>
    </row>
    <row r="340" spans="1:10" x14ac:dyDescent="0.3">
      <c r="A340" s="1">
        <v>1986</v>
      </c>
      <c r="B340" s="1">
        <v>5</v>
      </c>
      <c r="C340" s="6">
        <v>1986.375</v>
      </c>
      <c r="D340" s="2">
        <f>DATE(co2data[[#This Row],[Year]],co2data[[#This Row],[Month]],15)</f>
        <v>31547</v>
      </c>
      <c r="E340" s="1">
        <v>350.38</v>
      </c>
      <c r="F340"/>
      <c r="J340"/>
    </row>
    <row r="341" spans="1:10" x14ac:dyDescent="0.3">
      <c r="A341" s="1">
        <v>1986</v>
      </c>
      <c r="B341" s="1">
        <v>6</v>
      </c>
      <c r="C341" s="6">
        <v>1986.4583333333335</v>
      </c>
      <c r="D341" s="2">
        <f>DATE(co2data[[#This Row],[Year]],co2data[[#This Row],[Month]],15)</f>
        <v>31578</v>
      </c>
      <c r="E341" s="1">
        <v>349.93</v>
      </c>
      <c r="F341"/>
      <c r="J341"/>
    </row>
    <row r="342" spans="1:10" x14ac:dyDescent="0.3">
      <c r="A342" s="1">
        <v>1986</v>
      </c>
      <c r="B342" s="1">
        <v>7</v>
      </c>
      <c r="C342" s="6">
        <v>1986.5416666666667</v>
      </c>
      <c r="D342" s="2">
        <f>DATE(co2data[[#This Row],[Year]],co2data[[#This Row],[Month]],15)</f>
        <v>31608</v>
      </c>
      <c r="E342" s="1">
        <v>348.16</v>
      </c>
      <c r="F342"/>
      <c r="J342"/>
    </row>
    <row r="343" spans="1:10" x14ac:dyDescent="0.3">
      <c r="A343" s="1">
        <v>1986</v>
      </c>
      <c r="B343" s="1">
        <v>8</v>
      </c>
      <c r="C343" s="6">
        <v>1986.625</v>
      </c>
      <c r="D343" s="2">
        <f>DATE(co2data[[#This Row],[Year]],co2data[[#This Row],[Month]],15)</f>
        <v>31639</v>
      </c>
      <c r="E343" s="1">
        <v>346.08</v>
      </c>
      <c r="F343"/>
      <c r="J343"/>
    </row>
    <row r="344" spans="1:10" x14ac:dyDescent="0.3">
      <c r="A344" s="1">
        <v>1986</v>
      </c>
      <c r="B344" s="1">
        <v>9</v>
      </c>
      <c r="C344" s="6">
        <v>1986.7083333333335</v>
      </c>
      <c r="D344" s="2">
        <f>DATE(co2data[[#This Row],[Year]],co2data[[#This Row],[Month]],15)</f>
        <v>31670</v>
      </c>
      <c r="E344" s="1">
        <v>345.22</v>
      </c>
      <c r="F344"/>
      <c r="J344"/>
    </row>
    <row r="345" spans="1:10" x14ac:dyDescent="0.3">
      <c r="A345" s="1">
        <v>1986</v>
      </c>
      <c r="B345" s="1">
        <v>10</v>
      </c>
      <c r="C345" s="6">
        <v>1986.7916666666667</v>
      </c>
      <c r="D345" s="2">
        <f>DATE(co2data[[#This Row],[Year]],co2data[[#This Row],[Month]],15)</f>
        <v>31700</v>
      </c>
      <c r="E345" s="1">
        <v>344.51</v>
      </c>
      <c r="F345"/>
      <c r="J345"/>
    </row>
    <row r="346" spans="1:10" x14ac:dyDescent="0.3">
      <c r="A346" s="1">
        <v>1986</v>
      </c>
      <c r="B346" s="1">
        <v>11</v>
      </c>
      <c r="C346" s="6">
        <v>1986.875</v>
      </c>
      <c r="D346" s="2">
        <f>DATE(co2data[[#This Row],[Year]],co2data[[#This Row],[Month]],15)</f>
        <v>31731</v>
      </c>
      <c r="E346" s="1">
        <v>345.93</v>
      </c>
      <c r="F346"/>
      <c r="J346"/>
    </row>
    <row r="347" spans="1:10" x14ac:dyDescent="0.3">
      <c r="A347" s="1">
        <v>1986</v>
      </c>
      <c r="B347" s="1">
        <v>12</v>
      </c>
      <c r="C347" s="6">
        <v>1986.9583333333335</v>
      </c>
      <c r="D347" s="2">
        <f>DATE(co2data[[#This Row],[Year]],co2data[[#This Row],[Month]],15)</f>
        <v>31761</v>
      </c>
      <c r="E347" s="1">
        <v>347.21</v>
      </c>
      <c r="F347"/>
      <c r="J347"/>
    </row>
    <row r="348" spans="1:10" x14ac:dyDescent="0.3">
      <c r="A348" s="1">
        <v>1987</v>
      </c>
      <c r="B348" s="1">
        <v>1</v>
      </c>
      <c r="C348" s="6">
        <v>1987.0416666666667</v>
      </c>
      <c r="D348" s="2">
        <f>DATE(co2data[[#This Row],[Year]],co2data[[#This Row],[Month]],15)</f>
        <v>31792</v>
      </c>
      <c r="E348" s="1">
        <v>348.52</v>
      </c>
      <c r="F348"/>
      <c r="J348"/>
    </row>
    <row r="349" spans="1:10" x14ac:dyDescent="0.3">
      <c r="A349" s="1">
        <v>1987</v>
      </c>
      <c r="B349" s="1">
        <v>2</v>
      </c>
      <c r="C349" s="6">
        <v>1987.125</v>
      </c>
      <c r="D349" s="2">
        <f>DATE(co2data[[#This Row],[Year]],co2data[[#This Row],[Month]],15)</f>
        <v>31823</v>
      </c>
      <c r="E349" s="1">
        <v>348.73</v>
      </c>
      <c r="F349"/>
      <c r="J349"/>
    </row>
    <row r="350" spans="1:10" x14ac:dyDescent="0.3">
      <c r="A350" s="1">
        <v>1987</v>
      </c>
      <c r="B350" s="1">
        <v>3</v>
      </c>
      <c r="C350" s="6">
        <v>1987.2083333333335</v>
      </c>
      <c r="D350" s="2">
        <f>DATE(co2data[[#This Row],[Year]],co2data[[#This Row],[Month]],15)</f>
        <v>31851</v>
      </c>
      <c r="E350" s="1">
        <v>349.73</v>
      </c>
      <c r="F350"/>
      <c r="J350"/>
    </row>
    <row r="351" spans="1:10" x14ac:dyDescent="0.3">
      <c r="A351" s="1">
        <v>1987</v>
      </c>
      <c r="B351" s="1">
        <v>4</v>
      </c>
      <c r="C351" s="6">
        <v>1987.2916666666667</v>
      </c>
      <c r="D351" s="2">
        <f>DATE(co2data[[#This Row],[Year]],co2data[[#This Row],[Month]],15)</f>
        <v>31882</v>
      </c>
      <c r="E351" s="1">
        <v>351.31</v>
      </c>
      <c r="F351"/>
      <c r="J351"/>
    </row>
    <row r="352" spans="1:10" x14ac:dyDescent="0.3">
      <c r="A352" s="1">
        <v>1987</v>
      </c>
      <c r="B352" s="1">
        <v>5</v>
      </c>
      <c r="C352" s="6">
        <v>1987.375</v>
      </c>
      <c r="D352" s="2">
        <f>DATE(co2data[[#This Row],[Year]],co2data[[#This Row],[Month]],15)</f>
        <v>31912</v>
      </c>
      <c r="E352" s="1">
        <v>352.09</v>
      </c>
      <c r="F352"/>
      <c r="J352"/>
    </row>
    <row r="353" spans="1:10" x14ac:dyDescent="0.3">
      <c r="A353" s="1">
        <v>1987</v>
      </c>
      <c r="B353" s="1">
        <v>6</v>
      </c>
      <c r="C353" s="6">
        <v>1987.4583333333335</v>
      </c>
      <c r="D353" s="2">
        <f>DATE(co2data[[#This Row],[Year]],co2data[[#This Row],[Month]],15)</f>
        <v>31943</v>
      </c>
      <c r="E353" s="1">
        <v>351.53</v>
      </c>
      <c r="F353"/>
      <c r="J353"/>
    </row>
    <row r="354" spans="1:10" x14ac:dyDescent="0.3">
      <c r="A354" s="1">
        <v>1987</v>
      </c>
      <c r="B354" s="1">
        <v>7</v>
      </c>
      <c r="C354" s="6">
        <v>1987.5416666666667</v>
      </c>
      <c r="D354" s="2">
        <f>DATE(co2data[[#This Row],[Year]],co2data[[#This Row],[Month]],15)</f>
        <v>31973</v>
      </c>
      <c r="E354" s="1">
        <v>350.11</v>
      </c>
      <c r="F354"/>
      <c r="J354"/>
    </row>
    <row r="355" spans="1:10" x14ac:dyDescent="0.3">
      <c r="A355" s="1">
        <v>1987</v>
      </c>
      <c r="B355" s="1">
        <v>8</v>
      </c>
      <c r="C355" s="6">
        <v>1987.625</v>
      </c>
      <c r="D355" s="2">
        <f>DATE(co2data[[#This Row],[Year]],co2data[[#This Row],[Month]],15)</f>
        <v>32004</v>
      </c>
      <c r="E355" s="1">
        <v>348.08</v>
      </c>
      <c r="F355"/>
      <c r="J355"/>
    </row>
    <row r="356" spans="1:10" x14ac:dyDescent="0.3">
      <c r="A356" s="1">
        <v>1987</v>
      </c>
      <c r="B356" s="1">
        <v>9</v>
      </c>
      <c r="C356" s="6">
        <v>1987.7083333333335</v>
      </c>
      <c r="D356" s="2">
        <f>DATE(co2data[[#This Row],[Year]],co2data[[#This Row],[Month]],15)</f>
        <v>32035</v>
      </c>
      <c r="E356" s="1">
        <v>346.52</v>
      </c>
      <c r="F356"/>
      <c r="J356"/>
    </row>
    <row r="357" spans="1:10" x14ac:dyDescent="0.3">
      <c r="A357" s="1">
        <v>1987</v>
      </c>
      <c r="B357" s="1">
        <v>10</v>
      </c>
      <c r="C357" s="6">
        <v>1987.7916666666667</v>
      </c>
      <c r="D357" s="2">
        <f>DATE(co2data[[#This Row],[Year]],co2data[[#This Row],[Month]],15)</f>
        <v>32065</v>
      </c>
      <c r="E357" s="1">
        <v>346.59</v>
      </c>
      <c r="F357"/>
      <c r="J357"/>
    </row>
    <row r="358" spans="1:10" x14ac:dyDescent="0.3">
      <c r="A358" s="1">
        <v>1987</v>
      </c>
      <c r="B358" s="1">
        <v>11</v>
      </c>
      <c r="C358" s="6">
        <v>1987.875</v>
      </c>
      <c r="D358" s="2">
        <f>DATE(co2data[[#This Row],[Year]],co2data[[#This Row],[Month]],15)</f>
        <v>32096</v>
      </c>
      <c r="E358" s="1">
        <v>347.96</v>
      </c>
      <c r="F358"/>
      <c r="J358"/>
    </row>
    <row r="359" spans="1:10" x14ac:dyDescent="0.3">
      <c r="A359" s="1">
        <v>1987</v>
      </c>
      <c r="B359" s="1">
        <v>12</v>
      </c>
      <c r="C359" s="6">
        <v>1987.9583333333335</v>
      </c>
      <c r="D359" s="2">
        <f>DATE(co2data[[#This Row],[Year]],co2data[[#This Row],[Month]],15)</f>
        <v>32126</v>
      </c>
      <c r="E359" s="1">
        <v>349.16</v>
      </c>
      <c r="F359"/>
      <c r="J359"/>
    </row>
    <row r="360" spans="1:10" x14ac:dyDescent="0.3">
      <c r="A360" s="1">
        <v>1988</v>
      </c>
      <c r="B360" s="1">
        <v>1</v>
      </c>
      <c r="C360" s="6">
        <v>1988.0416666666667</v>
      </c>
      <c r="D360" s="2">
        <f>DATE(co2data[[#This Row],[Year]],co2data[[#This Row],[Month]],15)</f>
        <v>32157</v>
      </c>
      <c r="E360" s="1">
        <v>350.39</v>
      </c>
      <c r="F360"/>
      <c r="J360"/>
    </row>
    <row r="361" spans="1:10" x14ac:dyDescent="0.3">
      <c r="A361" s="1">
        <v>1988</v>
      </c>
      <c r="B361" s="1">
        <v>2</v>
      </c>
      <c r="C361" s="6">
        <v>1988.125</v>
      </c>
      <c r="D361" s="2">
        <f>DATE(co2data[[#This Row],[Year]],co2data[[#This Row],[Month]],15)</f>
        <v>32188</v>
      </c>
      <c r="E361" s="1">
        <v>351.64</v>
      </c>
      <c r="F361"/>
      <c r="J361"/>
    </row>
    <row r="362" spans="1:10" x14ac:dyDescent="0.3">
      <c r="A362" s="1">
        <v>1988</v>
      </c>
      <c r="B362" s="1">
        <v>3</v>
      </c>
      <c r="C362" s="6">
        <v>1988.2083333333335</v>
      </c>
      <c r="D362" s="2">
        <f>DATE(co2data[[#This Row],[Year]],co2data[[#This Row],[Month]],15)</f>
        <v>32217</v>
      </c>
      <c r="E362" s="1">
        <v>352.4</v>
      </c>
      <c r="F362"/>
      <c r="J362"/>
    </row>
    <row r="363" spans="1:10" x14ac:dyDescent="0.3">
      <c r="A363" s="1">
        <v>1988</v>
      </c>
      <c r="B363" s="1">
        <v>4</v>
      </c>
      <c r="C363" s="6">
        <v>1988.2916666666667</v>
      </c>
      <c r="D363" s="2">
        <f>DATE(co2data[[#This Row],[Year]],co2data[[#This Row],[Month]],15)</f>
        <v>32248</v>
      </c>
      <c r="E363" s="1">
        <v>353.69</v>
      </c>
      <c r="F363"/>
      <c r="J363"/>
    </row>
    <row r="364" spans="1:10" x14ac:dyDescent="0.3">
      <c r="A364" s="1">
        <v>1988</v>
      </c>
      <c r="B364" s="1">
        <v>5</v>
      </c>
      <c r="C364" s="6">
        <v>1988.375</v>
      </c>
      <c r="D364" s="2">
        <f>DATE(co2data[[#This Row],[Year]],co2data[[#This Row],[Month]],15)</f>
        <v>32278</v>
      </c>
      <c r="E364" s="1">
        <v>354.21</v>
      </c>
      <c r="F364"/>
      <c r="J364"/>
    </row>
    <row r="365" spans="1:10" x14ac:dyDescent="0.3">
      <c r="A365" s="1">
        <v>1988</v>
      </c>
      <c r="B365" s="1">
        <v>6</v>
      </c>
      <c r="C365" s="6">
        <v>1988.4583333333335</v>
      </c>
      <c r="D365" s="2">
        <f>DATE(co2data[[#This Row],[Year]],co2data[[#This Row],[Month]],15)</f>
        <v>32309</v>
      </c>
      <c r="E365" s="1">
        <v>353.72</v>
      </c>
      <c r="F365"/>
      <c r="J365"/>
    </row>
    <row r="366" spans="1:10" x14ac:dyDescent="0.3">
      <c r="A366" s="1">
        <v>1988</v>
      </c>
      <c r="B366" s="1">
        <v>7</v>
      </c>
      <c r="C366" s="6">
        <v>1988.5416666666667</v>
      </c>
      <c r="D366" s="2">
        <f>DATE(co2data[[#This Row],[Year]],co2data[[#This Row],[Month]],15)</f>
        <v>32339</v>
      </c>
      <c r="E366" s="1">
        <v>352.69</v>
      </c>
      <c r="F366"/>
      <c r="J366"/>
    </row>
    <row r="367" spans="1:10" x14ac:dyDescent="0.3">
      <c r="A367" s="1">
        <v>1988</v>
      </c>
      <c r="B367" s="1">
        <v>8</v>
      </c>
      <c r="C367" s="6">
        <v>1988.625</v>
      </c>
      <c r="D367" s="2">
        <f>DATE(co2data[[#This Row],[Year]],co2data[[#This Row],[Month]],15)</f>
        <v>32370</v>
      </c>
      <c r="E367" s="1">
        <v>350.4</v>
      </c>
      <c r="F367"/>
      <c r="J367"/>
    </row>
    <row r="368" spans="1:10" x14ac:dyDescent="0.3">
      <c r="A368" s="1">
        <v>1988</v>
      </c>
      <c r="B368" s="1">
        <v>9</v>
      </c>
      <c r="C368" s="6">
        <v>1988.7083333333335</v>
      </c>
      <c r="D368" s="2">
        <f>DATE(co2data[[#This Row],[Year]],co2data[[#This Row],[Month]],15)</f>
        <v>32401</v>
      </c>
      <c r="E368" s="1">
        <v>348.92</v>
      </c>
      <c r="F368"/>
      <c r="J368"/>
    </row>
    <row r="369" spans="1:10" x14ac:dyDescent="0.3">
      <c r="A369" s="1">
        <v>1988</v>
      </c>
      <c r="B369" s="1">
        <v>10</v>
      </c>
      <c r="C369" s="6">
        <v>1988.7916666666667</v>
      </c>
      <c r="D369" s="2">
        <f>DATE(co2data[[#This Row],[Year]],co2data[[#This Row],[Month]],15)</f>
        <v>32431</v>
      </c>
      <c r="E369" s="1">
        <v>349.12</v>
      </c>
      <c r="F369"/>
      <c r="J369"/>
    </row>
    <row r="370" spans="1:10" x14ac:dyDescent="0.3">
      <c r="A370" s="1">
        <v>1988</v>
      </c>
      <c r="B370" s="1">
        <v>11</v>
      </c>
      <c r="C370" s="6">
        <v>1988.875</v>
      </c>
      <c r="D370" s="2">
        <f>DATE(co2data[[#This Row],[Year]],co2data[[#This Row],[Month]],15)</f>
        <v>32462</v>
      </c>
      <c r="E370" s="1">
        <v>350.2</v>
      </c>
      <c r="F370"/>
      <c r="J370"/>
    </row>
    <row r="371" spans="1:10" x14ac:dyDescent="0.3">
      <c r="A371" s="1">
        <v>1988</v>
      </c>
      <c r="B371" s="1">
        <v>12</v>
      </c>
      <c r="C371" s="6">
        <v>1988.9583333333335</v>
      </c>
      <c r="D371" s="2">
        <f>DATE(co2data[[#This Row],[Year]],co2data[[#This Row],[Month]],15)</f>
        <v>32492</v>
      </c>
      <c r="E371" s="1">
        <v>351.41</v>
      </c>
      <c r="F371"/>
      <c r="J371"/>
    </row>
    <row r="372" spans="1:10" x14ac:dyDescent="0.3">
      <c r="A372" s="1">
        <v>1989</v>
      </c>
      <c r="B372" s="1">
        <v>1</v>
      </c>
      <c r="C372" s="6">
        <v>1989.0416666666667</v>
      </c>
      <c r="D372" s="2">
        <f>DATE(co2data[[#This Row],[Year]],co2data[[#This Row],[Month]],15)</f>
        <v>32523</v>
      </c>
      <c r="E372" s="1">
        <v>352.91</v>
      </c>
      <c r="F372"/>
      <c r="J372"/>
    </row>
    <row r="373" spans="1:10" x14ac:dyDescent="0.3">
      <c r="A373" s="1">
        <v>1989</v>
      </c>
      <c r="B373" s="1">
        <v>2</v>
      </c>
      <c r="C373" s="6">
        <v>1989.125</v>
      </c>
      <c r="D373" s="2">
        <f>DATE(co2data[[#This Row],[Year]],co2data[[#This Row],[Month]],15)</f>
        <v>32554</v>
      </c>
      <c r="E373" s="1">
        <v>353.27</v>
      </c>
      <c r="F373"/>
      <c r="J373"/>
    </row>
    <row r="374" spans="1:10" x14ac:dyDescent="0.3">
      <c r="A374" s="1">
        <v>1989</v>
      </c>
      <c r="B374" s="1">
        <v>3</v>
      </c>
      <c r="C374" s="6">
        <v>1989.2083333333335</v>
      </c>
      <c r="D374" s="2">
        <f>DATE(co2data[[#This Row],[Year]],co2data[[#This Row],[Month]],15)</f>
        <v>32582</v>
      </c>
      <c r="E374" s="1">
        <v>353.96</v>
      </c>
      <c r="F374"/>
      <c r="J374"/>
    </row>
    <row r="375" spans="1:10" x14ac:dyDescent="0.3">
      <c r="A375" s="1">
        <v>1989</v>
      </c>
      <c r="B375" s="1">
        <v>4</v>
      </c>
      <c r="C375" s="6">
        <v>1989.2916666666667</v>
      </c>
      <c r="D375" s="2">
        <f>DATE(co2data[[#This Row],[Year]],co2data[[#This Row],[Month]],15)</f>
        <v>32613</v>
      </c>
      <c r="E375" s="1">
        <v>355.64</v>
      </c>
      <c r="F375"/>
      <c r="J375"/>
    </row>
    <row r="376" spans="1:10" x14ac:dyDescent="0.3">
      <c r="A376" s="1">
        <v>1989</v>
      </c>
      <c r="B376" s="1">
        <v>5</v>
      </c>
      <c r="C376" s="6">
        <v>1989.375</v>
      </c>
      <c r="D376" s="2">
        <f>DATE(co2data[[#This Row],[Year]],co2data[[#This Row],[Month]],15)</f>
        <v>32643</v>
      </c>
      <c r="E376" s="1">
        <v>355.86</v>
      </c>
      <c r="F376"/>
      <c r="J376"/>
    </row>
    <row r="377" spans="1:10" x14ac:dyDescent="0.3">
      <c r="A377" s="1">
        <v>1989</v>
      </c>
      <c r="B377" s="1">
        <v>6</v>
      </c>
      <c r="C377" s="6">
        <v>1989.4583333333335</v>
      </c>
      <c r="D377" s="2">
        <f>DATE(co2data[[#This Row],[Year]],co2data[[#This Row],[Month]],15)</f>
        <v>32674</v>
      </c>
      <c r="E377" s="1">
        <v>355.37</v>
      </c>
      <c r="F377"/>
      <c r="J377"/>
    </row>
    <row r="378" spans="1:10" x14ac:dyDescent="0.3">
      <c r="A378" s="1">
        <v>1989</v>
      </c>
      <c r="B378" s="1">
        <v>7</v>
      </c>
      <c r="C378" s="6">
        <v>1989.5416666666667</v>
      </c>
      <c r="D378" s="2">
        <f>DATE(co2data[[#This Row],[Year]],co2data[[#This Row],[Month]],15)</f>
        <v>32704</v>
      </c>
      <c r="E378" s="1">
        <v>353.99</v>
      </c>
      <c r="F378"/>
      <c r="J378"/>
    </row>
    <row r="379" spans="1:10" x14ac:dyDescent="0.3">
      <c r="A379" s="1">
        <v>1989</v>
      </c>
      <c r="B379" s="1">
        <v>8</v>
      </c>
      <c r="C379" s="6">
        <v>1989.625</v>
      </c>
      <c r="D379" s="2">
        <f>DATE(co2data[[#This Row],[Year]],co2data[[#This Row],[Month]],15)</f>
        <v>32735</v>
      </c>
      <c r="E379" s="1">
        <v>351.81</v>
      </c>
      <c r="F379"/>
      <c r="J379"/>
    </row>
    <row r="380" spans="1:10" x14ac:dyDescent="0.3">
      <c r="A380" s="1">
        <v>1989</v>
      </c>
      <c r="B380" s="1">
        <v>9</v>
      </c>
      <c r="C380" s="6">
        <v>1989.7083333333335</v>
      </c>
      <c r="D380" s="2">
        <f>DATE(co2data[[#This Row],[Year]],co2data[[#This Row],[Month]],15)</f>
        <v>32766</v>
      </c>
      <c r="E380" s="1">
        <v>350.05</v>
      </c>
      <c r="F380"/>
      <c r="J380"/>
    </row>
    <row r="381" spans="1:10" x14ac:dyDescent="0.3">
      <c r="A381" s="1">
        <v>1989</v>
      </c>
      <c r="B381" s="1">
        <v>10</v>
      </c>
      <c r="C381" s="6">
        <v>1989.7916666666667</v>
      </c>
      <c r="D381" s="2">
        <f>DATE(co2data[[#This Row],[Year]],co2data[[#This Row],[Month]],15)</f>
        <v>32796</v>
      </c>
      <c r="E381" s="1">
        <v>350.25</v>
      </c>
      <c r="F381"/>
      <c r="J381"/>
    </row>
    <row r="382" spans="1:10" x14ac:dyDescent="0.3">
      <c r="A382" s="1">
        <v>1989</v>
      </c>
      <c r="B382" s="1">
        <v>11</v>
      </c>
      <c r="C382" s="6">
        <v>1989.875</v>
      </c>
      <c r="D382" s="2">
        <f>DATE(co2data[[#This Row],[Year]],co2data[[#This Row],[Month]],15)</f>
        <v>32827</v>
      </c>
      <c r="E382" s="1">
        <v>351.49</v>
      </c>
      <c r="F382"/>
      <c r="J382"/>
    </row>
    <row r="383" spans="1:10" x14ac:dyDescent="0.3">
      <c r="A383" s="1">
        <v>1989</v>
      </c>
      <c r="B383" s="1">
        <v>12</v>
      </c>
      <c r="C383" s="6">
        <v>1989.9583333333335</v>
      </c>
      <c r="D383" s="2">
        <f>DATE(co2data[[#This Row],[Year]],co2data[[#This Row],[Month]],15)</f>
        <v>32857</v>
      </c>
      <c r="E383" s="1">
        <v>352.85</v>
      </c>
      <c r="F383"/>
      <c r="J383"/>
    </row>
    <row r="384" spans="1:10" x14ac:dyDescent="0.3">
      <c r="A384" s="1">
        <v>1990</v>
      </c>
      <c r="B384" s="1">
        <v>1</v>
      </c>
      <c r="C384" s="6">
        <v>1990.0416666666667</v>
      </c>
      <c r="D384" s="2">
        <f>DATE(co2data[[#This Row],[Year]],co2data[[#This Row],[Month]],15)</f>
        <v>32888</v>
      </c>
      <c r="E384" s="1">
        <v>353.8</v>
      </c>
      <c r="F384"/>
      <c r="J384"/>
    </row>
    <row r="385" spans="1:10" x14ac:dyDescent="0.3">
      <c r="A385" s="1">
        <v>1990</v>
      </c>
      <c r="B385" s="1">
        <v>2</v>
      </c>
      <c r="C385" s="6">
        <v>1990.125</v>
      </c>
      <c r="D385" s="2">
        <f>DATE(co2data[[#This Row],[Year]],co2data[[#This Row],[Month]],15)</f>
        <v>32919</v>
      </c>
      <c r="E385" s="1">
        <v>355.04</v>
      </c>
      <c r="F385"/>
      <c r="J385"/>
    </row>
    <row r="386" spans="1:10" x14ac:dyDescent="0.3">
      <c r="A386" s="1">
        <v>1990</v>
      </c>
      <c r="B386" s="1">
        <v>3</v>
      </c>
      <c r="C386" s="6">
        <v>1990.2083333333335</v>
      </c>
      <c r="D386" s="2">
        <f>DATE(co2data[[#This Row],[Year]],co2data[[#This Row],[Month]],15)</f>
        <v>32947</v>
      </c>
      <c r="E386" s="1">
        <v>355.73</v>
      </c>
      <c r="F386"/>
      <c r="J386"/>
    </row>
    <row r="387" spans="1:10" x14ac:dyDescent="0.3">
      <c r="A387" s="1">
        <v>1990</v>
      </c>
      <c r="B387" s="1">
        <v>4</v>
      </c>
      <c r="C387" s="6">
        <v>1990.2916666666667</v>
      </c>
      <c r="D387" s="2">
        <f>DATE(co2data[[#This Row],[Year]],co2data[[#This Row],[Month]],15)</f>
        <v>32978</v>
      </c>
      <c r="E387" s="1">
        <v>356.32</v>
      </c>
      <c r="F387"/>
      <c r="J387"/>
    </row>
    <row r="388" spans="1:10" x14ac:dyDescent="0.3">
      <c r="A388" s="1">
        <v>1990</v>
      </c>
      <c r="B388" s="1">
        <v>5</v>
      </c>
      <c r="C388" s="6">
        <v>1990.375</v>
      </c>
      <c r="D388" s="2">
        <f>DATE(co2data[[#This Row],[Year]],co2data[[#This Row],[Month]],15)</f>
        <v>33008</v>
      </c>
      <c r="E388" s="1">
        <v>357.32</v>
      </c>
      <c r="F388"/>
      <c r="J388"/>
    </row>
    <row r="389" spans="1:10" x14ac:dyDescent="0.3">
      <c r="A389" s="1">
        <v>1990</v>
      </c>
      <c r="B389" s="1">
        <v>6</v>
      </c>
      <c r="C389" s="6">
        <v>1990.4583333333335</v>
      </c>
      <c r="D389" s="2">
        <f>DATE(co2data[[#This Row],[Year]],co2data[[#This Row],[Month]],15)</f>
        <v>33039</v>
      </c>
      <c r="E389" s="1">
        <v>356.34</v>
      </c>
      <c r="F389"/>
      <c r="J389"/>
    </row>
    <row r="390" spans="1:10" x14ac:dyDescent="0.3">
      <c r="A390" s="1">
        <v>1990</v>
      </c>
      <c r="B390" s="1">
        <v>7</v>
      </c>
      <c r="C390" s="6">
        <v>1990.5416666666667</v>
      </c>
      <c r="D390" s="2">
        <f>DATE(co2data[[#This Row],[Year]],co2data[[#This Row],[Month]],15)</f>
        <v>33069</v>
      </c>
      <c r="E390" s="1">
        <v>354.84</v>
      </c>
      <c r="F390"/>
      <c r="J390"/>
    </row>
    <row r="391" spans="1:10" x14ac:dyDescent="0.3">
      <c r="A391" s="1">
        <v>1990</v>
      </c>
      <c r="B391" s="1">
        <v>8</v>
      </c>
      <c r="C391" s="6">
        <v>1990.625</v>
      </c>
      <c r="D391" s="2">
        <f>DATE(co2data[[#This Row],[Year]],co2data[[#This Row],[Month]],15)</f>
        <v>33100</v>
      </c>
      <c r="E391" s="1">
        <v>353.01</v>
      </c>
      <c r="F391"/>
      <c r="J391"/>
    </row>
    <row r="392" spans="1:10" x14ac:dyDescent="0.3">
      <c r="A392" s="1">
        <v>1990</v>
      </c>
      <c r="B392" s="1">
        <v>9</v>
      </c>
      <c r="C392" s="6">
        <v>1990.7083333333335</v>
      </c>
      <c r="D392" s="2">
        <f>DATE(co2data[[#This Row],[Year]],co2data[[#This Row],[Month]],15)</f>
        <v>33131</v>
      </c>
      <c r="E392" s="1">
        <v>351.31</v>
      </c>
      <c r="F392"/>
      <c r="J392"/>
    </row>
    <row r="393" spans="1:10" x14ac:dyDescent="0.3">
      <c r="A393" s="1">
        <v>1990</v>
      </c>
      <c r="B393" s="1">
        <v>10</v>
      </c>
      <c r="C393" s="6">
        <v>1990.7916666666667</v>
      </c>
      <c r="D393" s="2">
        <f>DATE(co2data[[#This Row],[Year]],co2data[[#This Row],[Month]],15)</f>
        <v>33161</v>
      </c>
      <c r="E393" s="1">
        <v>351.62</v>
      </c>
      <c r="F393"/>
      <c r="J393"/>
    </row>
    <row r="394" spans="1:10" x14ac:dyDescent="0.3">
      <c r="A394" s="1">
        <v>1990</v>
      </c>
      <c r="B394" s="1">
        <v>11</v>
      </c>
      <c r="C394" s="6">
        <v>1990.875</v>
      </c>
      <c r="D394" s="2">
        <f>DATE(co2data[[#This Row],[Year]],co2data[[#This Row],[Month]],15)</f>
        <v>33192</v>
      </c>
      <c r="E394" s="1">
        <v>353.07</v>
      </c>
      <c r="F394"/>
      <c r="J394"/>
    </row>
    <row r="395" spans="1:10" x14ac:dyDescent="0.3">
      <c r="A395" s="1">
        <v>1990</v>
      </c>
      <c r="B395" s="1">
        <v>12</v>
      </c>
      <c r="C395" s="6">
        <v>1990.9583333333335</v>
      </c>
      <c r="D395" s="2">
        <f>DATE(co2data[[#This Row],[Year]],co2data[[#This Row],[Month]],15)</f>
        <v>33222</v>
      </c>
      <c r="E395" s="1">
        <v>354.33</v>
      </c>
      <c r="F395"/>
      <c r="J395"/>
    </row>
    <row r="396" spans="1:10" x14ac:dyDescent="0.3">
      <c r="A396" s="1">
        <v>1991</v>
      </c>
      <c r="B396" s="1">
        <v>1</v>
      </c>
      <c r="C396" s="6">
        <v>1991.0416666666667</v>
      </c>
      <c r="D396" s="2">
        <f>DATE(co2data[[#This Row],[Year]],co2data[[#This Row],[Month]],15)</f>
        <v>33253</v>
      </c>
      <c r="E396" s="1">
        <v>354.84</v>
      </c>
      <c r="F396"/>
      <c r="J396"/>
    </row>
    <row r="397" spans="1:10" x14ac:dyDescent="0.3">
      <c r="A397" s="1">
        <v>1991</v>
      </c>
      <c r="B397" s="1">
        <v>2</v>
      </c>
      <c r="C397" s="6">
        <v>1991.125</v>
      </c>
      <c r="D397" s="2">
        <f>DATE(co2data[[#This Row],[Year]],co2data[[#This Row],[Month]],15)</f>
        <v>33284</v>
      </c>
      <c r="E397" s="1">
        <v>355.73</v>
      </c>
      <c r="F397"/>
      <c r="J397"/>
    </row>
    <row r="398" spans="1:10" x14ac:dyDescent="0.3">
      <c r="A398" s="1">
        <v>1991</v>
      </c>
      <c r="B398" s="1">
        <v>3</v>
      </c>
      <c r="C398" s="6">
        <v>1991.2083333333335</v>
      </c>
      <c r="D398" s="2">
        <f>DATE(co2data[[#This Row],[Year]],co2data[[#This Row],[Month]],15)</f>
        <v>33312</v>
      </c>
      <c r="E398" s="1">
        <v>357.23</v>
      </c>
      <c r="F398"/>
      <c r="J398"/>
    </row>
    <row r="399" spans="1:10" x14ac:dyDescent="0.3">
      <c r="A399" s="1">
        <v>1991</v>
      </c>
      <c r="B399" s="1">
        <v>4</v>
      </c>
      <c r="C399" s="6">
        <v>1991.2916666666667</v>
      </c>
      <c r="D399" s="2">
        <f>DATE(co2data[[#This Row],[Year]],co2data[[#This Row],[Month]],15)</f>
        <v>33343</v>
      </c>
      <c r="E399" s="1">
        <v>358.66</v>
      </c>
      <c r="F399"/>
      <c r="J399"/>
    </row>
    <row r="400" spans="1:10" x14ac:dyDescent="0.3">
      <c r="A400" s="1">
        <v>1991</v>
      </c>
      <c r="B400" s="1">
        <v>5</v>
      </c>
      <c r="C400" s="6">
        <v>1991.375</v>
      </c>
      <c r="D400" s="2">
        <f>DATE(co2data[[#This Row],[Year]],co2data[[#This Row],[Month]],15)</f>
        <v>33373</v>
      </c>
      <c r="E400" s="1">
        <v>359.13</v>
      </c>
      <c r="F400"/>
      <c r="J400"/>
    </row>
    <row r="401" spans="1:10" x14ac:dyDescent="0.3">
      <c r="A401" s="1">
        <v>1991</v>
      </c>
      <c r="B401" s="1">
        <v>6</v>
      </c>
      <c r="C401" s="6">
        <v>1991.4583333333335</v>
      </c>
      <c r="D401" s="2">
        <f>DATE(co2data[[#This Row],[Year]],co2data[[#This Row],[Month]],15)</f>
        <v>33404</v>
      </c>
      <c r="E401" s="1">
        <v>358.13</v>
      </c>
      <c r="F401"/>
      <c r="J401"/>
    </row>
    <row r="402" spans="1:10" x14ac:dyDescent="0.3">
      <c r="A402" s="1">
        <v>1991</v>
      </c>
      <c r="B402" s="1">
        <v>7</v>
      </c>
      <c r="C402" s="6">
        <v>1991.5416666666667</v>
      </c>
      <c r="D402" s="2">
        <f>DATE(co2data[[#This Row],[Year]],co2data[[#This Row],[Month]],15)</f>
        <v>33434</v>
      </c>
      <c r="E402" s="1">
        <v>356.19</v>
      </c>
      <c r="F402"/>
      <c r="J402"/>
    </row>
    <row r="403" spans="1:10" x14ac:dyDescent="0.3">
      <c r="A403" s="1">
        <v>1991</v>
      </c>
      <c r="B403" s="1">
        <v>8</v>
      </c>
      <c r="C403" s="6">
        <v>1991.625</v>
      </c>
      <c r="D403" s="2">
        <f>DATE(co2data[[#This Row],[Year]],co2data[[#This Row],[Month]],15)</f>
        <v>33465</v>
      </c>
      <c r="E403" s="1">
        <v>353.85</v>
      </c>
      <c r="F403"/>
      <c r="J403"/>
    </row>
    <row r="404" spans="1:10" x14ac:dyDescent="0.3">
      <c r="A404" s="1">
        <v>1991</v>
      </c>
      <c r="B404" s="1">
        <v>9</v>
      </c>
      <c r="C404" s="6">
        <v>1991.7083333333335</v>
      </c>
      <c r="D404" s="2">
        <f>DATE(co2data[[#This Row],[Year]],co2data[[#This Row],[Month]],15)</f>
        <v>33496</v>
      </c>
      <c r="E404" s="1">
        <v>352.25</v>
      </c>
      <c r="F404"/>
      <c r="J404"/>
    </row>
    <row r="405" spans="1:10" x14ac:dyDescent="0.3">
      <c r="A405" s="1">
        <v>1991</v>
      </c>
      <c r="B405" s="1">
        <v>10</v>
      </c>
      <c r="C405" s="6">
        <v>1991.7916666666667</v>
      </c>
      <c r="D405" s="2">
        <f>DATE(co2data[[#This Row],[Year]],co2data[[#This Row],[Month]],15)</f>
        <v>33526</v>
      </c>
      <c r="E405" s="1">
        <v>352.35</v>
      </c>
      <c r="F405"/>
      <c r="J405"/>
    </row>
    <row r="406" spans="1:10" x14ac:dyDescent="0.3">
      <c r="A406" s="1">
        <v>1991</v>
      </c>
      <c r="B406" s="1">
        <v>11</v>
      </c>
      <c r="C406" s="6">
        <v>1991.875</v>
      </c>
      <c r="D406" s="2">
        <f>DATE(co2data[[#This Row],[Year]],co2data[[#This Row],[Month]],15)</f>
        <v>33557</v>
      </c>
      <c r="E406" s="1">
        <v>353.81</v>
      </c>
      <c r="F406"/>
      <c r="J406"/>
    </row>
    <row r="407" spans="1:10" x14ac:dyDescent="0.3">
      <c r="A407" s="1">
        <v>1991</v>
      </c>
      <c r="B407" s="1">
        <v>12</v>
      </c>
      <c r="C407" s="6">
        <v>1991.9583333333335</v>
      </c>
      <c r="D407" s="2">
        <f>DATE(co2data[[#This Row],[Year]],co2data[[#This Row],[Month]],15)</f>
        <v>33587</v>
      </c>
      <c r="E407" s="1">
        <v>355.12</v>
      </c>
      <c r="F407"/>
      <c r="J407"/>
    </row>
    <row r="408" spans="1:10" x14ac:dyDescent="0.3">
      <c r="A408" s="1">
        <v>1992</v>
      </c>
      <c r="B408" s="1">
        <v>1</v>
      </c>
      <c r="C408" s="6">
        <v>1992.0416666666667</v>
      </c>
      <c r="D408" s="2">
        <f>DATE(co2data[[#This Row],[Year]],co2data[[#This Row],[Month]],15)</f>
        <v>33618</v>
      </c>
      <c r="E408" s="1">
        <v>356.25</v>
      </c>
      <c r="F408"/>
      <c r="J408"/>
    </row>
    <row r="409" spans="1:10" x14ac:dyDescent="0.3">
      <c r="A409" s="1">
        <v>1992</v>
      </c>
      <c r="B409" s="1">
        <v>2</v>
      </c>
      <c r="C409" s="6">
        <v>1992.125</v>
      </c>
      <c r="D409" s="2">
        <f>DATE(co2data[[#This Row],[Year]],co2data[[#This Row],[Month]],15)</f>
        <v>33649</v>
      </c>
      <c r="E409" s="1">
        <v>357.11</v>
      </c>
      <c r="F409"/>
      <c r="J409"/>
    </row>
    <row r="410" spans="1:10" x14ac:dyDescent="0.3">
      <c r="A410" s="1">
        <v>1992</v>
      </c>
      <c r="B410" s="1">
        <v>3</v>
      </c>
      <c r="C410" s="6">
        <v>1992.2083333333335</v>
      </c>
      <c r="D410" s="2">
        <f>DATE(co2data[[#This Row],[Year]],co2data[[#This Row],[Month]],15)</f>
        <v>33678</v>
      </c>
      <c r="E410" s="1">
        <v>357.86</v>
      </c>
      <c r="F410"/>
      <c r="J410"/>
    </row>
    <row r="411" spans="1:10" x14ac:dyDescent="0.3">
      <c r="A411" s="1">
        <v>1992</v>
      </c>
      <c r="B411" s="1">
        <v>4</v>
      </c>
      <c r="C411" s="6">
        <v>1992.2916666666667</v>
      </c>
      <c r="D411" s="2">
        <f>DATE(co2data[[#This Row],[Year]],co2data[[#This Row],[Month]],15)</f>
        <v>33709</v>
      </c>
      <c r="E411" s="1">
        <v>359.09</v>
      </c>
      <c r="F411"/>
      <c r="J411"/>
    </row>
    <row r="412" spans="1:10" x14ac:dyDescent="0.3">
      <c r="A412" s="1">
        <v>1992</v>
      </c>
      <c r="B412" s="1">
        <v>5</v>
      </c>
      <c r="C412" s="6">
        <v>1992.375</v>
      </c>
      <c r="D412" s="2">
        <f>DATE(co2data[[#This Row],[Year]],co2data[[#This Row],[Month]],15)</f>
        <v>33739</v>
      </c>
      <c r="E412" s="1">
        <v>359.59</v>
      </c>
      <c r="F412"/>
      <c r="J412"/>
    </row>
    <row r="413" spans="1:10" x14ac:dyDescent="0.3">
      <c r="A413" s="1">
        <v>1992</v>
      </c>
      <c r="B413" s="1">
        <v>6</v>
      </c>
      <c r="C413" s="6">
        <v>1992.4583333333335</v>
      </c>
      <c r="D413" s="2">
        <f>DATE(co2data[[#This Row],[Year]],co2data[[#This Row],[Month]],15)</f>
        <v>33770</v>
      </c>
      <c r="E413" s="1">
        <v>359.33</v>
      </c>
      <c r="F413"/>
      <c r="J413"/>
    </row>
    <row r="414" spans="1:10" x14ac:dyDescent="0.3">
      <c r="A414" s="1">
        <v>1992</v>
      </c>
      <c r="B414" s="1">
        <v>7</v>
      </c>
      <c r="C414" s="6">
        <v>1992.5416666666667</v>
      </c>
      <c r="D414" s="2">
        <f>DATE(co2data[[#This Row],[Year]],co2data[[#This Row],[Month]],15)</f>
        <v>33800</v>
      </c>
      <c r="E414" s="1">
        <v>357.01</v>
      </c>
      <c r="F414"/>
      <c r="J414"/>
    </row>
    <row r="415" spans="1:10" x14ac:dyDescent="0.3">
      <c r="A415" s="1">
        <v>1992</v>
      </c>
      <c r="B415" s="1">
        <v>8</v>
      </c>
      <c r="C415" s="6">
        <v>1992.625</v>
      </c>
      <c r="D415" s="2">
        <f>DATE(co2data[[#This Row],[Year]],co2data[[#This Row],[Month]],15)</f>
        <v>33831</v>
      </c>
      <c r="E415" s="1">
        <v>354.94</v>
      </c>
      <c r="F415"/>
      <c r="J415"/>
    </row>
    <row r="416" spans="1:10" x14ac:dyDescent="0.3">
      <c r="A416" s="1">
        <v>1992</v>
      </c>
      <c r="B416" s="1">
        <v>9</v>
      </c>
      <c r="C416" s="6">
        <v>1992.7083333333335</v>
      </c>
      <c r="D416" s="2">
        <f>DATE(co2data[[#This Row],[Year]],co2data[[#This Row],[Month]],15)</f>
        <v>33862</v>
      </c>
      <c r="E416" s="1">
        <v>352.96</v>
      </c>
      <c r="F416"/>
      <c r="J416"/>
    </row>
    <row r="417" spans="1:10" x14ac:dyDescent="0.3">
      <c r="A417" s="1">
        <v>1992</v>
      </c>
      <c r="B417" s="1">
        <v>10</v>
      </c>
      <c r="C417" s="6">
        <v>1992.7916666666667</v>
      </c>
      <c r="D417" s="2">
        <f>DATE(co2data[[#This Row],[Year]],co2data[[#This Row],[Month]],15)</f>
        <v>33892</v>
      </c>
      <c r="E417" s="1">
        <v>353.32</v>
      </c>
      <c r="F417"/>
      <c r="J417"/>
    </row>
    <row r="418" spans="1:10" x14ac:dyDescent="0.3">
      <c r="A418" s="1">
        <v>1992</v>
      </c>
      <c r="B418" s="1">
        <v>11</v>
      </c>
      <c r="C418" s="6">
        <v>1992.875</v>
      </c>
      <c r="D418" s="2">
        <f>DATE(co2data[[#This Row],[Year]],co2data[[#This Row],[Month]],15)</f>
        <v>33923</v>
      </c>
      <c r="E418" s="1">
        <v>354.32</v>
      </c>
      <c r="F418"/>
      <c r="J418"/>
    </row>
    <row r="419" spans="1:10" x14ac:dyDescent="0.3">
      <c r="A419" s="1">
        <v>1992</v>
      </c>
      <c r="B419" s="1">
        <v>12</v>
      </c>
      <c r="C419" s="6">
        <v>1992.9583333333335</v>
      </c>
      <c r="D419" s="2">
        <f>DATE(co2data[[#This Row],[Year]],co2data[[#This Row],[Month]],15)</f>
        <v>33953</v>
      </c>
      <c r="E419" s="1">
        <v>355.57</v>
      </c>
      <c r="F419"/>
      <c r="J419"/>
    </row>
    <row r="420" spans="1:10" x14ac:dyDescent="0.3">
      <c r="A420" s="1">
        <v>1993</v>
      </c>
      <c r="B420" s="1">
        <v>1</v>
      </c>
      <c r="C420" s="6">
        <v>1993.0416666666667</v>
      </c>
      <c r="D420" s="2">
        <f>DATE(co2data[[#This Row],[Year]],co2data[[#This Row],[Month]],15)</f>
        <v>33984</v>
      </c>
      <c r="E420" s="1">
        <v>357</v>
      </c>
      <c r="F420"/>
      <c r="J420"/>
    </row>
    <row r="421" spans="1:10" x14ac:dyDescent="0.3">
      <c r="A421" s="1">
        <v>1993</v>
      </c>
      <c r="B421" s="1">
        <v>2</v>
      </c>
      <c r="C421" s="6">
        <v>1993.125</v>
      </c>
      <c r="D421" s="2">
        <f>DATE(co2data[[#This Row],[Year]],co2data[[#This Row],[Month]],15)</f>
        <v>34015</v>
      </c>
      <c r="E421" s="1">
        <v>357.31</v>
      </c>
      <c r="F421"/>
      <c r="J421"/>
    </row>
    <row r="422" spans="1:10" x14ac:dyDescent="0.3">
      <c r="A422" s="1">
        <v>1993</v>
      </c>
      <c r="B422" s="1">
        <v>3</v>
      </c>
      <c r="C422" s="6">
        <v>1993.2083333333335</v>
      </c>
      <c r="D422" s="2">
        <f>DATE(co2data[[#This Row],[Year]],co2data[[#This Row],[Month]],15)</f>
        <v>34043</v>
      </c>
      <c r="E422" s="1">
        <v>358.47</v>
      </c>
      <c r="F422"/>
      <c r="J422"/>
    </row>
    <row r="423" spans="1:10" x14ac:dyDescent="0.3">
      <c r="A423" s="1">
        <v>1993</v>
      </c>
      <c r="B423" s="1">
        <v>4</v>
      </c>
      <c r="C423" s="6">
        <v>1993.2916666666667</v>
      </c>
      <c r="D423" s="2">
        <f>DATE(co2data[[#This Row],[Year]],co2data[[#This Row],[Month]],15)</f>
        <v>34074</v>
      </c>
      <c r="E423" s="1">
        <v>359.27</v>
      </c>
      <c r="F423"/>
      <c r="J423"/>
    </row>
    <row r="424" spans="1:10" x14ac:dyDescent="0.3">
      <c r="A424" s="1">
        <v>1993</v>
      </c>
      <c r="B424" s="1">
        <v>5</v>
      </c>
      <c r="C424" s="6">
        <v>1993.375</v>
      </c>
      <c r="D424" s="2">
        <f>DATE(co2data[[#This Row],[Year]],co2data[[#This Row],[Month]],15)</f>
        <v>34104</v>
      </c>
      <c r="E424" s="1">
        <v>360.19</v>
      </c>
      <c r="F424"/>
      <c r="J424"/>
    </row>
    <row r="425" spans="1:10" x14ac:dyDescent="0.3">
      <c r="A425" s="1">
        <v>1993</v>
      </c>
      <c r="B425" s="1">
        <v>6</v>
      </c>
      <c r="C425" s="6">
        <v>1993.4583333333335</v>
      </c>
      <c r="D425" s="2">
        <f>DATE(co2data[[#This Row],[Year]],co2data[[#This Row],[Month]],15)</f>
        <v>34135</v>
      </c>
      <c r="E425" s="1">
        <v>359.52</v>
      </c>
      <c r="F425"/>
      <c r="J425"/>
    </row>
    <row r="426" spans="1:10" x14ac:dyDescent="0.3">
      <c r="A426" s="1">
        <v>1993</v>
      </c>
      <c r="B426" s="1">
        <v>7</v>
      </c>
      <c r="C426" s="6">
        <v>1993.5416666666667</v>
      </c>
      <c r="D426" s="2">
        <f>DATE(co2data[[#This Row],[Year]],co2data[[#This Row],[Month]],15)</f>
        <v>34165</v>
      </c>
      <c r="E426" s="1">
        <v>357.33</v>
      </c>
      <c r="F426"/>
      <c r="J426"/>
    </row>
    <row r="427" spans="1:10" x14ac:dyDescent="0.3">
      <c r="A427" s="1">
        <v>1993</v>
      </c>
      <c r="B427" s="1">
        <v>8</v>
      </c>
      <c r="C427" s="6">
        <v>1993.625</v>
      </c>
      <c r="D427" s="2">
        <f>DATE(co2data[[#This Row],[Year]],co2data[[#This Row],[Month]],15)</f>
        <v>34196</v>
      </c>
      <c r="E427" s="1">
        <v>355.64</v>
      </c>
      <c r="F427"/>
      <c r="J427"/>
    </row>
    <row r="428" spans="1:10" x14ac:dyDescent="0.3">
      <c r="A428" s="1">
        <v>1993</v>
      </c>
      <c r="B428" s="1">
        <v>9</v>
      </c>
      <c r="C428" s="6">
        <v>1993.7083333333335</v>
      </c>
      <c r="D428" s="2">
        <f>DATE(co2data[[#This Row],[Year]],co2data[[#This Row],[Month]],15)</f>
        <v>34227</v>
      </c>
      <c r="E428" s="1">
        <v>354.03</v>
      </c>
      <c r="F428"/>
      <c r="J428"/>
    </row>
    <row r="429" spans="1:10" x14ac:dyDescent="0.3">
      <c r="A429" s="1">
        <v>1993</v>
      </c>
      <c r="B429" s="1">
        <v>10</v>
      </c>
      <c r="C429" s="6">
        <v>1993.7916666666667</v>
      </c>
      <c r="D429" s="2">
        <f>DATE(co2data[[#This Row],[Year]],co2data[[#This Row],[Month]],15)</f>
        <v>34257</v>
      </c>
      <c r="E429" s="1">
        <v>354.12</v>
      </c>
      <c r="F429"/>
      <c r="J429"/>
    </row>
    <row r="430" spans="1:10" x14ac:dyDescent="0.3">
      <c r="A430" s="1">
        <v>1993</v>
      </c>
      <c r="B430" s="1">
        <v>11</v>
      </c>
      <c r="C430" s="6">
        <v>1993.875</v>
      </c>
      <c r="D430" s="2">
        <f>DATE(co2data[[#This Row],[Year]],co2data[[#This Row],[Month]],15)</f>
        <v>34288</v>
      </c>
      <c r="E430" s="1">
        <v>355.41</v>
      </c>
      <c r="F430"/>
      <c r="J430"/>
    </row>
    <row r="431" spans="1:10" x14ac:dyDescent="0.3">
      <c r="A431" s="1">
        <v>1993</v>
      </c>
      <c r="B431" s="1">
        <v>12</v>
      </c>
      <c r="C431" s="6">
        <v>1993.9583333333335</v>
      </c>
      <c r="D431" s="2">
        <f>DATE(co2data[[#This Row],[Year]],co2data[[#This Row],[Month]],15)</f>
        <v>34318</v>
      </c>
      <c r="E431" s="1">
        <v>356.91</v>
      </c>
      <c r="F431"/>
      <c r="J431"/>
    </row>
    <row r="432" spans="1:10" x14ac:dyDescent="0.3">
      <c r="A432" s="1">
        <v>1994</v>
      </c>
      <c r="B432" s="1">
        <v>1</v>
      </c>
      <c r="C432" s="6">
        <v>1994.0416666666667</v>
      </c>
      <c r="D432" s="2">
        <f>DATE(co2data[[#This Row],[Year]],co2data[[#This Row],[Month]],15)</f>
        <v>34349</v>
      </c>
      <c r="E432" s="1">
        <v>358.24</v>
      </c>
      <c r="F432"/>
      <c r="J432"/>
    </row>
    <row r="433" spans="1:10" x14ac:dyDescent="0.3">
      <c r="A433" s="1">
        <v>1994</v>
      </c>
      <c r="B433" s="1">
        <v>2</v>
      </c>
      <c r="C433" s="6">
        <v>1994.125</v>
      </c>
      <c r="D433" s="2">
        <f>DATE(co2data[[#This Row],[Year]],co2data[[#This Row],[Month]],15)</f>
        <v>34380</v>
      </c>
      <c r="E433" s="1">
        <v>358.92</v>
      </c>
      <c r="F433"/>
      <c r="J433"/>
    </row>
    <row r="434" spans="1:10" x14ac:dyDescent="0.3">
      <c r="A434" s="1">
        <v>1994</v>
      </c>
      <c r="B434" s="1">
        <v>3</v>
      </c>
      <c r="C434" s="6">
        <v>1994.2083333333335</v>
      </c>
      <c r="D434" s="2">
        <f>DATE(co2data[[#This Row],[Year]],co2data[[#This Row],[Month]],15)</f>
        <v>34408</v>
      </c>
      <c r="E434" s="1">
        <v>359.99</v>
      </c>
      <c r="F434"/>
      <c r="J434"/>
    </row>
    <row r="435" spans="1:10" x14ac:dyDescent="0.3">
      <c r="A435" s="1">
        <v>1994</v>
      </c>
      <c r="B435" s="1">
        <v>4</v>
      </c>
      <c r="C435" s="6">
        <v>1994.2916666666667</v>
      </c>
      <c r="D435" s="2">
        <f>DATE(co2data[[#This Row],[Year]],co2data[[#This Row],[Month]],15)</f>
        <v>34439</v>
      </c>
      <c r="E435" s="1">
        <v>361.23</v>
      </c>
      <c r="F435"/>
      <c r="J435"/>
    </row>
    <row r="436" spans="1:10" x14ac:dyDescent="0.3">
      <c r="A436" s="1">
        <v>1994</v>
      </c>
      <c r="B436" s="1">
        <v>5</v>
      </c>
      <c r="C436" s="6">
        <v>1994.375</v>
      </c>
      <c r="D436" s="2">
        <f>DATE(co2data[[#This Row],[Year]],co2data[[#This Row],[Month]],15)</f>
        <v>34469</v>
      </c>
      <c r="E436" s="1">
        <v>361.65</v>
      </c>
      <c r="F436"/>
      <c r="J436"/>
    </row>
    <row r="437" spans="1:10" x14ac:dyDescent="0.3">
      <c r="A437" s="1">
        <v>1994</v>
      </c>
      <c r="B437" s="1">
        <v>6</v>
      </c>
      <c r="C437" s="6">
        <v>1994.4583333333335</v>
      </c>
      <c r="D437" s="2">
        <f>DATE(co2data[[#This Row],[Year]],co2data[[#This Row],[Month]],15)</f>
        <v>34500</v>
      </c>
      <c r="E437" s="1">
        <v>360.81</v>
      </c>
      <c r="F437"/>
      <c r="J437"/>
    </row>
    <row r="438" spans="1:10" x14ac:dyDescent="0.3">
      <c r="A438" s="1">
        <v>1994</v>
      </c>
      <c r="B438" s="1">
        <v>7</v>
      </c>
      <c r="C438" s="6">
        <v>1994.5416666666667</v>
      </c>
      <c r="D438" s="2">
        <f>DATE(co2data[[#This Row],[Year]],co2data[[#This Row],[Month]],15)</f>
        <v>34530</v>
      </c>
      <c r="E438" s="1">
        <v>359.38</v>
      </c>
      <c r="F438"/>
      <c r="J438"/>
    </row>
    <row r="439" spans="1:10" x14ac:dyDescent="0.3">
      <c r="A439" s="1">
        <v>1994</v>
      </c>
      <c r="B439" s="1">
        <v>8</v>
      </c>
      <c r="C439" s="6">
        <v>1994.625</v>
      </c>
      <c r="D439" s="2">
        <f>DATE(co2data[[#This Row],[Year]],co2data[[#This Row],[Month]],15)</f>
        <v>34561</v>
      </c>
      <c r="E439" s="1">
        <v>357.46</v>
      </c>
      <c r="F439"/>
      <c r="J439"/>
    </row>
    <row r="440" spans="1:10" x14ac:dyDescent="0.3">
      <c r="A440" s="1">
        <v>1994</v>
      </c>
      <c r="B440" s="1">
        <v>9</v>
      </c>
      <c r="C440" s="6">
        <v>1994.7083333333335</v>
      </c>
      <c r="D440" s="2">
        <f>DATE(co2data[[#This Row],[Year]],co2data[[#This Row],[Month]],15)</f>
        <v>34592</v>
      </c>
      <c r="E440" s="1">
        <v>355.73</v>
      </c>
      <c r="F440"/>
      <c r="J440"/>
    </row>
    <row r="441" spans="1:10" x14ac:dyDescent="0.3">
      <c r="A441" s="1">
        <v>1994</v>
      </c>
      <c r="B441" s="1">
        <v>10</v>
      </c>
      <c r="C441" s="6">
        <v>1994.7916666666667</v>
      </c>
      <c r="D441" s="2">
        <f>DATE(co2data[[#This Row],[Year]],co2data[[#This Row],[Month]],15)</f>
        <v>34622</v>
      </c>
      <c r="E441" s="1">
        <v>356.08</v>
      </c>
      <c r="F441"/>
      <c r="J441"/>
    </row>
    <row r="442" spans="1:10" x14ac:dyDescent="0.3">
      <c r="A442" s="1">
        <v>1994</v>
      </c>
      <c r="B442" s="1">
        <v>11</v>
      </c>
      <c r="C442" s="6">
        <v>1994.875</v>
      </c>
      <c r="D442" s="2">
        <f>DATE(co2data[[#This Row],[Year]],co2data[[#This Row],[Month]],15)</f>
        <v>34653</v>
      </c>
      <c r="E442" s="1">
        <v>357.53</v>
      </c>
      <c r="F442"/>
      <c r="J442"/>
    </row>
    <row r="443" spans="1:10" x14ac:dyDescent="0.3">
      <c r="A443" s="1">
        <v>1994</v>
      </c>
      <c r="B443" s="1">
        <v>12</v>
      </c>
      <c r="C443" s="6">
        <v>1994.9583333333335</v>
      </c>
      <c r="D443" s="2">
        <f>DATE(co2data[[#This Row],[Year]],co2data[[#This Row],[Month]],15)</f>
        <v>34683</v>
      </c>
      <c r="E443" s="1">
        <v>358.98</v>
      </c>
      <c r="F443"/>
      <c r="J443"/>
    </row>
    <row r="444" spans="1:10" x14ac:dyDescent="0.3">
      <c r="A444" s="1">
        <v>1995</v>
      </c>
      <c r="B444" s="1">
        <v>1</v>
      </c>
      <c r="C444" s="6">
        <v>1995.0416666666667</v>
      </c>
      <c r="D444" s="2">
        <f>DATE(co2data[[#This Row],[Year]],co2data[[#This Row],[Month]],15)</f>
        <v>34714</v>
      </c>
      <c r="E444" s="1">
        <v>359.92</v>
      </c>
      <c r="F444"/>
      <c r="J444"/>
    </row>
    <row r="445" spans="1:10" x14ac:dyDescent="0.3">
      <c r="A445" s="1">
        <v>1995</v>
      </c>
      <c r="B445" s="1">
        <v>2</v>
      </c>
      <c r="C445" s="6">
        <v>1995.125</v>
      </c>
      <c r="D445" s="2">
        <f>DATE(co2data[[#This Row],[Year]],co2data[[#This Row],[Month]],15)</f>
        <v>34745</v>
      </c>
      <c r="E445" s="1">
        <v>360.86</v>
      </c>
      <c r="F445"/>
      <c r="J445"/>
    </row>
    <row r="446" spans="1:10" x14ac:dyDescent="0.3">
      <c r="A446" s="1">
        <v>1995</v>
      </c>
      <c r="B446" s="1">
        <v>3</v>
      </c>
      <c r="C446" s="6">
        <v>1995.2083333333335</v>
      </c>
      <c r="D446" s="2">
        <f>DATE(co2data[[#This Row],[Year]],co2data[[#This Row],[Month]],15)</f>
        <v>34773</v>
      </c>
      <c r="E446" s="1">
        <v>361.83</v>
      </c>
      <c r="F446"/>
      <c r="J446"/>
    </row>
    <row r="447" spans="1:10" x14ac:dyDescent="0.3">
      <c r="A447" s="1">
        <v>1995</v>
      </c>
      <c r="B447" s="1">
        <v>4</v>
      </c>
      <c r="C447" s="6">
        <v>1995.2916666666667</v>
      </c>
      <c r="D447" s="2">
        <f>DATE(co2data[[#This Row],[Year]],co2data[[#This Row],[Month]],15)</f>
        <v>34804</v>
      </c>
      <c r="E447" s="1">
        <v>363.3</v>
      </c>
      <c r="F447"/>
      <c r="J447"/>
    </row>
    <row r="448" spans="1:10" x14ac:dyDescent="0.3">
      <c r="A448" s="1">
        <v>1995</v>
      </c>
      <c r="B448" s="1">
        <v>5</v>
      </c>
      <c r="C448" s="6">
        <v>1995.375</v>
      </c>
      <c r="D448" s="2">
        <f>DATE(co2data[[#This Row],[Year]],co2data[[#This Row],[Month]],15)</f>
        <v>34834</v>
      </c>
      <c r="E448" s="1">
        <v>363.69</v>
      </c>
      <c r="F448"/>
      <c r="J448"/>
    </row>
    <row r="449" spans="1:10" x14ac:dyDescent="0.3">
      <c r="A449" s="1">
        <v>1995</v>
      </c>
      <c r="B449" s="1">
        <v>6</v>
      </c>
      <c r="C449" s="6">
        <v>1995.4583333333335</v>
      </c>
      <c r="D449" s="2">
        <f>DATE(co2data[[#This Row],[Year]],co2data[[#This Row],[Month]],15)</f>
        <v>34865</v>
      </c>
      <c r="E449" s="1">
        <v>363.19</v>
      </c>
      <c r="F449"/>
      <c r="J449"/>
    </row>
    <row r="450" spans="1:10" x14ac:dyDescent="0.3">
      <c r="A450" s="1">
        <v>1995</v>
      </c>
      <c r="B450" s="1">
        <v>7</v>
      </c>
      <c r="C450" s="6">
        <v>1995.5416666666667</v>
      </c>
      <c r="D450" s="2">
        <f>DATE(co2data[[#This Row],[Year]],co2data[[#This Row],[Month]],15)</f>
        <v>34895</v>
      </c>
      <c r="E450" s="1">
        <v>361.64</v>
      </c>
      <c r="F450"/>
      <c r="J450"/>
    </row>
    <row r="451" spans="1:10" x14ac:dyDescent="0.3">
      <c r="A451" s="1">
        <v>1995</v>
      </c>
      <c r="B451" s="1">
        <v>8</v>
      </c>
      <c r="C451" s="6">
        <v>1995.625</v>
      </c>
      <c r="D451" s="2">
        <f>DATE(co2data[[#This Row],[Year]],co2data[[#This Row],[Month]],15)</f>
        <v>34926</v>
      </c>
      <c r="E451" s="1">
        <v>359.12</v>
      </c>
      <c r="F451"/>
      <c r="J451"/>
    </row>
    <row r="452" spans="1:10" x14ac:dyDescent="0.3">
      <c r="A452" s="1">
        <v>1995</v>
      </c>
      <c r="B452" s="1">
        <v>9</v>
      </c>
      <c r="C452" s="6">
        <v>1995.7083333333335</v>
      </c>
      <c r="D452" s="2">
        <f>DATE(co2data[[#This Row],[Year]],co2data[[#This Row],[Month]],15)</f>
        <v>34957</v>
      </c>
      <c r="E452" s="1">
        <v>358.17</v>
      </c>
      <c r="F452"/>
      <c r="J452"/>
    </row>
    <row r="453" spans="1:10" x14ac:dyDescent="0.3">
      <c r="A453" s="1">
        <v>1995</v>
      </c>
      <c r="B453" s="1">
        <v>10</v>
      </c>
      <c r="C453" s="6">
        <v>1995.7916666666667</v>
      </c>
      <c r="D453" s="2">
        <f>DATE(co2data[[#This Row],[Year]],co2data[[#This Row],[Month]],15)</f>
        <v>34987</v>
      </c>
      <c r="E453" s="1">
        <v>357.99</v>
      </c>
      <c r="F453"/>
      <c r="J453"/>
    </row>
    <row r="454" spans="1:10" x14ac:dyDescent="0.3">
      <c r="A454" s="1">
        <v>1995</v>
      </c>
      <c r="B454" s="1">
        <v>11</v>
      </c>
      <c r="C454" s="6">
        <v>1995.875</v>
      </c>
      <c r="D454" s="2">
        <f>DATE(co2data[[#This Row],[Year]],co2data[[#This Row],[Month]],15)</f>
        <v>35018</v>
      </c>
      <c r="E454" s="1">
        <v>359.45</v>
      </c>
      <c r="F454"/>
      <c r="J454"/>
    </row>
    <row r="455" spans="1:10" x14ac:dyDescent="0.3">
      <c r="A455" s="1">
        <v>1995</v>
      </c>
      <c r="B455" s="1">
        <v>12</v>
      </c>
      <c r="C455" s="6">
        <v>1995.9583333333335</v>
      </c>
      <c r="D455" s="2">
        <f>DATE(co2data[[#This Row],[Year]],co2data[[#This Row],[Month]],15)</f>
        <v>35048</v>
      </c>
      <c r="E455" s="1">
        <v>360.68</v>
      </c>
      <c r="F455"/>
      <c r="J455"/>
    </row>
    <row r="456" spans="1:10" x14ac:dyDescent="0.3">
      <c r="A456" s="1">
        <v>1996</v>
      </c>
      <c r="B456" s="1">
        <v>1</v>
      </c>
      <c r="C456" s="6">
        <v>1996.0416666666667</v>
      </c>
      <c r="D456" s="2">
        <f>DATE(co2data[[#This Row],[Year]],co2data[[#This Row],[Month]],15)</f>
        <v>35079</v>
      </c>
      <c r="E456" s="1">
        <v>362.07</v>
      </c>
      <c r="F456"/>
      <c r="J456"/>
    </row>
    <row r="457" spans="1:10" x14ac:dyDescent="0.3">
      <c r="A457" s="1">
        <v>1996</v>
      </c>
      <c r="B457" s="1">
        <v>2</v>
      </c>
      <c r="C457" s="6">
        <v>1996.125</v>
      </c>
      <c r="D457" s="2">
        <f>DATE(co2data[[#This Row],[Year]],co2data[[#This Row],[Month]],15)</f>
        <v>35110</v>
      </c>
      <c r="E457" s="1">
        <v>363.24</v>
      </c>
      <c r="F457"/>
      <c r="J457"/>
    </row>
    <row r="458" spans="1:10" x14ac:dyDescent="0.3">
      <c r="A458" s="1">
        <v>1996</v>
      </c>
      <c r="B458" s="1">
        <v>3</v>
      </c>
      <c r="C458" s="6">
        <v>1996.2083333333335</v>
      </c>
      <c r="D458" s="2">
        <f>DATE(co2data[[#This Row],[Year]],co2data[[#This Row],[Month]],15)</f>
        <v>35139</v>
      </c>
      <c r="E458" s="1">
        <v>364.17</v>
      </c>
      <c r="F458"/>
      <c r="J458"/>
    </row>
    <row r="459" spans="1:10" x14ac:dyDescent="0.3">
      <c r="A459" s="1">
        <v>1996</v>
      </c>
      <c r="B459" s="1">
        <v>4</v>
      </c>
      <c r="C459" s="6">
        <v>1996.2916666666667</v>
      </c>
      <c r="D459" s="2">
        <f>DATE(co2data[[#This Row],[Year]],co2data[[#This Row],[Month]],15)</f>
        <v>35170</v>
      </c>
      <c r="E459" s="1">
        <v>364.57</v>
      </c>
      <c r="F459"/>
      <c r="J459"/>
    </row>
    <row r="460" spans="1:10" x14ac:dyDescent="0.3">
      <c r="A460" s="1">
        <v>1996</v>
      </c>
      <c r="B460" s="1">
        <v>5</v>
      </c>
      <c r="C460" s="6">
        <v>1996.375</v>
      </c>
      <c r="D460" s="2">
        <f>DATE(co2data[[#This Row],[Year]],co2data[[#This Row],[Month]],15)</f>
        <v>35200</v>
      </c>
      <c r="E460" s="1">
        <v>365.13</v>
      </c>
      <c r="F460"/>
      <c r="J460"/>
    </row>
    <row r="461" spans="1:10" x14ac:dyDescent="0.3">
      <c r="A461" s="1">
        <v>1996</v>
      </c>
      <c r="B461" s="1">
        <v>6</v>
      </c>
      <c r="C461" s="6">
        <v>1996.4583333333335</v>
      </c>
      <c r="D461" s="2">
        <f>DATE(co2data[[#This Row],[Year]],co2data[[#This Row],[Month]],15)</f>
        <v>35231</v>
      </c>
      <c r="E461" s="1">
        <v>364.92</v>
      </c>
      <c r="F461"/>
      <c r="J461"/>
    </row>
    <row r="462" spans="1:10" x14ac:dyDescent="0.3">
      <c r="A462" s="1">
        <v>1996</v>
      </c>
      <c r="B462" s="1">
        <v>7</v>
      </c>
      <c r="C462" s="6">
        <v>1996.5416666666667</v>
      </c>
      <c r="D462" s="2">
        <f>DATE(co2data[[#This Row],[Year]],co2data[[#This Row],[Month]],15)</f>
        <v>35261</v>
      </c>
      <c r="E462" s="1">
        <v>363.55</v>
      </c>
      <c r="F462"/>
      <c r="J462"/>
    </row>
    <row r="463" spans="1:10" x14ac:dyDescent="0.3">
      <c r="A463" s="1">
        <v>1996</v>
      </c>
      <c r="B463" s="1">
        <v>8</v>
      </c>
      <c r="C463" s="6">
        <v>1996.625</v>
      </c>
      <c r="D463" s="2">
        <f>DATE(co2data[[#This Row],[Year]],co2data[[#This Row],[Month]],15)</f>
        <v>35292</v>
      </c>
      <c r="E463" s="1">
        <v>361.38</v>
      </c>
      <c r="F463"/>
      <c r="J463"/>
    </row>
    <row r="464" spans="1:10" x14ac:dyDescent="0.3">
      <c r="A464" s="1">
        <v>1996</v>
      </c>
      <c r="B464" s="1">
        <v>9</v>
      </c>
      <c r="C464" s="6">
        <v>1996.7083333333335</v>
      </c>
      <c r="D464" s="2">
        <f>DATE(co2data[[#This Row],[Year]],co2data[[#This Row],[Month]],15)</f>
        <v>35323</v>
      </c>
      <c r="E464" s="1">
        <v>359.54</v>
      </c>
      <c r="F464"/>
      <c r="J464"/>
    </row>
    <row r="465" spans="1:10" x14ac:dyDescent="0.3">
      <c r="A465" s="1">
        <v>1996</v>
      </c>
      <c r="B465" s="1">
        <v>10</v>
      </c>
      <c r="C465" s="6">
        <v>1996.7916666666667</v>
      </c>
      <c r="D465" s="2">
        <f>DATE(co2data[[#This Row],[Year]],co2data[[#This Row],[Month]],15)</f>
        <v>35353</v>
      </c>
      <c r="E465" s="1">
        <v>359.57</v>
      </c>
      <c r="F465"/>
      <c r="J465"/>
    </row>
    <row r="466" spans="1:10" x14ac:dyDescent="0.3">
      <c r="A466" s="1">
        <v>1996</v>
      </c>
      <c r="B466" s="1">
        <v>11</v>
      </c>
      <c r="C466" s="6">
        <v>1996.875</v>
      </c>
      <c r="D466" s="2">
        <f>DATE(co2data[[#This Row],[Year]],co2data[[#This Row],[Month]],15)</f>
        <v>35384</v>
      </c>
      <c r="E466" s="1">
        <v>360.89</v>
      </c>
      <c r="F466"/>
      <c r="J466"/>
    </row>
    <row r="467" spans="1:10" x14ac:dyDescent="0.3">
      <c r="A467" s="1">
        <v>1996</v>
      </c>
      <c r="B467" s="1">
        <v>12</v>
      </c>
      <c r="C467" s="6">
        <v>1996.9583333333335</v>
      </c>
      <c r="D467" s="2">
        <f>DATE(co2data[[#This Row],[Year]],co2data[[#This Row],[Month]],15)</f>
        <v>35414</v>
      </c>
      <c r="E467" s="1">
        <v>362.24</v>
      </c>
      <c r="F467"/>
      <c r="J467"/>
    </row>
    <row r="468" spans="1:10" x14ac:dyDescent="0.3">
      <c r="A468" s="1">
        <v>1997</v>
      </c>
      <c r="B468" s="1">
        <v>1</v>
      </c>
      <c r="C468" s="6">
        <v>1997.0416666666667</v>
      </c>
      <c r="D468" s="2">
        <f>DATE(co2data[[#This Row],[Year]],co2data[[#This Row],[Month]],15)</f>
        <v>35445</v>
      </c>
      <c r="E468" s="1">
        <v>363.09</v>
      </c>
      <c r="F468"/>
      <c r="J468"/>
    </row>
    <row r="469" spans="1:10" x14ac:dyDescent="0.3">
      <c r="A469" s="1">
        <v>1997</v>
      </c>
      <c r="B469" s="1">
        <v>2</v>
      </c>
      <c r="C469" s="6">
        <v>1997.125</v>
      </c>
      <c r="D469" s="2">
        <f>DATE(co2data[[#This Row],[Year]],co2data[[#This Row],[Month]],15)</f>
        <v>35476</v>
      </c>
      <c r="E469" s="1">
        <v>364.03</v>
      </c>
      <c r="F469"/>
      <c r="J469"/>
    </row>
    <row r="470" spans="1:10" x14ac:dyDescent="0.3">
      <c r="A470" s="1">
        <v>1997</v>
      </c>
      <c r="B470" s="1">
        <v>3</v>
      </c>
      <c r="C470" s="6">
        <v>1997.2083333333335</v>
      </c>
      <c r="D470" s="2">
        <f>DATE(co2data[[#This Row],[Year]],co2data[[#This Row],[Month]],15)</f>
        <v>35504</v>
      </c>
      <c r="E470" s="1">
        <v>364.51</v>
      </c>
      <c r="F470"/>
      <c r="J470"/>
    </row>
    <row r="471" spans="1:10" x14ac:dyDescent="0.3">
      <c r="A471" s="1">
        <v>1997</v>
      </c>
      <c r="B471" s="1">
        <v>4</v>
      </c>
      <c r="C471" s="6">
        <v>1997.2916666666667</v>
      </c>
      <c r="D471" s="2">
        <f>DATE(co2data[[#This Row],[Year]],co2data[[#This Row],[Month]],15)</f>
        <v>35535</v>
      </c>
      <c r="E471" s="1">
        <v>366.35</v>
      </c>
      <c r="F471"/>
      <c r="J471"/>
    </row>
    <row r="472" spans="1:10" x14ac:dyDescent="0.3">
      <c r="A472" s="1">
        <v>1997</v>
      </c>
      <c r="B472" s="1">
        <v>5</v>
      </c>
      <c r="C472" s="6">
        <v>1997.375</v>
      </c>
      <c r="D472" s="2">
        <f>DATE(co2data[[#This Row],[Year]],co2data[[#This Row],[Month]],15)</f>
        <v>35565</v>
      </c>
      <c r="E472" s="1">
        <v>366.64</v>
      </c>
      <c r="F472"/>
      <c r="J472"/>
    </row>
    <row r="473" spans="1:10" x14ac:dyDescent="0.3">
      <c r="A473" s="1">
        <v>1997</v>
      </c>
      <c r="B473" s="1">
        <v>6</v>
      </c>
      <c r="C473" s="6">
        <v>1997.4583333333335</v>
      </c>
      <c r="D473" s="2">
        <f>DATE(co2data[[#This Row],[Year]],co2data[[#This Row],[Month]],15)</f>
        <v>35596</v>
      </c>
      <c r="E473" s="1">
        <v>365.59</v>
      </c>
      <c r="F473"/>
      <c r="J473"/>
    </row>
    <row r="474" spans="1:10" x14ac:dyDescent="0.3">
      <c r="A474" s="1">
        <v>1997</v>
      </c>
      <c r="B474" s="1">
        <v>7</v>
      </c>
      <c r="C474" s="6">
        <v>1997.5416666666667</v>
      </c>
      <c r="D474" s="2">
        <f>DATE(co2data[[#This Row],[Year]],co2data[[#This Row],[Month]],15)</f>
        <v>35626</v>
      </c>
      <c r="E474" s="1">
        <v>364.31</v>
      </c>
      <c r="F474"/>
      <c r="J474"/>
    </row>
    <row r="475" spans="1:10" x14ac:dyDescent="0.3">
      <c r="A475" s="1">
        <v>1997</v>
      </c>
      <c r="B475" s="1">
        <v>8</v>
      </c>
      <c r="C475" s="6">
        <v>1997.625</v>
      </c>
      <c r="D475" s="2">
        <f>DATE(co2data[[#This Row],[Year]],co2data[[#This Row],[Month]],15)</f>
        <v>35657</v>
      </c>
      <c r="E475" s="1">
        <v>362.25</v>
      </c>
      <c r="F475"/>
      <c r="J475"/>
    </row>
    <row r="476" spans="1:10" x14ac:dyDescent="0.3">
      <c r="A476" s="1">
        <v>1997</v>
      </c>
      <c r="B476" s="1">
        <v>9</v>
      </c>
      <c r="C476" s="6">
        <v>1997.7083333333335</v>
      </c>
      <c r="D476" s="2">
        <f>DATE(co2data[[#This Row],[Year]],co2data[[#This Row],[Month]],15)</f>
        <v>35688</v>
      </c>
      <c r="E476" s="1">
        <v>360.29</v>
      </c>
      <c r="F476"/>
      <c r="J476"/>
    </row>
    <row r="477" spans="1:10" x14ac:dyDescent="0.3">
      <c r="A477" s="1">
        <v>1997</v>
      </c>
      <c r="B477" s="1">
        <v>10</v>
      </c>
      <c r="C477" s="6">
        <v>1997.7916666666667</v>
      </c>
      <c r="D477" s="2">
        <f>DATE(co2data[[#This Row],[Year]],co2data[[#This Row],[Month]],15)</f>
        <v>35718</v>
      </c>
      <c r="E477" s="1">
        <v>360.82</v>
      </c>
      <c r="F477"/>
      <c r="J477"/>
    </row>
    <row r="478" spans="1:10" x14ac:dyDescent="0.3">
      <c r="A478" s="1">
        <v>1997</v>
      </c>
      <c r="B478" s="1">
        <v>11</v>
      </c>
      <c r="C478" s="6">
        <v>1997.875</v>
      </c>
      <c r="D478" s="2">
        <f>DATE(co2data[[#This Row],[Year]],co2data[[#This Row],[Month]],15)</f>
        <v>35749</v>
      </c>
      <c r="E478" s="1">
        <v>362.49</v>
      </c>
      <c r="F478"/>
      <c r="J478"/>
    </row>
    <row r="479" spans="1:10" x14ac:dyDescent="0.3">
      <c r="A479" s="1">
        <v>1997</v>
      </c>
      <c r="B479" s="1">
        <v>12</v>
      </c>
      <c r="C479" s="6">
        <v>1997.9583333333335</v>
      </c>
      <c r="D479" s="2">
        <f>DATE(co2data[[#This Row],[Year]],co2data[[#This Row],[Month]],15)</f>
        <v>35779</v>
      </c>
      <c r="E479" s="1">
        <v>364.38</v>
      </c>
      <c r="F479"/>
      <c r="J479"/>
    </row>
    <row r="480" spans="1:10" x14ac:dyDescent="0.3">
      <c r="A480" s="1">
        <v>1998</v>
      </c>
      <c r="B480" s="1">
        <v>1</v>
      </c>
      <c r="C480" s="6">
        <v>1998.0416666666667</v>
      </c>
      <c r="D480" s="2">
        <f>DATE(co2data[[#This Row],[Year]],co2data[[#This Row],[Month]],15)</f>
        <v>35810</v>
      </c>
      <c r="E480" s="1">
        <v>365.27</v>
      </c>
      <c r="F480"/>
      <c r="J480"/>
    </row>
    <row r="481" spans="1:10" x14ac:dyDescent="0.3">
      <c r="A481" s="1">
        <v>1998</v>
      </c>
      <c r="B481" s="1">
        <v>2</v>
      </c>
      <c r="C481" s="6">
        <v>1998.125</v>
      </c>
      <c r="D481" s="2">
        <f>DATE(co2data[[#This Row],[Year]],co2data[[#This Row],[Month]],15)</f>
        <v>35841</v>
      </c>
      <c r="E481" s="1">
        <v>365.98</v>
      </c>
      <c r="F481"/>
      <c r="J481"/>
    </row>
    <row r="482" spans="1:10" x14ac:dyDescent="0.3">
      <c r="A482" s="1">
        <v>1998</v>
      </c>
      <c r="B482" s="1">
        <v>3</v>
      </c>
      <c r="C482" s="6">
        <v>1998.2083333333335</v>
      </c>
      <c r="D482" s="2">
        <f>DATE(co2data[[#This Row],[Year]],co2data[[#This Row],[Month]],15)</f>
        <v>35869</v>
      </c>
      <c r="E482" s="1">
        <v>367.24</v>
      </c>
      <c r="F482"/>
      <c r="J482"/>
    </row>
    <row r="483" spans="1:10" x14ac:dyDescent="0.3">
      <c r="A483" s="1">
        <v>1998</v>
      </c>
      <c r="B483" s="1">
        <v>4</v>
      </c>
      <c r="C483" s="6">
        <v>1998.2916666666667</v>
      </c>
      <c r="D483" s="2">
        <f>DATE(co2data[[#This Row],[Year]],co2data[[#This Row],[Month]],15)</f>
        <v>35900</v>
      </c>
      <c r="E483" s="1">
        <v>368.66</v>
      </c>
      <c r="F483"/>
      <c r="J483"/>
    </row>
    <row r="484" spans="1:10" x14ac:dyDescent="0.3">
      <c r="A484" s="1">
        <v>1998</v>
      </c>
      <c r="B484" s="1">
        <v>5</v>
      </c>
      <c r="C484" s="6">
        <v>1998.375</v>
      </c>
      <c r="D484" s="2">
        <f>DATE(co2data[[#This Row],[Year]],co2data[[#This Row],[Month]],15)</f>
        <v>35930</v>
      </c>
      <c r="E484" s="1">
        <v>369.42</v>
      </c>
      <c r="F484"/>
      <c r="J484"/>
    </row>
    <row r="485" spans="1:10" x14ac:dyDescent="0.3">
      <c r="A485" s="1">
        <v>1998</v>
      </c>
      <c r="B485" s="1">
        <v>6</v>
      </c>
      <c r="C485" s="6">
        <v>1998.4583333333335</v>
      </c>
      <c r="D485" s="2">
        <f>DATE(co2data[[#This Row],[Year]],co2data[[#This Row],[Month]],15)</f>
        <v>35961</v>
      </c>
      <c r="E485" s="1">
        <v>368.99</v>
      </c>
      <c r="F485"/>
      <c r="J485"/>
    </row>
    <row r="486" spans="1:10" x14ac:dyDescent="0.3">
      <c r="A486" s="1">
        <v>1998</v>
      </c>
      <c r="B486" s="1">
        <v>7</v>
      </c>
      <c r="C486" s="6">
        <v>1998.5416666666667</v>
      </c>
      <c r="D486" s="2">
        <f>DATE(co2data[[#This Row],[Year]],co2data[[#This Row],[Month]],15)</f>
        <v>35991</v>
      </c>
      <c r="E486" s="1">
        <v>367.82</v>
      </c>
      <c r="F486"/>
      <c r="J486"/>
    </row>
    <row r="487" spans="1:10" x14ac:dyDescent="0.3">
      <c r="A487" s="1">
        <v>1998</v>
      </c>
      <c r="B487" s="1">
        <v>8</v>
      </c>
      <c r="C487" s="6">
        <v>1998.625</v>
      </c>
      <c r="D487" s="2">
        <f>DATE(co2data[[#This Row],[Year]],co2data[[#This Row],[Month]],15)</f>
        <v>36022</v>
      </c>
      <c r="E487" s="1">
        <v>365.95</v>
      </c>
      <c r="F487"/>
      <c r="J487"/>
    </row>
    <row r="488" spans="1:10" x14ac:dyDescent="0.3">
      <c r="A488" s="1">
        <v>1998</v>
      </c>
      <c r="B488" s="1">
        <v>9</v>
      </c>
      <c r="C488" s="6">
        <v>1998.7083333333335</v>
      </c>
      <c r="D488" s="2">
        <f>DATE(co2data[[#This Row],[Year]],co2data[[#This Row],[Month]],15)</f>
        <v>36053</v>
      </c>
      <c r="E488" s="1">
        <v>364.02</v>
      </c>
      <c r="F488"/>
      <c r="J488"/>
    </row>
    <row r="489" spans="1:10" x14ac:dyDescent="0.3">
      <c r="A489" s="1">
        <v>1998</v>
      </c>
      <c r="B489" s="1">
        <v>10</v>
      </c>
      <c r="C489" s="6">
        <v>1998.7916666666667</v>
      </c>
      <c r="D489" s="2">
        <f>DATE(co2data[[#This Row],[Year]],co2data[[#This Row],[Month]],15)</f>
        <v>36083</v>
      </c>
      <c r="E489" s="1">
        <v>364.4</v>
      </c>
      <c r="F489"/>
      <c r="J489"/>
    </row>
    <row r="490" spans="1:10" x14ac:dyDescent="0.3">
      <c r="A490" s="1">
        <v>1998</v>
      </c>
      <c r="B490" s="1">
        <v>11</v>
      </c>
      <c r="C490" s="6">
        <v>1998.875</v>
      </c>
      <c r="D490" s="2">
        <f>DATE(co2data[[#This Row],[Year]],co2data[[#This Row],[Month]],15)</f>
        <v>36114</v>
      </c>
      <c r="E490" s="1">
        <v>365.52</v>
      </c>
      <c r="F490"/>
      <c r="J490"/>
    </row>
    <row r="491" spans="1:10" x14ac:dyDescent="0.3">
      <c r="A491" s="1">
        <v>1998</v>
      </c>
      <c r="B491" s="1">
        <v>12</v>
      </c>
      <c r="C491" s="6">
        <v>1998.9583333333335</v>
      </c>
      <c r="D491" s="2">
        <f>DATE(co2data[[#This Row],[Year]],co2data[[#This Row],[Month]],15)</f>
        <v>36144</v>
      </c>
      <c r="E491" s="1">
        <v>367.13</v>
      </c>
      <c r="F491"/>
      <c r="J491"/>
    </row>
    <row r="492" spans="1:10" x14ac:dyDescent="0.3">
      <c r="A492" s="1">
        <v>1999</v>
      </c>
      <c r="B492" s="1">
        <v>1</v>
      </c>
      <c r="C492" s="6">
        <v>1999.0416666666667</v>
      </c>
      <c r="D492" s="2">
        <f>DATE(co2data[[#This Row],[Year]],co2data[[#This Row],[Month]],15)</f>
        <v>36175</v>
      </c>
      <c r="E492" s="1">
        <v>368.18</v>
      </c>
      <c r="F492"/>
      <c r="J492"/>
    </row>
    <row r="493" spans="1:10" x14ac:dyDescent="0.3">
      <c r="A493" s="1">
        <v>1999</v>
      </c>
      <c r="B493" s="1">
        <v>2</v>
      </c>
      <c r="C493" s="6">
        <v>1999.125</v>
      </c>
      <c r="D493" s="2">
        <f>DATE(co2data[[#This Row],[Year]],co2data[[#This Row],[Month]],15)</f>
        <v>36206</v>
      </c>
      <c r="E493" s="1">
        <v>369.07</v>
      </c>
      <c r="F493"/>
      <c r="J493"/>
    </row>
    <row r="494" spans="1:10" x14ac:dyDescent="0.3">
      <c r="A494" s="1">
        <v>1999</v>
      </c>
      <c r="B494" s="1">
        <v>3</v>
      </c>
      <c r="C494" s="6">
        <v>1999.2083333333335</v>
      </c>
      <c r="D494" s="2">
        <f>DATE(co2data[[#This Row],[Year]],co2data[[#This Row],[Month]],15)</f>
        <v>36234</v>
      </c>
      <c r="E494" s="1">
        <v>369.68</v>
      </c>
      <c r="F494"/>
      <c r="J494"/>
    </row>
    <row r="495" spans="1:10" x14ac:dyDescent="0.3">
      <c r="A495" s="1">
        <v>1999</v>
      </c>
      <c r="B495" s="1">
        <v>4</v>
      </c>
      <c r="C495" s="6">
        <v>1999.2916666666667</v>
      </c>
      <c r="D495" s="2">
        <f>DATE(co2data[[#This Row],[Year]],co2data[[#This Row],[Month]],15)</f>
        <v>36265</v>
      </c>
      <c r="E495" s="1">
        <v>370.99</v>
      </c>
      <c r="F495"/>
      <c r="J495"/>
    </row>
    <row r="496" spans="1:10" x14ac:dyDescent="0.3">
      <c r="A496" s="1">
        <v>1999</v>
      </c>
      <c r="B496" s="1">
        <v>5</v>
      </c>
      <c r="C496" s="6">
        <v>1999.375</v>
      </c>
      <c r="D496" s="2">
        <f>DATE(co2data[[#This Row],[Year]],co2data[[#This Row],[Month]],15)</f>
        <v>36295</v>
      </c>
      <c r="E496" s="1">
        <v>370.96</v>
      </c>
      <c r="F496"/>
      <c r="J496"/>
    </row>
    <row r="497" spans="1:10" x14ac:dyDescent="0.3">
      <c r="A497" s="1">
        <v>1999</v>
      </c>
      <c r="B497" s="1">
        <v>6</v>
      </c>
      <c r="C497" s="6">
        <v>1999.4583333333335</v>
      </c>
      <c r="D497" s="2">
        <f>DATE(co2data[[#This Row],[Year]],co2data[[#This Row],[Month]],15)</f>
        <v>36326</v>
      </c>
      <c r="E497" s="1">
        <v>370.3</v>
      </c>
      <c r="F497"/>
      <c r="J497"/>
    </row>
    <row r="498" spans="1:10" x14ac:dyDescent="0.3">
      <c r="A498" s="1">
        <v>1999</v>
      </c>
      <c r="B498" s="1">
        <v>7</v>
      </c>
      <c r="C498" s="6">
        <v>1999.5416666666667</v>
      </c>
      <c r="D498" s="2">
        <f>DATE(co2data[[#This Row],[Year]],co2data[[#This Row],[Month]],15)</f>
        <v>36356</v>
      </c>
      <c r="E498" s="1">
        <v>369.45</v>
      </c>
      <c r="F498"/>
      <c r="J498"/>
    </row>
    <row r="499" spans="1:10" x14ac:dyDescent="0.3">
      <c r="A499" s="1">
        <v>1999</v>
      </c>
      <c r="B499" s="1">
        <v>8</v>
      </c>
      <c r="C499" s="6">
        <v>1999.625</v>
      </c>
      <c r="D499" s="2">
        <f>DATE(co2data[[#This Row],[Year]],co2data[[#This Row],[Month]],15)</f>
        <v>36387</v>
      </c>
      <c r="E499" s="1">
        <v>366.9</v>
      </c>
      <c r="F499"/>
      <c r="J499"/>
    </row>
    <row r="500" spans="1:10" x14ac:dyDescent="0.3">
      <c r="A500" s="1">
        <v>1999</v>
      </c>
      <c r="B500" s="1">
        <v>9</v>
      </c>
      <c r="C500" s="6">
        <v>1999.7083333333335</v>
      </c>
      <c r="D500" s="2">
        <f>DATE(co2data[[#This Row],[Year]],co2data[[#This Row],[Month]],15)</f>
        <v>36418</v>
      </c>
      <c r="E500" s="1">
        <v>364.81</v>
      </c>
      <c r="F500"/>
      <c r="J500"/>
    </row>
    <row r="501" spans="1:10" x14ac:dyDescent="0.3">
      <c r="A501" s="1">
        <v>1999</v>
      </c>
      <c r="B501" s="1">
        <v>10</v>
      </c>
      <c r="C501" s="6">
        <v>1999.7916666666667</v>
      </c>
      <c r="D501" s="2">
        <f>DATE(co2data[[#This Row],[Year]],co2data[[#This Row],[Month]],15)</f>
        <v>36448</v>
      </c>
      <c r="E501" s="1">
        <v>365.37</v>
      </c>
      <c r="F501"/>
      <c r="J501"/>
    </row>
    <row r="502" spans="1:10" x14ac:dyDescent="0.3">
      <c r="A502" s="1">
        <v>1999</v>
      </c>
      <c r="B502" s="1">
        <v>11</v>
      </c>
      <c r="C502" s="6">
        <v>1999.875</v>
      </c>
      <c r="D502" s="2">
        <f>DATE(co2data[[#This Row],[Year]],co2data[[#This Row],[Month]],15)</f>
        <v>36479</v>
      </c>
      <c r="E502" s="1">
        <v>366.72</v>
      </c>
      <c r="F502"/>
      <c r="J502"/>
    </row>
    <row r="503" spans="1:10" x14ac:dyDescent="0.3">
      <c r="A503" s="1">
        <v>1999</v>
      </c>
      <c r="B503" s="1">
        <v>12</v>
      </c>
      <c r="C503" s="6">
        <v>1999.9583333333335</v>
      </c>
      <c r="D503" s="2">
        <f>DATE(co2data[[#This Row],[Year]],co2data[[#This Row],[Month]],15)</f>
        <v>36509</v>
      </c>
      <c r="E503" s="1">
        <v>368.1</v>
      </c>
      <c r="F503"/>
      <c r="J503"/>
    </row>
    <row r="504" spans="1:10" x14ac:dyDescent="0.3">
      <c r="A504" s="1">
        <v>2000</v>
      </c>
      <c r="B504" s="1">
        <v>1</v>
      </c>
      <c r="C504" s="6">
        <v>2000.0416666666667</v>
      </c>
      <c r="D504" s="2">
        <f>DATE(co2data[[#This Row],[Year]],co2data[[#This Row],[Month]],15)</f>
        <v>36540</v>
      </c>
      <c r="E504" s="1">
        <v>369.29</v>
      </c>
      <c r="F504"/>
      <c r="J504"/>
    </row>
    <row r="505" spans="1:10" x14ac:dyDescent="0.3">
      <c r="A505" s="1">
        <v>2000</v>
      </c>
      <c r="B505" s="1">
        <v>2</v>
      </c>
      <c r="C505" s="6">
        <v>2000.125</v>
      </c>
      <c r="D505" s="2">
        <f>DATE(co2data[[#This Row],[Year]],co2data[[#This Row],[Month]],15)</f>
        <v>36571</v>
      </c>
      <c r="E505" s="1">
        <v>369.55</v>
      </c>
      <c r="F505"/>
      <c r="J505"/>
    </row>
    <row r="506" spans="1:10" x14ac:dyDescent="0.3">
      <c r="A506" s="1">
        <v>2000</v>
      </c>
      <c r="B506" s="1">
        <v>3</v>
      </c>
      <c r="C506" s="6">
        <v>2000.2083333333335</v>
      </c>
      <c r="D506" s="2">
        <f>DATE(co2data[[#This Row],[Year]],co2data[[#This Row],[Month]],15)</f>
        <v>36600</v>
      </c>
      <c r="E506" s="1">
        <v>370.6</v>
      </c>
      <c r="F506"/>
      <c r="J506"/>
    </row>
    <row r="507" spans="1:10" x14ac:dyDescent="0.3">
      <c r="A507" s="1">
        <v>2000</v>
      </c>
      <c r="B507" s="1">
        <v>4</v>
      </c>
      <c r="C507" s="6">
        <v>2000.2916666666667</v>
      </c>
      <c r="D507" s="2">
        <f>DATE(co2data[[#This Row],[Year]],co2data[[#This Row],[Month]],15)</f>
        <v>36631</v>
      </c>
      <c r="E507" s="1">
        <v>371.82</v>
      </c>
      <c r="F507"/>
      <c r="J507"/>
    </row>
    <row r="508" spans="1:10" x14ac:dyDescent="0.3">
      <c r="A508" s="1">
        <v>2000</v>
      </c>
      <c r="B508" s="1">
        <v>5</v>
      </c>
      <c r="C508" s="6">
        <v>2000.375</v>
      </c>
      <c r="D508" s="2">
        <f>DATE(co2data[[#This Row],[Year]],co2data[[#This Row],[Month]],15)</f>
        <v>36661</v>
      </c>
      <c r="E508" s="1">
        <v>371.58</v>
      </c>
      <c r="F508"/>
      <c r="J508"/>
    </row>
    <row r="509" spans="1:10" x14ac:dyDescent="0.3">
      <c r="A509" s="1">
        <v>2000</v>
      </c>
      <c r="B509" s="1">
        <v>6</v>
      </c>
      <c r="C509" s="6">
        <v>2000.4583333333335</v>
      </c>
      <c r="D509" s="2">
        <f>DATE(co2data[[#This Row],[Year]],co2data[[#This Row],[Month]],15)</f>
        <v>36692</v>
      </c>
      <c r="E509" s="1">
        <v>371.7</v>
      </c>
      <c r="F509"/>
      <c r="J509"/>
    </row>
    <row r="510" spans="1:10" x14ac:dyDescent="0.3">
      <c r="A510" s="1">
        <v>2000</v>
      </c>
      <c r="B510" s="1">
        <v>7</v>
      </c>
      <c r="C510" s="6">
        <v>2000.5416666666667</v>
      </c>
      <c r="D510" s="2">
        <f>DATE(co2data[[#This Row],[Year]],co2data[[#This Row],[Month]],15)</f>
        <v>36722</v>
      </c>
      <c r="E510" s="1">
        <v>369.86</v>
      </c>
      <c r="F510"/>
      <c r="J510"/>
    </row>
    <row r="511" spans="1:10" x14ac:dyDescent="0.3">
      <c r="A511" s="1">
        <v>2000</v>
      </c>
      <c r="B511" s="1">
        <v>8</v>
      </c>
      <c r="C511" s="6">
        <v>2000.625</v>
      </c>
      <c r="D511" s="2">
        <f>DATE(co2data[[#This Row],[Year]],co2data[[#This Row],[Month]],15)</f>
        <v>36753</v>
      </c>
      <c r="E511" s="1">
        <v>368.13</v>
      </c>
      <c r="F511"/>
      <c r="J511"/>
    </row>
    <row r="512" spans="1:10" x14ac:dyDescent="0.3">
      <c r="A512" s="1">
        <v>2000</v>
      </c>
      <c r="B512" s="1">
        <v>9</v>
      </c>
      <c r="C512" s="6">
        <v>2000.7083333333335</v>
      </c>
      <c r="D512" s="2">
        <f>DATE(co2data[[#This Row],[Year]],co2data[[#This Row],[Month]],15)</f>
        <v>36784</v>
      </c>
      <c r="E512" s="1">
        <v>367</v>
      </c>
      <c r="F512"/>
      <c r="J512"/>
    </row>
    <row r="513" spans="1:10" x14ac:dyDescent="0.3">
      <c r="A513" s="1">
        <v>2000</v>
      </c>
      <c r="B513" s="1">
        <v>10</v>
      </c>
      <c r="C513" s="6">
        <v>2000.7916666666667</v>
      </c>
      <c r="D513" s="2">
        <f>DATE(co2data[[#This Row],[Year]],co2data[[#This Row],[Month]],15)</f>
        <v>36814</v>
      </c>
      <c r="E513" s="1">
        <v>367.03</v>
      </c>
      <c r="F513"/>
      <c r="J513"/>
    </row>
    <row r="514" spans="1:10" x14ac:dyDescent="0.3">
      <c r="A514" s="1">
        <v>2000</v>
      </c>
      <c r="B514" s="1">
        <v>11</v>
      </c>
      <c r="C514" s="6">
        <v>2000.875</v>
      </c>
      <c r="D514" s="2">
        <f>DATE(co2data[[#This Row],[Year]],co2data[[#This Row],[Month]],15)</f>
        <v>36845</v>
      </c>
      <c r="E514" s="1">
        <v>368.37</v>
      </c>
      <c r="F514"/>
      <c r="J514"/>
    </row>
    <row r="515" spans="1:10" x14ac:dyDescent="0.3">
      <c r="A515" s="1">
        <v>2000</v>
      </c>
      <c r="B515" s="1">
        <v>12</v>
      </c>
      <c r="C515" s="6">
        <v>2000.9583333333335</v>
      </c>
      <c r="D515" s="2">
        <f>DATE(co2data[[#This Row],[Year]],co2data[[#This Row],[Month]],15)</f>
        <v>36875</v>
      </c>
      <c r="E515" s="1">
        <v>369.67</v>
      </c>
      <c r="F515"/>
      <c r="J515"/>
    </row>
    <row r="516" spans="1:10" x14ac:dyDescent="0.3">
      <c r="A516" s="1">
        <v>2001</v>
      </c>
      <c r="B516" s="1">
        <v>1</v>
      </c>
      <c r="C516" s="6">
        <v>2001.0416666666667</v>
      </c>
      <c r="D516" s="2">
        <f>DATE(co2data[[#This Row],[Year]],co2data[[#This Row],[Month]],15)</f>
        <v>36906</v>
      </c>
      <c r="E516" s="1">
        <v>370.59</v>
      </c>
      <c r="F516"/>
      <c r="J516"/>
    </row>
    <row r="517" spans="1:10" x14ac:dyDescent="0.3">
      <c r="A517" s="1">
        <v>2001</v>
      </c>
      <c r="B517" s="1">
        <v>2</v>
      </c>
      <c r="C517" s="6">
        <v>2001.125</v>
      </c>
      <c r="D517" s="2">
        <f>DATE(co2data[[#This Row],[Year]],co2data[[#This Row],[Month]],15)</f>
        <v>36937</v>
      </c>
      <c r="E517" s="1">
        <v>371.51</v>
      </c>
      <c r="F517"/>
      <c r="J517"/>
    </row>
    <row r="518" spans="1:10" x14ac:dyDescent="0.3">
      <c r="A518" s="1">
        <v>2001</v>
      </c>
      <c r="B518" s="1">
        <v>3</v>
      </c>
      <c r="C518" s="6">
        <v>2001.2083333333335</v>
      </c>
      <c r="D518" s="2">
        <f>DATE(co2data[[#This Row],[Year]],co2data[[#This Row],[Month]],15)</f>
        <v>36965</v>
      </c>
      <c r="E518" s="1">
        <v>372.43</v>
      </c>
      <c r="F518"/>
      <c r="J518"/>
    </row>
    <row r="519" spans="1:10" x14ac:dyDescent="0.3">
      <c r="A519" s="1">
        <v>2001</v>
      </c>
      <c r="B519" s="1">
        <v>4</v>
      </c>
      <c r="C519" s="6">
        <v>2001.2916666666667</v>
      </c>
      <c r="D519" s="2">
        <f>DATE(co2data[[#This Row],[Year]],co2data[[#This Row],[Month]],15)</f>
        <v>36996</v>
      </c>
      <c r="E519" s="1">
        <v>373.37</v>
      </c>
      <c r="F519"/>
      <c r="J519"/>
    </row>
    <row r="520" spans="1:10" x14ac:dyDescent="0.3">
      <c r="A520" s="1">
        <v>2001</v>
      </c>
      <c r="B520" s="1">
        <v>5</v>
      </c>
      <c r="C520" s="6">
        <v>2001.375</v>
      </c>
      <c r="D520" s="2">
        <f>DATE(co2data[[#This Row],[Year]],co2data[[#This Row],[Month]],15)</f>
        <v>37026</v>
      </c>
      <c r="E520" s="1">
        <v>373.85</v>
      </c>
      <c r="F520"/>
      <c r="J520"/>
    </row>
    <row r="521" spans="1:10" x14ac:dyDescent="0.3">
      <c r="A521" s="1">
        <v>2001</v>
      </c>
      <c r="B521" s="1">
        <v>6</v>
      </c>
      <c r="C521" s="6">
        <v>2001.4583333333335</v>
      </c>
      <c r="D521" s="2">
        <f>DATE(co2data[[#This Row],[Year]],co2data[[#This Row],[Month]],15)</f>
        <v>37057</v>
      </c>
      <c r="E521" s="1">
        <v>373.22</v>
      </c>
      <c r="F521"/>
      <c r="J521"/>
    </row>
    <row r="522" spans="1:10" x14ac:dyDescent="0.3">
      <c r="A522" s="1">
        <v>2001</v>
      </c>
      <c r="B522" s="1">
        <v>7</v>
      </c>
      <c r="C522" s="6">
        <v>2001.5416666666667</v>
      </c>
      <c r="D522" s="2">
        <f>DATE(co2data[[#This Row],[Year]],co2data[[#This Row],[Month]],15)</f>
        <v>37087</v>
      </c>
      <c r="E522" s="1">
        <v>371.51</v>
      </c>
      <c r="F522"/>
      <c r="J522"/>
    </row>
    <row r="523" spans="1:10" x14ac:dyDescent="0.3">
      <c r="A523" s="1">
        <v>2001</v>
      </c>
      <c r="B523" s="1">
        <v>8</v>
      </c>
      <c r="C523" s="6">
        <v>2001.625</v>
      </c>
      <c r="D523" s="2">
        <f>DATE(co2data[[#This Row],[Year]],co2data[[#This Row],[Month]],15)</f>
        <v>37118</v>
      </c>
      <c r="E523" s="1">
        <v>369.61</v>
      </c>
      <c r="F523"/>
      <c r="J523"/>
    </row>
    <row r="524" spans="1:10" x14ac:dyDescent="0.3">
      <c r="A524" s="1">
        <v>2001</v>
      </c>
      <c r="B524" s="1">
        <v>9</v>
      </c>
      <c r="C524" s="6">
        <v>2001.7083333333335</v>
      </c>
      <c r="D524" s="2">
        <f>DATE(co2data[[#This Row],[Year]],co2data[[#This Row],[Month]],15)</f>
        <v>37149</v>
      </c>
      <c r="E524" s="1">
        <v>368.18</v>
      </c>
      <c r="F524"/>
      <c r="J524"/>
    </row>
    <row r="525" spans="1:10" x14ac:dyDescent="0.3">
      <c r="A525" s="1">
        <v>2001</v>
      </c>
      <c r="B525" s="1">
        <v>10</v>
      </c>
      <c r="C525" s="6">
        <v>2001.7916666666667</v>
      </c>
      <c r="D525" s="2">
        <f>DATE(co2data[[#This Row],[Year]],co2data[[#This Row],[Month]],15)</f>
        <v>37179</v>
      </c>
      <c r="E525" s="1">
        <v>368.45</v>
      </c>
      <c r="F525"/>
      <c r="J525"/>
    </row>
    <row r="526" spans="1:10" x14ac:dyDescent="0.3">
      <c r="A526" s="1">
        <v>2001</v>
      </c>
      <c r="B526" s="1">
        <v>11</v>
      </c>
      <c r="C526" s="6">
        <v>2001.875</v>
      </c>
      <c r="D526" s="2">
        <f>DATE(co2data[[#This Row],[Year]],co2data[[#This Row],[Month]],15)</f>
        <v>37210</v>
      </c>
      <c r="E526" s="1">
        <v>369.76</v>
      </c>
      <c r="F526"/>
      <c r="J526"/>
    </row>
    <row r="527" spans="1:10" x14ac:dyDescent="0.3">
      <c r="A527" s="1">
        <v>2001</v>
      </c>
      <c r="B527" s="1">
        <v>12</v>
      </c>
      <c r="C527" s="6">
        <v>2001.9583333333335</v>
      </c>
      <c r="D527" s="2">
        <f>DATE(co2data[[#This Row],[Year]],co2data[[#This Row],[Month]],15)</f>
        <v>37240</v>
      </c>
      <c r="E527" s="1">
        <v>371.24</v>
      </c>
      <c r="F527"/>
      <c r="J527"/>
    </row>
    <row r="528" spans="1:10" x14ac:dyDescent="0.3">
      <c r="A528" s="1">
        <v>2002</v>
      </c>
      <c r="B528" s="1">
        <v>1</v>
      </c>
      <c r="C528" s="6">
        <v>2002.0416666666667</v>
      </c>
      <c r="D528" s="2">
        <f>DATE(co2data[[#This Row],[Year]],co2data[[#This Row],[Month]],15)</f>
        <v>37271</v>
      </c>
      <c r="E528" s="1">
        <v>372.53</v>
      </c>
      <c r="F528"/>
      <c r="J528"/>
    </row>
    <row r="529" spans="1:10" x14ac:dyDescent="0.3">
      <c r="A529" s="1">
        <v>2002</v>
      </c>
      <c r="B529" s="1">
        <v>2</v>
      </c>
      <c r="C529" s="6">
        <v>2002.125</v>
      </c>
      <c r="D529" s="2">
        <f>DATE(co2data[[#This Row],[Year]],co2data[[#This Row],[Month]],15)</f>
        <v>37302</v>
      </c>
      <c r="E529" s="1">
        <v>373.2</v>
      </c>
      <c r="F529"/>
      <c r="J529"/>
    </row>
    <row r="530" spans="1:10" x14ac:dyDescent="0.3">
      <c r="A530" s="1">
        <v>2002</v>
      </c>
      <c r="B530" s="1">
        <v>3</v>
      </c>
      <c r="C530" s="6">
        <v>2002.2083333333335</v>
      </c>
      <c r="D530" s="2">
        <f>DATE(co2data[[#This Row],[Year]],co2data[[#This Row],[Month]],15)</f>
        <v>37330</v>
      </c>
      <c r="E530" s="1">
        <v>374.12</v>
      </c>
      <c r="F530"/>
      <c r="J530"/>
    </row>
    <row r="531" spans="1:10" x14ac:dyDescent="0.3">
      <c r="A531" s="1">
        <v>2002</v>
      </c>
      <c r="B531" s="1">
        <v>4</v>
      </c>
      <c r="C531" s="6">
        <v>2002.2916666666667</v>
      </c>
      <c r="D531" s="2">
        <f>DATE(co2data[[#This Row],[Year]],co2data[[#This Row],[Month]],15)</f>
        <v>37361</v>
      </c>
      <c r="E531" s="1">
        <v>375.02</v>
      </c>
      <c r="F531"/>
      <c r="J531"/>
    </row>
    <row r="532" spans="1:10" x14ac:dyDescent="0.3">
      <c r="A532" s="1">
        <v>2002</v>
      </c>
      <c r="B532" s="1">
        <v>5</v>
      </c>
      <c r="C532" s="6">
        <v>2002.375</v>
      </c>
      <c r="D532" s="2">
        <f>DATE(co2data[[#This Row],[Year]],co2data[[#This Row],[Month]],15)</f>
        <v>37391</v>
      </c>
      <c r="E532" s="1">
        <v>375.76</v>
      </c>
      <c r="F532"/>
      <c r="J532"/>
    </row>
    <row r="533" spans="1:10" x14ac:dyDescent="0.3">
      <c r="A533" s="1">
        <v>2002</v>
      </c>
      <c r="B533" s="1">
        <v>6</v>
      </c>
      <c r="C533" s="6">
        <v>2002.4583333333335</v>
      </c>
      <c r="D533" s="2">
        <f>DATE(co2data[[#This Row],[Year]],co2data[[#This Row],[Month]],15)</f>
        <v>37422</v>
      </c>
      <c r="E533" s="1">
        <v>375.52</v>
      </c>
      <c r="F533"/>
      <c r="J533"/>
    </row>
    <row r="534" spans="1:10" x14ac:dyDescent="0.3">
      <c r="A534" s="1">
        <v>2002</v>
      </c>
      <c r="B534" s="1">
        <v>7</v>
      </c>
      <c r="C534" s="6">
        <v>2002.5416666666667</v>
      </c>
      <c r="D534" s="2">
        <f>DATE(co2data[[#This Row],[Year]],co2data[[#This Row],[Month]],15)</f>
        <v>37452</v>
      </c>
      <c r="E534" s="1">
        <v>374.01</v>
      </c>
      <c r="F534"/>
      <c r="J534"/>
    </row>
    <row r="535" spans="1:10" x14ac:dyDescent="0.3">
      <c r="A535" s="1">
        <v>2002</v>
      </c>
      <c r="B535" s="1">
        <v>8</v>
      </c>
      <c r="C535" s="6">
        <v>2002.625</v>
      </c>
      <c r="D535" s="2">
        <f>DATE(co2data[[#This Row],[Year]],co2data[[#This Row],[Month]],15)</f>
        <v>37483</v>
      </c>
      <c r="E535" s="1">
        <v>371.85</v>
      </c>
      <c r="F535"/>
      <c r="J535"/>
    </row>
    <row r="536" spans="1:10" x14ac:dyDescent="0.3">
      <c r="A536" s="1">
        <v>2002</v>
      </c>
      <c r="B536" s="1">
        <v>9</v>
      </c>
      <c r="C536" s="6">
        <v>2002.7083333333335</v>
      </c>
      <c r="D536" s="2">
        <f>DATE(co2data[[#This Row],[Year]],co2data[[#This Row],[Month]],15)</f>
        <v>37514</v>
      </c>
      <c r="E536" s="1">
        <v>370.75</v>
      </c>
      <c r="F536"/>
      <c r="J536"/>
    </row>
    <row r="537" spans="1:10" x14ac:dyDescent="0.3">
      <c r="A537" s="1">
        <v>2002</v>
      </c>
      <c r="B537" s="1">
        <v>10</v>
      </c>
      <c r="C537" s="6">
        <v>2002.7916666666667</v>
      </c>
      <c r="D537" s="2">
        <f>DATE(co2data[[#This Row],[Year]],co2data[[#This Row],[Month]],15)</f>
        <v>37544</v>
      </c>
      <c r="E537" s="1">
        <v>370.55</v>
      </c>
      <c r="F537"/>
      <c r="J537"/>
    </row>
    <row r="538" spans="1:10" x14ac:dyDescent="0.3">
      <c r="A538" s="1">
        <v>2002</v>
      </c>
      <c r="B538" s="1">
        <v>11</v>
      </c>
      <c r="C538" s="6">
        <v>2002.875</v>
      </c>
      <c r="D538" s="2">
        <f>DATE(co2data[[#This Row],[Year]],co2data[[#This Row],[Month]],15)</f>
        <v>37575</v>
      </c>
      <c r="E538" s="1">
        <v>372.25</v>
      </c>
      <c r="F538"/>
      <c r="J538"/>
    </row>
    <row r="539" spans="1:10" x14ac:dyDescent="0.3">
      <c r="A539" s="1">
        <v>2002</v>
      </c>
      <c r="B539" s="1">
        <v>12</v>
      </c>
      <c r="C539" s="6">
        <v>2002.9583333333335</v>
      </c>
      <c r="D539" s="2">
        <f>DATE(co2data[[#This Row],[Year]],co2data[[#This Row],[Month]],15)</f>
        <v>37605</v>
      </c>
      <c r="E539" s="1">
        <v>373.79</v>
      </c>
      <c r="F539"/>
      <c r="J539"/>
    </row>
    <row r="540" spans="1:10" x14ac:dyDescent="0.3">
      <c r="A540" s="1">
        <v>2003</v>
      </c>
      <c r="B540" s="1">
        <v>1</v>
      </c>
      <c r="C540" s="6">
        <v>2003.0416666666667</v>
      </c>
      <c r="D540" s="2">
        <f>DATE(co2data[[#This Row],[Year]],co2data[[#This Row],[Month]],15)</f>
        <v>37636</v>
      </c>
      <c r="E540" s="1">
        <v>374.88</v>
      </c>
      <c r="F540"/>
      <c r="J540"/>
    </row>
    <row r="541" spans="1:10" x14ac:dyDescent="0.3">
      <c r="A541" s="1">
        <v>2003</v>
      </c>
      <c r="B541" s="1">
        <v>2</v>
      </c>
      <c r="C541" s="6">
        <v>2003.125</v>
      </c>
      <c r="D541" s="2">
        <f>DATE(co2data[[#This Row],[Year]],co2data[[#This Row],[Month]],15)</f>
        <v>37667</v>
      </c>
      <c r="E541" s="1">
        <v>375.64</v>
      </c>
      <c r="F541"/>
      <c r="J541"/>
    </row>
    <row r="542" spans="1:10" x14ac:dyDescent="0.3">
      <c r="A542" s="1">
        <v>2003</v>
      </c>
      <c r="B542" s="1">
        <v>3</v>
      </c>
      <c r="C542" s="6">
        <v>2003.2083333333335</v>
      </c>
      <c r="D542" s="2">
        <f>DATE(co2data[[#This Row],[Year]],co2data[[#This Row],[Month]],15)</f>
        <v>37695</v>
      </c>
      <c r="E542" s="1">
        <v>376.45</v>
      </c>
      <c r="F542"/>
      <c r="J542"/>
    </row>
    <row r="543" spans="1:10" x14ac:dyDescent="0.3">
      <c r="A543" s="1">
        <v>2003</v>
      </c>
      <c r="B543" s="1">
        <v>4</v>
      </c>
      <c r="C543" s="6">
        <v>2003.2916666666667</v>
      </c>
      <c r="D543" s="2">
        <f>DATE(co2data[[#This Row],[Year]],co2data[[#This Row],[Month]],15)</f>
        <v>37726</v>
      </c>
      <c r="E543" s="1">
        <v>377.73</v>
      </c>
      <c r="F543"/>
      <c r="J543"/>
    </row>
    <row r="544" spans="1:10" x14ac:dyDescent="0.3">
      <c r="A544" s="1">
        <v>2003</v>
      </c>
      <c r="B544" s="1">
        <v>5</v>
      </c>
      <c r="C544" s="6">
        <v>2003.375</v>
      </c>
      <c r="D544" s="2">
        <f>DATE(co2data[[#This Row],[Year]],co2data[[#This Row],[Month]],15)</f>
        <v>37756</v>
      </c>
      <c r="E544" s="1">
        <v>378.6</v>
      </c>
      <c r="F544"/>
      <c r="J544"/>
    </row>
    <row r="545" spans="1:10" x14ac:dyDescent="0.3">
      <c r="A545" s="1">
        <v>2003</v>
      </c>
      <c r="B545" s="1">
        <v>6</v>
      </c>
      <c r="C545" s="6">
        <v>2003.4583333333335</v>
      </c>
      <c r="D545" s="2">
        <f>DATE(co2data[[#This Row],[Year]],co2data[[#This Row],[Month]],15)</f>
        <v>37787</v>
      </c>
      <c r="E545" s="1">
        <v>378.28</v>
      </c>
      <c r="F545"/>
      <c r="J545"/>
    </row>
    <row r="546" spans="1:10" x14ac:dyDescent="0.3">
      <c r="A546" s="1">
        <v>2003</v>
      </c>
      <c r="B546" s="1">
        <v>7</v>
      </c>
      <c r="C546" s="6">
        <v>2003.5416666666667</v>
      </c>
      <c r="D546" s="2">
        <f>DATE(co2data[[#This Row],[Year]],co2data[[#This Row],[Month]],15)</f>
        <v>37817</v>
      </c>
      <c r="E546" s="1">
        <v>376.7</v>
      </c>
      <c r="F546"/>
      <c r="J546"/>
    </row>
    <row r="547" spans="1:10" x14ac:dyDescent="0.3">
      <c r="A547" s="1">
        <v>2003</v>
      </c>
      <c r="B547" s="1">
        <v>8</v>
      </c>
      <c r="C547" s="6">
        <v>2003.625</v>
      </c>
      <c r="D547" s="2">
        <f>DATE(co2data[[#This Row],[Year]],co2data[[#This Row],[Month]],15)</f>
        <v>37848</v>
      </c>
      <c r="E547" s="1">
        <v>374.38</v>
      </c>
      <c r="F547"/>
      <c r="J547"/>
    </row>
    <row r="548" spans="1:10" x14ac:dyDescent="0.3">
      <c r="A548" s="1">
        <v>2003</v>
      </c>
      <c r="B548" s="1">
        <v>9</v>
      </c>
      <c r="C548" s="6">
        <v>2003.7083333333335</v>
      </c>
      <c r="D548" s="2">
        <f>DATE(co2data[[#This Row],[Year]],co2data[[#This Row],[Month]],15)</f>
        <v>37879</v>
      </c>
      <c r="E548" s="1">
        <v>373.17</v>
      </c>
      <c r="F548"/>
      <c r="J548"/>
    </row>
    <row r="549" spans="1:10" x14ac:dyDescent="0.3">
      <c r="A549" s="1">
        <v>2003</v>
      </c>
      <c r="B549" s="1">
        <v>10</v>
      </c>
      <c r="C549" s="6">
        <v>2003.7916666666667</v>
      </c>
      <c r="D549" s="2">
        <f>DATE(co2data[[#This Row],[Year]],co2data[[#This Row],[Month]],15)</f>
        <v>37909</v>
      </c>
      <c r="E549" s="1">
        <v>373.15</v>
      </c>
      <c r="F549"/>
      <c r="J549"/>
    </row>
    <row r="550" spans="1:10" x14ac:dyDescent="0.3">
      <c r="A550" s="1">
        <v>2003</v>
      </c>
      <c r="B550" s="1">
        <v>11</v>
      </c>
      <c r="C550" s="6">
        <v>2003.875</v>
      </c>
      <c r="D550" s="2">
        <f>DATE(co2data[[#This Row],[Year]],co2data[[#This Row],[Month]],15)</f>
        <v>37940</v>
      </c>
      <c r="E550" s="1">
        <v>374.66</v>
      </c>
      <c r="F550"/>
      <c r="J550"/>
    </row>
    <row r="551" spans="1:10" x14ac:dyDescent="0.3">
      <c r="A551" s="1">
        <v>2003</v>
      </c>
      <c r="B551" s="1">
        <v>12</v>
      </c>
      <c r="C551" s="6">
        <v>2003.9583333333335</v>
      </c>
      <c r="D551" s="2">
        <f>DATE(co2data[[#This Row],[Year]],co2data[[#This Row],[Month]],15)</f>
        <v>37970</v>
      </c>
      <c r="E551" s="1">
        <v>375.99</v>
      </c>
      <c r="F551"/>
      <c r="J551"/>
    </row>
    <row r="552" spans="1:10" x14ac:dyDescent="0.3">
      <c r="A552" s="1">
        <v>2004</v>
      </c>
      <c r="B552" s="1">
        <v>1</v>
      </c>
      <c r="C552" s="6">
        <v>2004.0416666666667</v>
      </c>
      <c r="D552" s="2">
        <f>DATE(co2data[[#This Row],[Year]],co2data[[#This Row],[Month]],15)</f>
        <v>38001</v>
      </c>
      <c r="E552" s="1">
        <v>377</v>
      </c>
      <c r="F552"/>
      <c r="J552"/>
    </row>
    <row r="553" spans="1:10" x14ac:dyDescent="0.3">
      <c r="A553" s="1">
        <v>2004</v>
      </c>
      <c r="B553" s="1">
        <v>2</v>
      </c>
      <c r="C553" s="6">
        <v>2004.125</v>
      </c>
      <c r="D553" s="2">
        <f>DATE(co2data[[#This Row],[Year]],co2data[[#This Row],[Month]],15)</f>
        <v>38032</v>
      </c>
      <c r="E553" s="1">
        <v>377.87</v>
      </c>
      <c r="F553"/>
      <c r="J553"/>
    </row>
    <row r="554" spans="1:10" x14ac:dyDescent="0.3">
      <c r="A554" s="1">
        <v>2004</v>
      </c>
      <c r="B554" s="1">
        <v>3</v>
      </c>
      <c r="C554" s="6">
        <v>2004.2083333333335</v>
      </c>
      <c r="D554" s="2">
        <f>DATE(co2data[[#This Row],[Year]],co2data[[#This Row],[Month]],15)</f>
        <v>38061</v>
      </c>
      <c r="E554" s="1">
        <v>378.88</v>
      </c>
      <c r="F554"/>
      <c r="J554"/>
    </row>
    <row r="555" spans="1:10" x14ac:dyDescent="0.3">
      <c r="A555" s="1">
        <v>2004</v>
      </c>
      <c r="B555" s="1">
        <v>4</v>
      </c>
      <c r="C555" s="6">
        <v>2004.2916666666667</v>
      </c>
      <c r="D555" s="2">
        <f>DATE(co2data[[#This Row],[Year]],co2data[[#This Row],[Month]],15)</f>
        <v>38092</v>
      </c>
      <c r="E555" s="1">
        <v>380.35</v>
      </c>
      <c r="F555"/>
      <c r="J555"/>
    </row>
    <row r="556" spans="1:10" x14ac:dyDescent="0.3">
      <c r="A556" s="1">
        <v>2004</v>
      </c>
      <c r="B556" s="1">
        <v>5</v>
      </c>
      <c r="C556" s="6">
        <v>2004.375</v>
      </c>
      <c r="D556" s="2">
        <f>DATE(co2data[[#This Row],[Year]],co2data[[#This Row],[Month]],15)</f>
        <v>38122</v>
      </c>
      <c r="E556" s="1">
        <v>380.62</v>
      </c>
      <c r="F556"/>
      <c r="J556"/>
    </row>
    <row r="557" spans="1:10" x14ac:dyDescent="0.3">
      <c r="A557" s="1">
        <v>2004</v>
      </c>
      <c r="B557" s="1">
        <v>6</v>
      </c>
      <c r="C557" s="6">
        <v>2004.4583333333335</v>
      </c>
      <c r="D557" s="2">
        <f>DATE(co2data[[#This Row],[Year]],co2data[[#This Row],[Month]],15)</f>
        <v>38153</v>
      </c>
      <c r="E557" s="1">
        <v>379.69</v>
      </c>
      <c r="F557"/>
      <c r="J557"/>
    </row>
    <row r="558" spans="1:10" x14ac:dyDescent="0.3">
      <c r="A558" s="1">
        <v>2004</v>
      </c>
      <c r="B558" s="1">
        <v>7</v>
      </c>
      <c r="C558" s="6">
        <v>2004.5416666666667</v>
      </c>
      <c r="D558" s="2">
        <f>DATE(co2data[[#This Row],[Year]],co2data[[#This Row],[Month]],15)</f>
        <v>38183</v>
      </c>
      <c r="E558" s="1">
        <v>377.47</v>
      </c>
      <c r="F558"/>
      <c r="J558"/>
    </row>
    <row r="559" spans="1:10" x14ac:dyDescent="0.3">
      <c r="A559" s="1">
        <v>2004</v>
      </c>
      <c r="B559" s="1">
        <v>8</v>
      </c>
      <c r="C559" s="6">
        <v>2004.625</v>
      </c>
      <c r="D559" s="2">
        <f>DATE(co2data[[#This Row],[Year]],co2data[[#This Row],[Month]],15)</f>
        <v>38214</v>
      </c>
      <c r="E559" s="1">
        <v>376.01</v>
      </c>
      <c r="F559"/>
      <c r="J559"/>
    </row>
    <row r="560" spans="1:10" x14ac:dyDescent="0.3">
      <c r="A560" s="1">
        <v>2004</v>
      </c>
      <c r="B560" s="1">
        <v>9</v>
      </c>
      <c r="C560" s="6">
        <v>2004.7083333333335</v>
      </c>
      <c r="D560" s="2">
        <f>DATE(co2data[[#This Row],[Year]],co2data[[#This Row],[Month]],15)</f>
        <v>38245</v>
      </c>
      <c r="E560" s="1">
        <v>374.25</v>
      </c>
      <c r="F560"/>
      <c r="J560"/>
    </row>
    <row r="561" spans="1:10" x14ac:dyDescent="0.3">
      <c r="A561" s="1">
        <v>2004</v>
      </c>
      <c r="B561" s="1">
        <v>10</v>
      </c>
      <c r="C561" s="6">
        <v>2004.7916666666667</v>
      </c>
      <c r="D561" s="2">
        <f>DATE(co2data[[#This Row],[Year]],co2data[[#This Row],[Month]],15)</f>
        <v>38275</v>
      </c>
      <c r="E561" s="1">
        <v>374.46</v>
      </c>
      <c r="F561"/>
      <c r="J561"/>
    </row>
    <row r="562" spans="1:10" x14ac:dyDescent="0.3">
      <c r="A562" s="1">
        <v>2004</v>
      </c>
      <c r="B562" s="1">
        <v>11</v>
      </c>
      <c r="C562" s="6">
        <v>2004.875</v>
      </c>
      <c r="D562" s="2">
        <f>DATE(co2data[[#This Row],[Year]],co2data[[#This Row],[Month]],15)</f>
        <v>38306</v>
      </c>
      <c r="E562" s="1">
        <v>376.16</v>
      </c>
      <c r="F562"/>
      <c r="J562"/>
    </row>
    <row r="563" spans="1:10" x14ac:dyDescent="0.3">
      <c r="A563" s="1">
        <v>2004</v>
      </c>
      <c r="B563" s="1">
        <v>12</v>
      </c>
      <c r="C563" s="6">
        <v>2004.9583333333335</v>
      </c>
      <c r="D563" s="2">
        <f>DATE(co2data[[#This Row],[Year]],co2data[[#This Row],[Month]],15)</f>
        <v>38336</v>
      </c>
      <c r="E563" s="1">
        <v>377.51</v>
      </c>
      <c r="F563"/>
      <c r="J563"/>
    </row>
    <row r="564" spans="1:10" x14ac:dyDescent="0.3">
      <c r="A564" s="1">
        <v>2005</v>
      </c>
      <c r="B564" s="1">
        <v>1</v>
      </c>
      <c r="C564" s="6">
        <v>2005.0416666666667</v>
      </c>
      <c r="D564" s="2">
        <f>DATE(co2data[[#This Row],[Year]],co2data[[#This Row],[Month]],15)</f>
        <v>38367</v>
      </c>
      <c r="E564" s="1">
        <v>378.46</v>
      </c>
      <c r="F564"/>
      <c r="J564"/>
    </row>
    <row r="565" spans="1:10" x14ac:dyDescent="0.3">
      <c r="A565" s="1">
        <v>2005</v>
      </c>
      <c r="B565" s="1">
        <v>2</v>
      </c>
      <c r="C565" s="6">
        <v>2005.125</v>
      </c>
      <c r="D565" s="2">
        <f>DATE(co2data[[#This Row],[Year]],co2data[[#This Row],[Month]],15)</f>
        <v>38398</v>
      </c>
      <c r="E565" s="1">
        <v>379.73</v>
      </c>
      <c r="F565"/>
      <c r="J565"/>
    </row>
    <row r="566" spans="1:10" x14ac:dyDescent="0.3">
      <c r="A566" s="1">
        <v>2005</v>
      </c>
      <c r="B566" s="1">
        <v>3</v>
      </c>
      <c r="C566" s="6">
        <v>2005.2083333333335</v>
      </c>
      <c r="D566" s="2">
        <f>DATE(co2data[[#This Row],[Year]],co2data[[#This Row],[Month]],15)</f>
        <v>38426</v>
      </c>
      <c r="E566" s="1">
        <v>380.77</v>
      </c>
      <c r="F566"/>
      <c r="J566"/>
    </row>
    <row r="567" spans="1:10" x14ac:dyDescent="0.3">
      <c r="A567" s="1">
        <v>2005</v>
      </c>
      <c r="B567" s="1">
        <v>4</v>
      </c>
      <c r="C567" s="6">
        <v>2005.2916666666667</v>
      </c>
      <c r="D567" s="2">
        <f>DATE(co2data[[#This Row],[Year]],co2data[[#This Row],[Month]],15)</f>
        <v>38457</v>
      </c>
      <c r="E567" s="1">
        <v>382.29</v>
      </c>
      <c r="F567"/>
      <c r="J567"/>
    </row>
    <row r="568" spans="1:10" x14ac:dyDescent="0.3">
      <c r="A568" s="1">
        <v>2005</v>
      </c>
      <c r="B568" s="1">
        <v>5</v>
      </c>
      <c r="C568" s="6">
        <v>2005.375</v>
      </c>
      <c r="D568" s="2">
        <f>DATE(co2data[[#This Row],[Year]],co2data[[#This Row],[Month]],15)</f>
        <v>38487</v>
      </c>
      <c r="E568" s="1">
        <v>382.45</v>
      </c>
      <c r="F568"/>
      <c r="J568"/>
    </row>
    <row r="569" spans="1:10" x14ac:dyDescent="0.3">
      <c r="A569" s="1">
        <v>2005</v>
      </c>
      <c r="B569" s="1">
        <v>6</v>
      </c>
      <c r="C569" s="6">
        <v>2005.4583333333335</v>
      </c>
      <c r="D569" s="2">
        <f>DATE(co2data[[#This Row],[Year]],co2data[[#This Row],[Month]],15)</f>
        <v>38518</v>
      </c>
      <c r="E569" s="1">
        <v>382.21</v>
      </c>
      <c r="F569"/>
      <c r="J569"/>
    </row>
    <row r="570" spans="1:10" x14ac:dyDescent="0.3">
      <c r="A570" s="1">
        <v>2005</v>
      </c>
      <c r="B570" s="1">
        <v>7</v>
      </c>
      <c r="C570" s="6">
        <v>2005.5416666666667</v>
      </c>
      <c r="D570" s="2">
        <f>DATE(co2data[[#This Row],[Year]],co2data[[#This Row],[Month]],15)</f>
        <v>38548</v>
      </c>
      <c r="E570" s="1">
        <v>380.74</v>
      </c>
      <c r="F570"/>
      <c r="J570"/>
    </row>
    <row r="571" spans="1:10" x14ac:dyDescent="0.3">
      <c r="A571" s="1">
        <v>2005</v>
      </c>
      <c r="B571" s="1">
        <v>8</v>
      </c>
      <c r="C571" s="6">
        <v>2005.625</v>
      </c>
      <c r="D571" s="2">
        <f>DATE(co2data[[#This Row],[Year]],co2data[[#This Row],[Month]],15)</f>
        <v>38579</v>
      </c>
      <c r="E571" s="1">
        <v>378.74</v>
      </c>
      <c r="F571"/>
      <c r="J571"/>
    </row>
    <row r="572" spans="1:10" x14ac:dyDescent="0.3">
      <c r="A572" s="1">
        <v>2005</v>
      </c>
      <c r="B572" s="1">
        <v>9</v>
      </c>
      <c r="C572" s="6">
        <v>2005.7083333333335</v>
      </c>
      <c r="D572" s="2">
        <f>DATE(co2data[[#This Row],[Year]],co2data[[#This Row],[Month]],15)</f>
        <v>38610</v>
      </c>
      <c r="E572" s="1">
        <v>376.7</v>
      </c>
      <c r="F572"/>
      <c r="J572"/>
    </row>
    <row r="573" spans="1:10" x14ac:dyDescent="0.3">
      <c r="A573" s="1">
        <v>2005</v>
      </c>
      <c r="B573" s="1">
        <v>10</v>
      </c>
      <c r="C573" s="6">
        <v>2005.7916666666667</v>
      </c>
      <c r="D573" s="2">
        <f>DATE(co2data[[#This Row],[Year]],co2data[[#This Row],[Month]],15)</f>
        <v>38640</v>
      </c>
      <c r="E573" s="1">
        <v>377</v>
      </c>
      <c r="F573"/>
      <c r="J573"/>
    </row>
    <row r="574" spans="1:10" x14ac:dyDescent="0.3">
      <c r="A574" s="1">
        <v>2005</v>
      </c>
      <c r="B574" s="1">
        <v>11</v>
      </c>
      <c r="C574" s="6">
        <v>2005.875</v>
      </c>
      <c r="D574" s="2">
        <f>DATE(co2data[[#This Row],[Year]],co2data[[#This Row],[Month]],15)</f>
        <v>38671</v>
      </c>
      <c r="E574" s="1">
        <v>378.35</v>
      </c>
      <c r="F574"/>
      <c r="J574"/>
    </row>
    <row r="575" spans="1:10" x14ac:dyDescent="0.3">
      <c r="A575" s="1">
        <v>2005</v>
      </c>
      <c r="B575" s="1">
        <v>12</v>
      </c>
      <c r="C575" s="6">
        <v>2005.9583333333335</v>
      </c>
      <c r="D575" s="2">
        <f>DATE(co2data[[#This Row],[Year]],co2data[[#This Row],[Month]],15)</f>
        <v>38701</v>
      </c>
      <c r="E575" s="1">
        <v>380.11</v>
      </c>
      <c r="F575"/>
      <c r="J575"/>
    </row>
    <row r="576" spans="1:10" x14ac:dyDescent="0.3">
      <c r="A576" s="1">
        <v>2006</v>
      </c>
      <c r="B576" s="1">
        <v>1</v>
      </c>
      <c r="C576" s="6">
        <v>2006.0416666666667</v>
      </c>
      <c r="D576" s="2">
        <f>DATE(co2data[[#This Row],[Year]],co2data[[#This Row],[Month]],15)</f>
        <v>38732</v>
      </c>
      <c r="E576" s="1">
        <v>381.38</v>
      </c>
      <c r="F576"/>
      <c r="J576"/>
    </row>
    <row r="577" spans="1:10" x14ac:dyDescent="0.3">
      <c r="A577" s="1">
        <v>2006</v>
      </c>
      <c r="B577" s="1">
        <v>2</v>
      </c>
      <c r="C577" s="6">
        <v>2006.125</v>
      </c>
      <c r="D577" s="2">
        <f>DATE(co2data[[#This Row],[Year]],co2data[[#This Row],[Month]],15)</f>
        <v>38763</v>
      </c>
      <c r="E577" s="1">
        <v>382.19</v>
      </c>
      <c r="F577"/>
      <c r="J577"/>
    </row>
    <row r="578" spans="1:10" x14ac:dyDescent="0.3">
      <c r="A578" s="1">
        <v>2006</v>
      </c>
      <c r="B578" s="1">
        <v>3</v>
      </c>
      <c r="C578" s="6">
        <v>2006.2083333333335</v>
      </c>
      <c r="D578" s="2">
        <f>DATE(co2data[[#This Row],[Year]],co2data[[#This Row],[Month]],15)</f>
        <v>38791</v>
      </c>
      <c r="E578" s="1">
        <v>382.67</v>
      </c>
      <c r="F578"/>
      <c r="J578"/>
    </row>
    <row r="579" spans="1:10" x14ac:dyDescent="0.3">
      <c r="A579" s="1">
        <v>2006</v>
      </c>
      <c r="B579" s="1">
        <v>4</v>
      </c>
      <c r="C579" s="6">
        <v>2006.2916666666667</v>
      </c>
      <c r="D579" s="2">
        <f>DATE(co2data[[#This Row],[Year]],co2data[[#This Row],[Month]],15)</f>
        <v>38822</v>
      </c>
      <c r="E579" s="1">
        <v>384.61</v>
      </c>
      <c r="F579"/>
      <c r="J579"/>
    </row>
    <row r="580" spans="1:10" x14ac:dyDescent="0.3">
      <c r="A580" s="1">
        <v>2006</v>
      </c>
      <c r="B580" s="1">
        <v>5</v>
      </c>
      <c r="C580" s="6">
        <v>2006.375</v>
      </c>
      <c r="D580" s="2">
        <f>DATE(co2data[[#This Row],[Year]],co2data[[#This Row],[Month]],15)</f>
        <v>38852</v>
      </c>
      <c r="E580" s="1">
        <v>385.03</v>
      </c>
      <c r="F580"/>
      <c r="J580"/>
    </row>
    <row r="581" spans="1:10" x14ac:dyDescent="0.3">
      <c r="A581" s="1">
        <v>2006</v>
      </c>
      <c r="B581" s="1">
        <v>6</v>
      </c>
      <c r="C581" s="6">
        <v>2006.4583333333335</v>
      </c>
      <c r="D581" s="2">
        <f>DATE(co2data[[#This Row],[Year]],co2data[[#This Row],[Month]],15)</f>
        <v>38883</v>
      </c>
      <c r="E581" s="1">
        <v>384.05</v>
      </c>
      <c r="F581"/>
      <c r="J581"/>
    </row>
    <row r="582" spans="1:10" x14ac:dyDescent="0.3">
      <c r="A582" s="1">
        <v>2006</v>
      </c>
      <c r="B582" s="1">
        <v>7</v>
      </c>
      <c r="C582" s="6">
        <v>2006.5416666666667</v>
      </c>
      <c r="D582" s="2">
        <f>DATE(co2data[[#This Row],[Year]],co2data[[#This Row],[Month]],15)</f>
        <v>38913</v>
      </c>
      <c r="E582" s="1">
        <v>382.46</v>
      </c>
      <c r="F582"/>
      <c r="J582"/>
    </row>
    <row r="583" spans="1:10" x14ac:dyDescent="0.3">
      <c r="A583" s="1">
        <v>2006</v>
      </c>
      <c r="B583" s="1">
        <v>8</v>
      </c>
      <c r="C583" s="6">
        <v>2006.625</v>
      </c>
      <c r="D583" s="2">
        <f>DATE(co2data[[#This Row],[Year]],co2data[[#This Row],[Month]],15)</f>
        <v>38944</v>
      </c>
      <c r="E583" s="1">
        <v>380.41</v>
      </c>
      <c r="F583"/>
      <c r="J583"/>
    </row>
    <row r="584" spans="1:10" x14ac:dyDescent="0.3">
      <c r="A584" s="1">
        <v>2006</v>
      </c>
      <c r="B584" s="1">
        <v>9</v>
      </c>
      <c r="C584" s="6">
        <v>2006.7083333333335</v>
      </c>
      <c r="D584" s="2">
        <f>DATE(co2data[[#This Row],[Year]],co2data[[#This Row],[Month]],15)</f>
        <v>38975</v>
      </c>
      <c r="E584" s="1">
        <v>378.85</v>
      </c>
      <c r="F584"/>
      <c r="J584"/>
    </row>
    <row r="585" spans="1:10" x14ac:dyDescent="0.3">
      <c r="A585" s="1">
        <v>2006</v>
      </c>
      <c r="B585" s="1">
        <v>10</v>
      </c>
      <c r="C585" s="6">
        <v>2006.7916666666667</v>
      </c>
      <c r="D585" s="2">
        <f>DATE(co2data[[#This Row],[Year]],co2data[[#This Row],[Month]],15)</f>
        <v>39005</v>
      </c>
      <c r="E585" s="1">
        <v>379.13</v>
      </c>
      <c r="F585"/>
      <c r="J585"/>
    </row>
    <row r="586" spans="1:10" x14ac:dyDescent="0.3">
      <c r="A586" s="1">
        <v>2006</v>
      </c>
      <c r="B586" s="1">
        <v>11</v>
      </c>
      <c r="C586" s="6">
        <v>2006.875</v>
      </c>
      <c r="D586" s="2">
        <f>DATE(co2data[[#This Row],[Year]],co2data[[#This Row],[Month]],15)</f>
        <v>39036</v>
      </c>
      <c r="E586" s="1">
        <v>380.15</v>
      </c>
      <c r="F586"/>
      <c r="J586"/>
    </row>
    <row r="587" spans="1:10" x14ac:dyDescent="0.3">
      <c r="A587" s="1">
        <v>2006</v>
      </c>
      <c r="B587" s="1">
        <v>12</v>
      </c>
      <c r="C587" s="6">
        <v>2006.9583333333335</v>
      </c>
      <c r="D587" s="2">
        <f>DATE(co2data[[#This Row],[Year]],co2data[[#This Row],[Month]],15)</f>
        <v>39066</v>
      </c>
      <c r="E587" s="1">
        <v>381.82</v>
      </c>
      <c r="F587"/>
      <c r="J587"/>
    </row>
    <row r="588" spans="1:10" x14ac:dyDescent="0.3">
      <c r="A588" s="1">
        <v>2007</v>
      </c>
      <c r="B588" s="1">
        <v>1</v>
      </c>
      <c r="C588" s="6">
        <v>2007.0416666666667</v>
      </c>
      <c r="D588" s="2">
        <f>DATE(co2data[[#This Row],[Year]],co2data[[#This Row],[Month]],15)</f>
        <v>39097</v>
      </c>
      <c r="E588" s="1">
        <v>382.89</v>
      </c>
      <c r="F588"/>
      <c r="J588"/>
    </row>
    <row r="589" spans="1:10" x14ac:dyDescent="0.3">
      <c r="A589" s="1">
        <v>2007</v>
      </c>
      <c r="B589" s="1">
        <v>2</v>
      </c>
      <c r="C589" s="6">
        <v>2007.125</v>
      </c>
      <c r="D589" s="2">
        <f>DATE(co2data[[#This Row],[Year]],co2data[[#This Row],[Month]],15)</f>
        <v>39128</v>
      </c>
      <c r="E589" s="1">
        <v>383.9</v>
      </c>
      <c r="F589"/>
      <c r="J589"/>
    </row>
    <row r="590" spans="1:10" x14ac:dyDescent="0.3">
      <c r="A590" s="1">
        <v>2007</v>
      </c>
      <c r="B590" s="1">
        <v>3</v>
      </c>
      <c r="C590" s="6">
        <v>2007.2083333333335</v>
      </c>
      <c r="D590" s="2">
        <f>DATE(co2data[[#This Row],[Year]],co2data[[#This Row],[Month]],15)</f>
        <v>39156</v>
      </c>
      <c r="E590" s="1">
        <v>384.58</v>
      </c>
      <c r="F590"/>
      <c r="J590"/>
    </row>
    <row r="591" spans="1:10" x14ac:dyDescent="0.3">
      <c r="A591" s="1">
        <v>2007</v>
      </c>
      <c r="B591" s="1">
        <v>4</v>
      </c>
      <c r="C591" s="6">
        <v>2007.2916666666667</v>
      </c>
      <c r="D591" s="2">
        <f>DATE(co2data[[#This Row],[Year]],co2data[[#This Row],[Month]],15)</f>
        <v>39187</v>
      </c>
      <c r="E591" s="1">
        <v>386.5</v>
      </c>
      <c r="F591"/>
      <c r="J591"/>
    </row>
    <row r="592" spans="1:10" x14ac:dyDescent="0.3">
      <c r="A592" s="1">
        <v>2007</v>
      </c>
      <c r="B592" s="1">
        <v>5</v>
      </c>
      <c r="C592" s="6">
        <v>2007.375</v>
      </c>
      <c r="D592" s="2">
        <f>DATE(co2data[[#This Row],[Year]],co2data[[#This Row],[Month]],15)</f>
        <v>39217</v>
      </c>
      <c r="E592" s="1">
        <v>386.56</v>
      </c>
      <c r="F592"/>
      <c r="J592"/>
    </row>
    <row r="593" spans="1:10" x14ac:dyDescent="0.3">
      <c r="A593" s="1">
        <v>2007</v>
      </c>
      <c r="B593" s="1">
        <v>6</v>
      </c>
      <c r="C593" s="6">
        <v>2007.4583333333335</v>
      </c>
      <c r="D593" s="2">
        <f>DATE(co2data[[#This Row],[Year]],co2data[[#This Row],[Month]],15)</f>
        <v>39248</v>
      </c>
      <c r="E593" s="1">
        <v>386.1</v>
      </c>
      <c r="F593"/>
      <c r="J593"/>
    </row>
    <row r="594" spans="1:10" x14ac:dyDescent="0.3">
      <c r="A594" s="1">
        <v>2007</v>
      </c>
      <c r="B594" s="1">
        <v>7</v>
      </c>
      <c r="C594" s="6">
        <v>2007.5416666666667</v>
      </c>
      <c r="D594" s="2">
        <f>DATE(co2data[[#This Row],[Year]],co2data[[#This Row],[Month]],15)</f>
        <v>39278</v>
      </c>
      <c r="E594" s="1">
        <v>384.5</v>
      </c>
      <c r="F594"/>
      <c r="J594"/>
    </row>
    <row r="595" spans="1:10" x14ac:dyDescent="0.3">
      <c r="A595" s="1">
        <v>2007</v>
      </c>
      <c r="B595" s="1">
        <v>8</v>
      </c>
      <c r="C595" s="6">
        <v>2007.625</v>
      </c>
      <c r="D595" s="2">
        <f>DATE(co2data[[#This Row],[Year]],co2data[[#This Row],[Month]],15)</f>
        <v>39309</v>
      </c>
      <c r="E595" s="1">
        <v>381.99</v>
      </c>
      <c r="F595"/>
      <c r="J595"/>
    </row>
    <row r="596" spans="1:10" x14ac:dyDescent="0.3">
      <c r="A596" s="1">
        <v>2007</v>
      </c>
      <c r="B596" s="1">
        <v>9</v>
      </c>
      <c r="C596" s="6">
        <v>2007.7083333333335</v>
      </c>
      <c r="D596" s="2">
        <f>DATE(co2data[[#This Row],[Year]],co2data[[#This Row],[Month]],15)</f>
        <v>39340</v>
      </c>
      <c r="E596" s="1">
        <v>380.96</v>
      </c>
      <c r="F596"/>
      <c r="J596"/>
    </row>
    <row r="597" spans="1:10" x14ac:dyDescent="0.3">
      <c r="A597" s="1">
        <v>2007</v>
      </c>
      <c r="B597" s="1">
        <v>10</v>
      </c>
      <c r="C597" s="6">
        <v>2007.7916666666667</v>
      </c>
      <c r="D597" s="2">
        <f>DATE(co2data[[#This Row],[Year]],co2data[[#This Row],[Month]],15)</f>
        <v>39370</v>
      </c>
      <c r="E597" s="1">
        <v>381.12</v>
      </c>
      <c r="F597"/>
      <c r="J597"/>
    </row>
    <row r="598" spans="1:10" x14ac:dyDescent="0.3">
      <c r="A598" s="1">
        <v>2007</v>
      </c>
      <c r="B598" s="1">
        <v>11</v>
      </c>
      <c r="C598" s="6">
        <v>2007.875</v>
      </c>
      <c r="D598" s="2">
        <f>DATE(co2data[[#This Row],[Year]],co2data[[#This Row],[Month]],15)</f>
        <v>39401</v>
      </c>
      <c r="E598" s="1">
        <v>382.45</v>
      </c>
      <c r="F598"/>
      <c r="J598"/>
    </row>
    <row r="599" spans="1:10" x14ac:dyDescent="0.3">
      <c r="A599" s="1">
        <v>2007</v>
      </c>
      <c r="B599" s="1">
        <v>12</v>
      </c>
      <c r="C599" s="6">
        <v>2007.9583333333335</v>
      </c>
      <c r="D599" s="2">
        <f>DATE(co2data[[#This Row],[Year]],co2data[[#This Row],[Month]],15)</f>
        <v>39431</v>
      </c>
      <c r="E599" s="1">
        <v>383.95</v>
      </c>
      <c r="F599"/>
      <c r="J599"/>
    </row>
    <row r="600" spans="1:10" x14ac:dyDescent="0.3">
      <c r="A600" s="1">
        <v>2008</v>
      </c>
      <c r="B600" s="1">
        <v>1</v>
      </c>
      <c r="C600" s="6">
        <v>2008.0416666666667</v>
      </c>
      <c r="D600" s="2">
        <f>DATE(co2data[[#This Row],[Year]],co2data[[#This Row],[Month]],15)</f>
        <v>39462</v>
      </c>
      <c r="E600" s="1">
        <v>385.52</v>
      </c>
      <c r="F600"/>
      <c r="J600"/>
    </row>
    <row r="601" spans="1:10" x14ac:dyDescent="0.3">
      <c r="A601" s="1">
        <v>2008</v>
      </c>
      <c r="B601" s="1">
        <v>2</v>
      </c>
      <c r="C601" s="6">
        <v>2008.125</v>
      </c>
      <c r="D601" s="2">
        <f>DATE(co2data[[#This Row],[Year]],co2data[[#This Row],[Month]],15)</f>
        <v>39493</v>
      </c>
      <c r="E601" s="1">
        <v>385.82</v>
      </c>
      <c r="F601"/>
      <c r="J601"/>
    </row>
    <row r="602" spans="1:10" x14ac:dyDescent="0.3">
      <c r="A602" s="1">
        <v>2008</v>
      </c>
      <c r="B602" s="1">
        <v>3</v>
      </c>
      <c r="C602" s="6">
        <v>2008.2083333333335</v>
      </c>
      <c r="D602" s="2">
        <f>DATE(co2data[[#This Row],[Year]],co2data[[#This Row],[Month]],15)</f>
        <v>39522</v>
      </c>
      <c r="E602" s="1">
        <v>386.03</v>
      </c>
      <c r="F602"/>
      <c r="J602"/>
    </row>
    <row r="603" spans="1:10" x14ac:dyDescent="0.3">
      <c r="A603" s="1">
        <v>2008</v>
      </c>
      <c r="B603" s="1">
        <v>4</v>
      </c>
      <c r="C603" s="6">
        <v>2008.2916666666667</v>
      </c>
      <c r="D603" s="2">
        <f>DATE(co2data[[#This Row],[Year]],co2data[[#This Row],[Month]],15)</f>
        <v>39553</v>
      </c>
      <c r="E603" s="1">
        <v>387.21</v>
      </c>
      <c r="F603"/>
      <c r="J603"/>
    </row>
    <row r="604" spans="1:10" x14ac:dyDescent="0.3">
      <c r="A604" s="1">
        <v>2008</v>
      </c>
      <c r="B604" s="1">
        <v>5</v>
      </c>
      <c r="C604" s="6">
        <v>2008.375</v>
      </c>
      <c r="D604" s="2">
        <f>DATE(co2data[[#This Row],[Year]],co2data[[#This Row],[Month]],15)</f>
        <v>39583</v>
      </c>
      <c r="E604" s="1">
        <v>388.54</v>
      </c>
      <c r="F604"/>
      <c r="J604"/>
    </row>
    <row r="605" spans="1:10" x14ac:dyDescent="0.3">
      <c r="A605" s="1">
        <v>2008</v>
      </c>
      <c r="B605" s="1">
        <v>6</v>
      </c>
      <c r="C605" s="6">
        <v>2008.4583333333335</v>
      </c>
      <c r="D605" s="2">
        <f>DATE(co2data[[#This Row],[Year]],co2data[[#This Row],[Month]],15)</f>
        <v>39614</v>
      </c>
      <c r="E605" s="1">
        <v>387.76</v>
      </c>
      <c r="F605"/>
      <c r="J605"/>
    </row>
    <row r="606" spans="1:10" x14ac:dyDescent="0.3">
      <c r="A606" s="1">
        <v>2008</v>
      </c>
      <c r="B606" s="1">
        <v>7</v>
      </c>
      <c r="C606" s="6">
        <v>2008.5416666666667</v>
      </c>
      <c r="D606" s="2">
        <f>DATE(co2data[[#This Row],[Year]],co2data[[#This Row],[Month]],15)</f>
        <v>39644</v>
      </c>
      <c r="E606" s="1">
        <v>386.36</v>
      </c>
      <c r="F606"/>
      <c r="J606"/>
    </row>
    <row r="607" spans="1:10" x14ac:dyDescent="0.3">
      <c r="A607" s="1">
        <v>2008</v>
      </c>
      <c r="B607" s="1">
        <v>8</v>
      </c>
      <c r="C607" s="6">
        <v>2008.625</v>
      </c>
      <c r="D607" s="2">
        <f>DATE(co2data[[#This Row],[Year]],co2data[[#This Row],[Month]],15)</f>
        <v>39675</v>
      </c>
      <c r="E607" s="1">
        <v>384.09</v>
      </c>
      <c r="F607"/>
      <c r="J607"/>
    </row>
    <row r="608" spans="1:10" x14ac:dyDescent="0.3">
      <c r="A608" s="1">
        <v>2008</v>
      </c>
      <c r="B608" s="1">
        <v>9</v>
      </c>
      <c r="C608" s="6">
        <v>2008.7083333333335</v>
      </c>
      <c r="D608" s="2">
        <f>DATE(co2data[[#This Row],[Year]],co2data[[#This Row],[Month]],15)</f>
        <v>39706</v>
      </c>
      <c r="E608" s="1">
        <v>383.18</v>
      </c>
      <c r="F608"/>
      <c r="J608"/>
    </row>
    <row r="609" spans="1:10" x14ac:dyDescent="0.3">
      <c r="A609" s="1">
        <v>2008</v>
      </c>
      <c r="B609" s="1">
        <v>10</v>
      </c>
      <c r="C609" s="6">
        <v>2008.7916666666667</v>
      </c>
      <c r="D609" s="2">
        <f>DATE(co2data[[#This Row],[Year]],co2data[[#This Row],[Month]],15)</f>
        <v>39736</v>
      </c>
      <c r="E609" s="1">
        <v>382.99</v>
      </c>
      <c r="F609"/>
      <c r="J609"/>
    </row>
    <row r="610" spans="1:10" x14ac:dyDescent="0.3">
      <c r="A610" s="1">
        <v>2008</v>
      </c>
      <c r="B610" s="1">
        <v>11</v>
      </c>
      <c r="C610" s="6">
        <v>2008.875</v>
      </c>
      <c r="D610" s="2">
        <f>DATE(co2data[[#This Row],[Year]],co2data[[#This Row],[Month]],15)</f>
        <v>39767</v>
      </c>
      <c r="E610" s="1">
        <v>384.19</v>
      </c>
      <c r="F610"/>
      <c r="J610"/>
    </row>
    <row r="611" spans="1:10" x14ac:dyDescent="0.3">
      <c r="A611" s="1">
        <v>2008</v>
      </c>
      <c r="B611" s="1">
        <v>12</v>
      </c>
      <c r="C611" s="6">
        <v>2008.9583333333335</v>
      </c>
      <c r="D611" s="2">
        <f>DATE(co2data[[#This Row],[Year]],co2data[[#This Row],[Month]],15)</f>
        <v>39797</v>
      </c>
      <c r="E611" s="1">
        <v>385.56</v>
      </c>
      <c r="F611"/>
      <c r="J611"/>
    </row>
    <row r="612" spans="1:10" x14ac:dyDescent="0.3">
      <c r="A612" s="1">
        <v>2009</v>
      </c>
      <c r="B612" s="1">
        <v>1</v>
      </c>
      <c r="C612" s="6">
        <v>2009.0416666666667</v>
      </c>
      <c r="D612" s="2">
        <f>DATE(co2data[[#This Row],[Year]],co2data[[#This Row],[Month]],15)</f>
        <v>39828</v>
      </c>
      <c r="E612" s="1">
        <v>386.94</v>
      </c>
      <c r="F612"/>
      <c r="J612"/>
    </row>
    <row r="613" spans="1:10" x14ac:dyDescent="0.3">
      <c r="A613" s="1">
        <v>2009</v>
      </c>
      <c r="B613" s="1">
        <v>2</v>
      </c>
      <c r="C613" s="6">
        <v>2009.125</v>
      </c>
      <c r="D613" s="2">
        <f>DATE(co2data[[#This Row],[Year]],co2data[[#This Row],[Month]],15)</f>
        <v>39859</v>
      </c>
      <c r="E613" s="1">
        <v>387.48</v>
      </c>
      <c r="F613"/>
      <c r="J613"/>
    </row>
    <row r="614" spans="1:10" x14ac:dyDescent="0.3">
      <c r="A614" s="1">
        <v>2009</v>
      </c>
      <c r="B614" s="1">
        <v>3</v>
      </c>
      <c r="C614" s="6">
        <v>2009.2083333333335</v>
      </c>
      <c r="D614" s="2">
        <f>DATE(co2data[[#This Row],[Year]],co2data[[#This Row],[Month]],15)</f>
        <v>39887</v>
      </c>
      <c r="E614" s="1">
        <v>388.82</v>
      </c>
      <c r="F614"/>
      <c r="J614"/>
    </row>
    <row r="615" spans="1:10" x14ac:dyDescent="0.3">
      <c r="A615" s="1">
        <v>2009</v>
      </c>
      <c r="B615" s="1">
        <v>4</v>
      </c>
      <c r="C615" s="6">
        <v>2009.2916666666667</v>
      </c>
      <c r="D615" s="2">
        <f>DATE(co2data[[#This Row],[Year]],co2data[[#This Row],[Month]],15)</f>
        <v>39918</v>
      </c>
      <c r="E615" s="1">
        <v>389.55</v>
      </c>
      <c r="F615"/>
      <c r="J615"/>
    </row>
    <row r="616" spans="1:10" x14ac:dyDescent="0.3">
      <c r="A616" s="1">
        <v>2009</v>
      </c>
      <c r="B616" s="1">
        <v>5</v>
      </c>
      <c r="C616" s="6">
        <v>2009.375</v>
      </c>
      <c r="D616" s="2">
        <f>DATE(co2data[[#This Row],[Year]],co2data[[#This Row],[Month]],15)</f>
        <v>39948</v>
      </c>
      <c r="E616" s="1">
        <v>390.14</v>
      </c>
      <c r="F616"/>
      <c r="J616"/>
    </row>
    <row r="617" spans="1:10" x14ac:dyDescent="0.3">
      <c r="A617" s="1">
        <v>2009</v>
      </c>
      <c r="B617" s="1">
        <v>6</v>
      </c>
      <c r="C617" s="6">
        <v>2009.4583333333335</v>
      </c>
      <c r="D617" s="2">
        <f>DATE(co2data[[#This Row],[Year]],co2data[[#This Row],[Month]],15)</f>
        <v>39979</v>
      </c>
      <c r="E617" s="1">
        <v>389.48</v>
      </c>
      <c r="F617"/>
      <c r="J617"/>
    </row>
    <row r="618" spans="1:10" x14ac:dyDescent="0.3">
      <c r="A618" s="1">
        <v>2009</v>
      </c>
      <c r="B618" s="1">
        <v>7</v>
      </c>
      <c r="C618" s="6">
        <v>2009.5416666666667</v>
      </c>
      <c r="D618" s="2">
        <f>DATE(co2data[[#This Row],[Year]],co2data[[#This Row],[Month]],15)</f>
        <v>40009</v>
      </c>
      <c r="E618" s="1">
        <v>388.03</v>
      </c>
      <c r="F618"/>
      <c r="J618"/>
    </row>
    <row r="619" spans="1:10" x14ac:dyDescent="0.3">
      <c r="A619" s="1">
        <v>2009</v>
      </c>
      <c r="B619" s="1">
        <v>8</v>
      </c>
      <c r="C619" s="6">
        <v>2009.625</v>
      </c>
      <c r="D619" s="2">
        <f>DATE(co2data[[#This Row],[Year]],co2data[[#This Row],[Month]],15)</f>
        <v>40040</v>
      </c>
      <c r="E619" s="1">
        <v>386.11</v>
      </c>
      <c r="F619"/>
      <c r="J619"/>
    </row>
    <row r="620" spans="1:10" x14ac:dyDescent="0.3">
      <c r="A620" s="1">
        <v>2009</v>
      </c>
      <c r="B620" s="1">
        <v>9</v>
      </c>
      <c r="C620" s="6">
        <v>2009.7083333333335</v>
      </c>
      <c r="D620" s="2">
        <f>DATE(co2data[[#This Row],[Year]],co2data[[#This Row],[Month]],15)</f>
        <v>40071</v>
      </c>
      <c r="E620" s="1">
        <v>384.74</v>
      </c>
      <c r="F620"/>
      <c r="J620"/>
    </row>
    <row r="621" spans="1:10" x14ac:dyDescent="0.3">
      <c r="A621" s="1">
        <v>2009</v>
      </c>
      <c r="B621" s="1">
        <v>10</v>
      </c>
      <c r="C621" s="6">
        <v>2009.7916666666667</v>
      </c>
      <c r="D621" s="2">
        <f>DATE(co2data[[#This Row],[Year]],co2data[[#This Row],[Month]],15)</f>
        <v>40101</v>
      </c>
      <c r="E621" s="1">
        <v>384.43</v>
      </c>
      <c r="F621"/>
      <c r="J621"/>
    </row>
    <row r="622" spans="1:10" x14ac:dyDescent="0.3">
      <c r="A622" s="1">
        <v>2009</v>
      </c>
      <c r="B622" s="1">
        <v>11</v>
      </c>
      <c r="C622" s="6">
        <v>2009.875</v>
      </c>
      <c r="D622" s="2">
        <f>DATE(co2data[[#This Row],[Year]],co2data[[#This Row],[Month]],15)</f>
        <v>40132</v>
      </c>
      <c r="E622" s="1">
        <v>386.02</v>
      </c>
      <c r="F622"/>
      <c r="J622"/>
    </row>
    <row r="623" spans="1:10" x14ac:dyDescent="0.3">
      <c r="A623" s="1">
        <v>2009</v>
      </c>
      <c r="B623" s="1">
        <v>12</v>
      </c>
      <c r="C623" s="6">
        <v>2009.9583333333335</v>
      </c>
      <c r="D623" s="2">
        <f>DATE(co2data[[#This Row],[Year]],co2data[[#This Row],[Month]],15)</f>
        <v>40162</v>
      </c>
      <c r="E623" s="1">
        <v>387.42</v>
      </c>
      <c r="F623"/>
      <c r="J623"/>
    </row>
    <row r="624" spans="1:10" x14ac:dyDescent="0.3">
      <c r="A624" s="1">
        <v>2010</v>
      </c>
      <c r="B624" s="1">
        <v>1</v>
      </c>
      <c r="C624" s="6">
        <v>2010.0416666666667</v>
      </c>
      <c r="D624" s="2">
        <f>DATE(co2data[[#This Row],[Year]],co2data[[#This Row],[Month]],15)</f>
        <v>40193</v>
      </c>
      <c r="E624" s="1">
        <v>388.7</v>
      </c>
      <c r="F624"/>
      <c r="J624"/>
    </row>
    <row r="625" spans="1:10" x14ac:dyDescent="0.3">
      <c r="A625" s="1">
        <v>2010</v>
      </c>
      <c r="B625" s="1">
        <v>2</v>
      </c>
      <c r="C625" s="6">
        <v>2010.125</v>
      </c>
      <c r="D625" s="2">
        <f>DATE(co2data[[#This Row],[Year]],co2data[[#This Row],[Month]],15)</f>
        <v>40224</v>
      </c>
      <c r="E625" s="1">
        <v>390.2</v>
      </c>
      <c r="F625"/>
      <c r="J625"/>
    </row>
    <row r="626" spans="1:10" x14ac:dyDescent="0.3">
      <c r="A626" s="1">
        <v>2010</v>
      </c>
      <c r="B626" s="1">
        <v>3</v>
      </c>
      <c r="C626" s="6">
        <v>2010.2083333333335</v>
      </c>
      <c r="D626" s="2">
        <f>DATE(co2data[[#This Row],[Year]],co2data[[#This Row],[Month]],15)</f>
        <v>40252</v>
      </c>
      <c r="E626" s="1">
        <v>391.17</v>
      </c>
      <c r="F626"/>
      <c r="J626"/>
    </row>
    <row r="627" spans="1:10" x14ac:dyDescent="0.3">
      <c r="A627" s="1">
        <v>2010</v>
      </c>
      <c r="B627" s="1">
        <v>4</v>
      </c>
      <c r="C627" s="6">
        <v>2010.2916666666667</v>
      </c>
      <c r="D627" s="2">
        <f>DATE(co2data[[#This Row],[Year]],co2data[[#This Row],[Month]],15)</f>
        <v>40283</v>
      </c>
      <c r="E627" s="1">
        <v>392.46</v>
      </c>
      <c r="F627"/>
      <c r="J627"/>
    </row>
    <row r="628" spans="1:10" x14ac:dyDescent="0.3">
      <c r="A628" s="1">
        <v>2010</v>
      </c>
      <c r="B628" s="1">
        <v>5</v>
      </c>
      <c r="C628" s="6">
        <v>2010.375</v>
      </c>
      <c r="D628" s="2">
        <f>DATE(co2data[[#This Row],[Year]],co2data[[#This Row],[Month]],15)</f>
        <v>40313</v>
      </c>
      <c r="E628" s="1">
        <v>393</v>
      </c>
      <c r="F628"/>
      <c r="J628"/>
    </row>
    <row r="629" spans="1:10" x14ac:dyDescent="0.3">
      <c r="A629" s="1">
        <v>2010</v>
      </c>
      <c r="B629" s="1">
        <v>6</v>
      </c>
      <c r="C629" s="6">
        <v>2010.4583333333335</v>
      </c>
      <c r="D629" s="2">
        <f>DATE(co2data[[#This Row],[Year]],co2data[[#This Row],[Month]],15)</f>
        <v>40344</v>
      </c>
      <c r="E629" s="1">
        <v>392.15</v>
      </c>
      <c r="F629"/>
      <c r="J629"/>
    </row>
    <row r="630" spans="1:10" x14ac:dyDescent="0.3">
      <c r="A630" s="1">
        <v>2010</v>
      </c>
      <c r="B630" s="1">
        <v>7</v>
      </c>
      <c r="C630" s="6">
        <v>2010.5416666666667</v>
      </c>
      <c r="D630" s="2">
        <f>DATE(co2data[[#This Row],[Year]],co2data[[#This Row],[Month]],15)</f>
        <v>40374</v>
      </c>
      <c r="E630" s="1">
        <v>390.2</v>
      </c>
      <c r="F630"/>
      <c r="J630"/>
    </row>
    <row r="631" spans="1:10" x14ac:dyDescent="0.3">
      <c r="A631" s="1">
        <v>2010</v>
      </c>
      <c r="B631" s="1">
        <v>8</v>
      </c>
      <c r="C631" s="6">
        <v>2010.625</v>
      </c>
      <c r="D631" s="2">
        <f>DATE(co2data[[#This Row],[Year]],co2data[[#This Row],[Month]],15)</f>
        <v>40405</v>
      </c>
      <c r="E631" s="1">
        <v>388.35</v>
      </c>
      <c r="F631"/>
      <c r="J631"/>
    </row>
    <row r="632" spans="1:10" x14ac:dyDescent="0.3">
      <c r="A632" s="1">
        <v>2010</v>
      </c>
      <c r="B632" s="1">
        <v>9</v>
      </c>
      <c r="C632" s="6">
        <v>2010.7083333333335</v>
      </c>
      <c r="D632" s="2">
        <f>DATE(co2data[[#This Row],[Year]],co2data[[#This Row],[Month]],15)</f>
        <v>40436</v>
      </c>
      <c r="E632" s="1">
        <v>386.85</v>
      </c>
      <c r="F632"/>
      <c r="J632"/>
    </row>
    <row r="633" spans="1:10" x14ac:dyDescent="0.3">
      <c r="A633" s="1">
        <v>2010</v>
      </c>
      <c r="B633" s="1">
        <v>10</v>
      </c>
      <c r="C633" s="6">
        <v>2010.7916666666667</v>
      </c>
      <c r="D633" s="2">
        <f>DATE(co2data[[#This Row],[Year]],co2data[[#This Row],[Month]],15)</f>
        <v>40466</v>
      </c>
      <c r="E633" s="1">
        <v>387.24</v>
      </c>
      <c r="F633"/>
      <c r="J633"/>
    </row>
    <row r="634" spans="1:10" x14ac:dyDescent="0.3">
      <c r="A634" s="1">
        <v>2010</v>
      </c>
      <c r="B634" s="1">
        <v>11</v>
      </c>
      <c r="C634" s="6">
        <v>2010.875</v>
      </c>
      <c r="D634" s="2">
        <f>DATE(co2data[[#This Row],[Year]],co2data[[#This Row],[Month]],15)</f>
        <v>40497</v>
      </c>
      <c r="E634" s="1">
        <v>388.67</v>
      </c>
      <c r="F634"/>
      <c r="J634"/>
    </row>
    <row r="635" spans="1:10" x14ac:dyDescent="0.3">
      <c r="A635" s="1">
        <v>2010</v>
      </c>
      <c r="B635" s="1">
        <v>12</v>
      </c>
      <c r="C635" s="6">
        <v>2010.9583333333335</v>
      </c>
      <c r="D635" s="2">
        <f>DATE(co2data[[#This Row],[Year]],co2data[[#This Row],[Month]],15)</f>
        <v>40527</v>
      </c>
      <c r="E635" s="1">
        <v>389.79</v>
      </c>
      <c r="F635"/>
      <c r="J635"/>
    </row>
    <row r="636" spans="1:10" x14ac:dyDescent="0.3">
      <c r="A636" s="1">
        <v>2011</v>
      </c>
      <c r="B636" s="1">
        <v>1</v>
      </c>
      <c r="C636" s="6">
        <v>2011.0416666666667</v>
      </c>
      <c r="D636" s="2">
        <f>DATE(co2data[[#This Row],[Year]],co2data[[#This Row],[Month]],15)</f>
        <v>40558</v>
      </c>
      <c r="E636" s="1">
        <v>391.33</v>
      </c>
      <c r="F636"/>
      <c r="J636"/>
    </row>
    <row r="637" spans="1:10" x14ac:dyDescent="0.3">
      <c r="A637" s="1">
        <v>2011</v>
      </c>
      <c r="B637" s="1">
        <v>2</v>
      </c>
      <c r="C637" s="6">
        <v>2011.125</v>
      </c>
      <c r="D637" s="2">
        <f>DATE(co2data[[#This Row],[Year]],co2data[[#This Row],[Month]],15)</f>
        <v>40589</v>
      </c>
      <c r="E637" s="1">
        <v>391.86</v>
      </c>
      <c r="F637"/>
      <c r="J637"/>
    </row>
    <row r="638" spans="1:10" x14ac:dyDescent="0.3">
      <c r="A638" s="1">
        <v>2011</v>
      </c>
      <c r="B638" s="1">
        <v>3</v>
      </c>
      <c r="C638" s="6">
        <v>2011.2083333333335</v>
      </c>
      <c r="D638" s="2">
        <f>DATE(co2data[[#This Row],[Year]],co2data[[#This Row],[Month]],15)</f>
        <v>40617</v>
      </c>
      <c r="E638" s="1">
        <v>392.6</v>
      </c>
      <c r="F638"/>
      <c r="J638"/>
    </row>
    <row r="639" spans="1:10" x14ac:dyDescent="0.3">
      <c r="A639" s="1">
        <v>2011</v>
      </c>
      <c r="B639" s="1">
        <v>4</v>
      </c>
      <c r="C639" s="6">
        <v>2011.2916666666667</v>
      </c>
      <c r="D639" s="2">
        <f>DATE(co2data[[#This Row],[Year]],co2data[[#This Row],[Month]],15)</f>
        <v>40648</v>
      </c>
      <c r="E639" s="1">
        <v>393.25</v>
      </c>
      <c r="F639"/>
      <c r="J639"/>
    </row>
    <row r="640" spans="1:10" x14ac:dyDescent="0.3">
      <c r="A640" s="1">
        <v>2011</v>
      </c>
      <c r="B640" s="1">
        <v>5</v>
      </c>
      <c r="C640" s="6">
        <v>2011.375</v>
      </c>
      <c r="D640" s="2">
        <f>DATE(co2data[[#This Row],[Year]],co2data[[#This Row],[Month]],15)</f>
        <v>40678</v>
      </c>
      <c r="E640" s="1">
        <v>394.19</v>
      </c>
      <c r="F640"/>
      <c r="J640"/>
    </row>
    <row r="641" spans="1:10" x14ac:dyDescent="0.3">
      <c r="A641" s="1">
        <v>2011</v>
      </c>
      <c r="B641" s="1">
        <v>6</v>
      </c>
      <c r="C641" s="6">
        <v>2011.4583333333335</v>
      </c>
      <c r="D641" s="2">
        <f>DATE(co2data[[#This Row],[Year]],co2data[[#This Row],[Month]],15)</f>
        <v>40709</v>
      </c>
      <c r="E641" s="1">
        <v>393.74</v>
      </c>
      <c r="F641"/>
      <c r="J641"/>
    </row>
    <row r="642" spans="1:10" x14ac:dyDescent="0.3">
      <c r="A642" s="1">
        <v>2011</v>
      </c>
      <c r="B642" s="1">
        <v>7</v>
      </c>
      <c r="C642" s="6">
        <v>2011.5416666666667</v>
      </c>
      <c r="D642" s="2">
        <f>DATE(co2data[[#This Row],[Year]],co2data[[#This Row],[Month]],15)</f>
        <v>40739</v>
      </c>
      <c r="E642" s="1">
        <v>392.51</v>
      </c>
      <c r="F642"/>
      <c r="J642"/>
    </row>
    <row r="643" spans="1:10" x14ac:dyDescent="0.3">
      <c r="A643" s="1">
        <v>2011</v>
      </c>
      <c r="B643" s="1">
        <v>8</v>
      </c>
      <c r="C643" s="6">
        <v>2011.625</v>
      </c>
      <c r="D643" s="2">
        <f>DATE(co2data[[#This Row],[Year]],co2data[[#This Row],[Month]],15)</f>
        <v>40770</v>
      </c>
      <c r="E643" s="1">
        <v>390.13</v>
      </c>
      <c r="F643"/>
      <c r="J643"/>
    </row>
    <row r="644" spans="1:10" x14ac:dyDescent="0.3">
      <c r="A644" s="1">
        <v>2011</v>
      </c>
      <c r="B644" s="1">
        <v>9</v>
      </c>
      <c r="C644" s="6">
        <v>2011.7083333333335</v>
      </c>
      <c r="D644" s="2">
        <f>DATE(co2data[[#This Row],[Year]],co2data[[#This Row],[Month]],15)</f>
        <v>40801</v>
      </c>
      <c r="E644" s="1">
        <v>389.08</v>
      </c>
      <c r="F644"/>
      <c r="J644"/>
    </row>
    <row r="645" spans="1:10" x14ac:dyDescent="0.3">
      <c r="A645" s="1">
        <v>2011</v>
      </c>
      <c r="B645" s="1">
        <v>10</v>
      </c>
      <c r="C645" s="6">
        <v>2011.7916666666667</v>
      </c>
      <c r="D645" s="2">
        <f>DATE(co2data[[#This Row],[Year]],co2data[[#This Row],[Month]],15)</f>
        <v>40831</v>
      </c>
      <c r="E645" s="1">
        <v>389</v>
      </c>
      <c r="F645"/>
      <c r="J645"/>
    </row>
    <row r="646" spans="1:10" x14ac:dyDescent="0.3">
      <c r="A646" s="1">
        <v>2011</v>
      </c>
      <c r="B646" s="1">
        <v>11</v>
      </c>
      <c r="C646" s="6">
        <v>2011.875</v>
      </c>
      <c r="D646" s="2">
        <f>DATE(co2data[[#This Row],[Year]],co2data[[#This Row],[Month]],15)</f>
        <v>40862</v>
      </c>
      <c r="E646" s="1">
        <v>390.28</v>
      </c>
      <c r="F646"/>
      <c r="J646"/>
    </row>
    <row r="647" spans="1:10" x14ac:dyDescent="0.3">
      <c r="A647" s="1">
        <v>2011</v>
      </c>
      <c r="B647" s="1">
        <v>12</v>
      </c>
      <c r="C647" s="6">
        <v>2011.9583333333335</v>
      </c>
      <c r="D647" s="2">
        <f>DATE(co2data[[#This Row],[Year]],co2data[[#This Row],[Month]],15)</f>
        <v>40892</v>
      </c>
      <c r="E647" s="1">
        <v>391.86</v>
      </c>
      <c r="F647"/>
      <c r="J647"/>
    </row>
    <row r="648" spans="1:10" x14ac:dyDescent="0.3">
      <c r="A648" s="1">
        <v>2012</v>
      </c>
      <c r="B648" s="1">
        <v>1</v>
      </c>
      <c r="C648" s="6">
        <v>2012.0416666666667</v>
      </c>
      <c r="D648" s="2">
        <f>DATE(co2data[[#This Row],[Year]],co2data[[#This Row],[Month]],15)</f>
        <v>40923</v>
      </c>
      <c r="E648" s="1">
        <v>393.12</v>
      </c>
      <c r="F648"/>
      <c r="J648"/>
    </row>
    <row r="649" spans="1:10" x14ac:dyDescent="0.3">
      <c r="A649" s="1">
        <v>2012</v>
      </c>
      <c r="B649" s="1">
        <v>2</v>
      </c>
      <c r="C649" s="6">
        <v>2012.125</v>
      </c>
      <c r="D649" s="2">
        <f>DATE(co2data[[#This Row],[Year]],co2data[[#This Row],[Month]],15)</f>
        <v>40954</v>
      </c>
      <c r="E649" s="1">
        <v>393.86</v>
      </c>
      <c r="F649"/>
      <c r="J649"/>
    </row>
    <row r="650" spans="1:10" x14ac:dyDescent="0.3">
      <c r="A650" s="1">
        <v>2012</v>
      </c>
      <c r="B650" s="1">
        <v>3</v>
      </c>
      <c r="C650" s="6">
        <v>2012.2083333333335</v>
      </c>
      <c r="D650" s="2">
        <f>DATE(co2data[[#This Row],[Year]],co2data[[#This Row],[Month]],15)</f>
        <v>40983</v>
      </c>
      <c r="E650" s="1">
        <v>394.4</v>
      </c>
      <c r="F650"/>
      <c r="J650"/>
    </row>
    <row r="651" spans="1:10" x14ac:dyDescent="0.3">
      <c r="A651" s="1">
        <v>2012</v>
      </c>
      <c r="B651" s="1">
        <v>4</v>
      </c>
      <c r="C651" s="6">
        <v>2012.2916666666667</v>
      </c>
      <c r="D651" s="2">
        <f>DATE(co2data[[#This Row],[Year]],co2data[[#This Row],[Month]],15)</f>
        <v>41014</v>
      </c>
      <c r="E651" s="1">
        <v>396.18</v>
      </c>
      <c r="F651"/>
      <c r="J651"/>
    </row>
    <row r="652" spans="1:10" x14ac:dyDescent="0.3">
      <c r="A652" s="1">
        <v>2012</v>
      </c>
      <c r="B652" s="1">
        <v>5</v>
      </c>
      <c r="C652" s="6">
        <v>2012.375</v>
      </c>
      <c r="D652" s="2">
        <f>DATE(co2data[[#This Row],[Year]],co2data[[#This Row],[Month]],15)</f>
        <v>41044</v>
      </c>
      <c r="E652" s="1">
        <v>396.74</v>
      </c>
      <c r="F652"/>
      <c r="J652"/>
    </row>
    <row r="653" spans="1:10" x14ac:dyDescent="0.3">
      <c r="A653" s="1">
        <v>2012</v>
      </c>
      <c r="B653" s="1">
        <v>6</v>
      </c>
      <c r="C653" s="6">
        <v>2012.4583333333335</v>
      </c>
      <c r="D653" s="2">
        <f>DATE(co2data[[#This Row],[Year]],co2data[[#This Row],[Month]],15)</f>
        <v>41075</v>
      </c>
      <c r="E653" s="1">
        <v>395.71</v>
      </c>
      <c r="F653"/>
      <c r="J653"/>
    </row>
    <row r="654" spans="1:10" x14ac:dyDescent="0.3">
      <c r="A654" s="1">
        <v>2012</v>
      </c>
      <c r="B654" s="1">
        <v>7</v>
      </c>
      <c r="C654" s="6">
        <v>2012.5416666666667</v>
      </c>
      <c r="D654" s="2">
        <f>DATE(co2data[[#This Row],[Year]],co2data[[#This Row],[Month]],15)</f>
        <v>41105</v>
      </c>
      <c r="E654" s="1">
        <v>394.36</v>
      </c>
      <c r="F654"/>
      <c r="J654"/>
    </row>
    <row r="655" spans="1:10" x14ac:dyDescent="0.3">
      <c r="A655" s="1">
        <v>2012</v>
      </c>
      <c r="B655" s="1">
        <v>8</v>
      </c>
      <c r="C655" s="6">
        <v>2012.625</v>
      </c>
      <c r="D655" s="2">
        <f>DATE(co2data[[#This Row],[Year]],co2data[[#This Row],[Month]],15)</f>
        <v>41136</v>
      </c>
      <c r="E655" s="1">
        <v>392.39</v>
      </c>
      <c r="F655"/>
      <c r="J655"/>
    </row>
    <row r="656" spans="1:10" x14ac:dyDescent="0.3">
      <c r="A656" s="1">
        <v>2012</v>
      </c>
      <c r="B656" s="1">
        <v>9</v>
      </c>
      <c r="C656" s="6">
        <v>2012.7083333333335</v>
      </c>
      <c r="D656" s="2">
        <f>DATE(co2data[[#This Row],[Year]],co2data[[#This Row],[Month]],15)</f>
        <v>41167</v>
      </c>
      <c r="E656" s="1">
        <v>391.11</v>
      </c>
      <c r="F656"/>
      <c r="J656"/>
    </row>
    <row r="657" spans="1:10" x14ac:dyDescent="0.3">
      <c r="A657" s="1">
        <v>2012</v>
      </c>
      <c r="B657" s="1">
        <v>10</v>
      </c>
      <c r="C657" s="6">
        <v>2012.7916666666667</v>
      </c>
      <c r="D657" s="2">
        <f>DATE(co2data[[#This Row],[Year]],co2data[[#This Row],[Month]],15)</f>
        <v>41197</v>
      </c>
      <c r="E657" s="1">
        <v>391.05</v>
      </c>
      <c r="F657"/>
      <c r="J657"/>
    </row>
    <row r="658" spans="1:10" x14ac:dyDescent="0.3">
      <c r="A658" s="1">
        <v>2012</v>
      </c>
      <c r="B658" s="1">
        <v>11</v>
      </c>
      <c r="C658" s="6">
        <v>2012.875</v>
      </c>
      <c r="D658" s="2">
        <f>DATE(co2data[[#This Row],[Year]],co2data[[#This Row],[Month]],15)</f>
        <v>41228</v>
      </c>
      <c r="E658" s="1">
        <v>392.98</v>
      </c>
      <c r="F658"/>
      <c r="J658"/>
    </row>
    <row r="659" spans="1:10" x14ac:dyDescent="0.3">
      <c r="A659" s="1">
        <v>2012</v>
      </c>
      <c r="B659" s="1">
        <v>12</v>
      </c>
      <c r="C659" s="6">
        <v>2012.9583333333335</v>
      </c>
      <c r="D659" s="2">
        <f>DATE(co2data[[#This Row],[Year]],co2data[[#This Row],[Month]],15)</f>
        <v>41258</v>
      </c>
      <c r="E659" s="1">
        <v>394.34</v>
      </c>
      <c r="F659"/>
      <c r="J659"/>
    </row>
    <row r="660" spans="1:10" x14ac:dyDescent="0.3">
      <c r="A660" s="1">
        <v>2013</v>
      </c>
      <c r="B660" s="1">
        <v>1</v>
      </c>
      <c r="C660" s="6">
        <v>2013.0416666666667</v>
      </c>
      <c r="D660" s="2">
        <f>DATE(co2data[[#This Row],[Year]],co2data[[#This Row],[Month]],15)</f>
        <v>41289</v>
      </c>
      <c r="E660" s="1">
        <v>395.55</v>
      </c>
      <c r="F660"/>
      <c r="J660"/>
    </row>
    <row r="661" spans="1:10" x14ac:dyDescent="0.3">
      <c r="A661" s="1">
        <v>2013</v>
      </c>
      <c r="B661" s="1">
        <v>2</v>
      </c>
      <c r="C661" s="6">
        <v>2013.125</v>
      </c>
      <c r="D661" s="2">
        <f>DATE(co2data[[#This Row],[Year]],co2data[[#This Row],[Month]],15)</f>
        <v>41320</v>
      </c>
      <c r="E661" s="1">
        <v>396.8</v>
      </c>
      <c r="F661"/>
      <c r="J661"/>
    </row>
    <row r="662" spans="1:10" x14ac:dyDescent="0.3">
      <c r="A662" s="1">
        <v>2013</v>
      </c>
      <c r="B662" s="1">
        <v>3</v>
      </c>
      <c r="C662" s="6">
        <v>2013.2083333333335</v>
      </c>
      <c r="D662" s="2">
        <f>DATE(co2data[[#This Row],[Year]],co2data[[#This Row],[Month]],15)</f>
        <v>41348</v>
      </c>
      <c r="E662" s="1">
        <v>397.43</v>
      </c>
      <c r="F662"/>
      <c r="J662"/>
    </row>
    <row r="663" spans="1:10" x14ac:dyDescent="0.3">
      <c r="A663" s="1">
        <v>2013</v>
      </c>
      <c r="B663" s="1">
        <v>4</v>
      </c>
      <c r="C663" s="6">
        <v>2013.2916666666667</v>
      </c>
      <c r="D663" s="2">
        <f>DATE(co2data[[#This Row],[Year]],co2data[[#This Row],[Month]],15)</f>
        <v>41379</v>
      </c>
      <c r="E663" s="1">
        <v>398.41</v>
      </c>
      <c r="F663"/>
      <c r="J663"/>
    </row>
    <row r="664" spans="1:10" x14ac:dyDescent="0.3">
      <c r="A664" s="1">
        <v>2013</v>
      </c>
      <c r="B664" s="1">
        <v>5</v>
      </c>
      <c r="C664" s="6">
        <v>2013.375</v>
      </c>
      <c r="D664" s="2">
        <f>DATE(co2data[[#This Row],[Year]],co2data[[#This Row],[Month]],15)</f>
        <v>41409</v>
      </c>
      <c r="E664" s="1">
        <v>399.78</v>
      </c>
      <c r="F664"/>
      <c r="J664"/>
    </row>
    <row r="665" spans="1:10" x14ac:dyDescent="0.3">
      <c r="A665" s="1">
        <v>2013</v>
      </c>
      <c r="B665" s="1">
        <v>6</v>
      </c>
      <c r="C665" s="6">
        <v>2013.4583333333335</v>
      </c>
      <c r="D665" s="2">
        <f>DATE(co2data[[#This Row],[Year]],co2data[[#This Row],[Month]],15)</f>
        <v>41440</v>
      </c>
      <c r="E665" s="1">
        <v>398.6</v>
      </c>
      <c r="F665"/>
      <c r="J665"/>
    </row>
    <row r="666" spans="1:10" x14ac:dyDescent="0.3">
      <c r="A666" s="1">
        <v>2013</v>
      </c>
      <c r="B666" s="1">
        <v>7</v>
      </c>
      <c r="C666" s="6">
        <v>2013.5416666666667</v>
      </c>
      <c r="D666" s="2">
        <f>DATE(co2data[[#This Row],[Year]],co2data[[#This Row],[Month]],15)</f>
        <v>41470</v>
      </c>
      <c r="E666" s="1">
        <v>397.32</v>
      </c>
      <c r="F666"/>
      <c r="J666"/>
    </row>
    <row r="667" spans="1:10" x14ac:dyDescent="0.3">
      <c r="A667" s="1">
        <v>2013</v>
      </c>
      <c r="B667" s="1">
        <v>8</v>
      </c>
      <c r="C667" s="6">
        <v>2013.625</v>
      </c>
      <c r="D667" s="2">
        <f>DATE(co2data[[#This Row],[Year]],co2data[[#This Row],[Month]],15)</f>
        <v>41501</v>
      </c>
      <c r="E667" s="1">
        <v>395.2</v>
      </c>
      <c r="F667"/>
      <c r="J667"/>
    </row>
    <row r="668" spans="1:10" x14ac:dyDescent="0.3">
      <c r="A668" s="1">
        <v>2013</v>
      </c>
      <c r="B668" s="1">
        <v>9</v>
      </c>
      <c r="C668" s="6">
        <v>2013.7083333333335</v>
      </c>
      <c r="D668" s="2">
        <f>DATE(co2data[[#This Row],[Year]],co2data[[#This Row],[Month]],15)</f>
        <v>41532</v>
      </c>
      <c r="E668" s="1">
        <v>393.45</v>
      </c>
      <c r="F668"/>
      <c r="J668"/>
    </row>
    <row r="669" spans="1:10" x14ac:dyDescent="0.3">
      <c r="A669" s="1">
        <v>2013</v>
      </c>
      <c r="B669" s="1">
        <v>10</v>
      </c>
      <c r="C669" s="6">
        <v>2013.7916666666667</v>
      </c>
      <c r="D669" s="2">
        <f>DATE(co2data[[#This Row],[Year]],co2data[[#This Row],[Month]],15)</f>
        <v>41562</v>
      </c>
      <c r="E669" s="1">
        <v>393.7</v>
      </c>
      <c r="F669"/>
      <c r="J669"/>
    </row>
    <row r="670" spans="1:10" x14ac:dyDescent="0.3">
      <c r="A670" s="1">
        <v>2013</v>
      </c>
      <c r="B670" s="1">
        <v>11</v>
      </c>
      <c r="C670" s="6">
        <v>2013.875</v>
      </c>
      <c r="D670" s="2">
        <f>DATE(co2data[[#This Row],[Year]],co2data[[#This Row],[Month]],15)</f>
        <v>41593</v>
      </c>
      <c r="E670" s="1">
        <v>395.16</v>
      </c>
      <c r="F670"/>
      <c r="J670"/>
    </row>
    <row r="671" spans="1:10" x14ac:dyDescent="0.3">
      <c r="A671" s="1">
        <v>2013</v>
      </c>
      <c r="B671" s="1">
        <v>12</v>
      </c>
      <c r="C671" s="6">
        <v>2013.9583333333335</v>
      </c>
      <c r="D671" s="2">
        <f>DATE(co2data[[#This Row],[Year]],co2data[[#This Row],[Month]],15)</f>
        <v>41623</v>
      </c>
      <c r="E671" s="1">
        <v>396.84</v>
      </c>
      <c r="F671"/>
      <c r="J671"/>
    </row>
    <row r="672" spans="1:10" x14ac:dyDescent="0.3">
      <c r="A672" s="1">
        <v>2014</v>
      </c>
      <c r="B672" s="1">
        <v>1</v>
      </c>
      <c r="C672" s="6">
        <v>2014.0416666666667</v>
      </c>
      <c r="D672" s="2">
        <f>DATE(co2data[[#This Row],[Year]],co2data[[#This Row],[Month]],15)</f>
        <v>41654</v>
      </c>
      <c r="E672" s="1">
        <v>397.85</v>
      </c>
      <c r="F672"/>
      <c r="J672"/>
    </row>
    <row r="673" spans="1:10" x14ac:dyDescent="0.3">
      <c r="A673" s="1">
        <v>2014</v>
      </c>
      <c r="B673" s="1">
        <v>2</v>
      </c>
      <c r="C673" s="6">
        <v>2014.125</v>
      </c>
      <c r="D673" s="2">
        <f>DATE(co2data[[#This Row],[Year]],co2data[[#This Row],[Month]],15)</f>
        <v>41685</v>
      </c>
      <c r="E673" s="1">
        <v>398.01</v>
      </c>
      <c r="F673"/>
      <c r="J673"/>
    </row>
    <row r="674" spans="1:10" x14ac:dyDescent="0.3">
      <c r="A674" s="1">
        <v>2014</v>
      </c>
      <c r="B674" s="1">
        <v>3</v>
      </c>
      <c r="C674" s="6">
        <v>2014.2083333333335</v>
      </c>
      <c r="D674" s="2">
        <f>DATE(co2data[[#This Row],[Year]],co2data[[#This Row],[Month]],15)</f>
        <v>41713</v>
      </c>
      <c r="E674" s="1">
        <v>399.77</v>
      </c>
      <c r="F674"/>
      <c r="J674"/>
    </row>
    <row r="675" spans="1:10" x14ac:dyDescent="0.3">
      <c r="A675" s="1">
        <v>2014</v>
      </c>
      <c r="B675" s="1">
        <v>4</v>
      </c>
      <c r="C675" s="6">
        <v>2014.2916666666667</v>
      </c>
      <c r="D675" s="2">
        <f>DATE(co2data[[#This Row],[Year]],co2data[[#This Row],[Month]],15)</f>
        <v>41744</v>
      </c>
      <c r="E675" s="1">
        <v>401.38</v>
      </c>
      <c r="F675"/>
      <c r="J675"/>
    </row>
    <row r="676" spans="1:10" x14ac:dyDescent="0.3">
      <c r="A676" s="1">
        <v>2014</v>
      </c>
      <c r="B676" s="1">
        <v>5</v>
      </c>
      <c r="C676" s="6">
        <v>2014.375</v>
      </c>
      <c r="D676" s="2">
        <f>DATE(co2data[[#This Row],[Year]],co2data[[#This Row],[Month]],15)</f>
        <v>41774</v>
      </c>
      <c r="E676" s="1">
        <v>401.78</v>
      </c>
      <c r="F676"/>
      <c r="J676"/>
    </row>
    <row r="677" spans="1:10" x14ac:dyDescent="0.3">
      <c r="A677" s="1">
        <v>2014</v>
      </c>
      <c r="B677" s="1">
        <v>6</v>
      </c>
      <c r="C677" s="6">
        <v>2014.4583333333335</v>
      </c>
      <c r="D677" s="2">
        <f>DATE(co2data[[#This Row],[Year]],co2data[[#This Row],[Month]],15)</f>
        <v>41805</v>
      </c>
      <c r="E677" s="1">
        <v>401.25</v>
      </c>
      <c r="F677"/>
      <c r="J677"/>
    </row>
    <row r="678" spans="1:10" x14ac:dyDescent="0.3">
      <c r="A678" s="1">
        <v>2014</v>
      </c>
      <c r="B678" s="1">
        <v>7</v>
      </c>
      <c r="C678" s="6">
        <v>2014.5416666666667</v>
      </c>
      <c r="D678" s="2">
        <f>DATE(co2data[[#This Row],[Year]],co2data[[#This Row],[Month]],15)</f>
        <v>41835</v>
      </c>
      <c r="E678" s="1">
        <v>399.1</v>
      </c>
      <c r="F678"/>
      <c r="J678"/>
    </row>
    <row r="679" spans="1:10" x14ac:dyDescent="0.3">
      <c r="A679" s="1">
        <v>2014</v>
      </c>
      <c r="B679" s="1">
        <v>8</v>
      </c>
      <c r="C679" s="6">
        <v>2014.625</v>
      </c>
      <c r="D679" s="2">
        <f>DATE(co2data[[#This Row],[Year]],co2data[[#This Row],[Month]],15)</f>
        <v>41866</v>
      </c>
      <c r="E679" s="1">
        <v>397.03</v>
      </c>
      <c r="F679"/>
      <c r="J679"/>
    </row>
    <row r="680" spans="1:10" x14ac:dyDescent="0.3">
      <c r="A680" s="1">
        <v>2014</v>
      </c>
      <c r="B680" s="1">
        <v>9</v>
      </c>
      <c r="C680" s="6">
        <v>2014.7083333333335</v>
      </c>
      <c r="D680" s="2">
        <f>DATE(co2data[[#This Row],[Year]],co2data[[#This Row],[Month]],15)</f>
        <v>41897</v>
      </c>
      <c r="E680" s="1">
        <v>395.38</v>
      </c>
      <c r="F680"/>
      <c r="J680"/>
    </row>
    <row r="681" spans="1:10" x14ac:dyDescent="0.3">
      <c r="A681" s="1">
        <v>2014</v>
      </c>
      <c r="B681" s="1">
        <v>10</v>
      </c>
      <c r="C681" s="6">
        <v>2014.7916666666667</v>
      </c>
      <c r="D681" s="2">
        <f>DATE(co2data[[#This Row],[Year]],co2data[[#This Row],[Month]],15)</f>
        <v>41927</v>
      </c>
      <c r="E681" s="1">
        <v>396.03</v>
      </c>
      <c r="F681"/>
      <c r="J681"/>
    </row>
    <row r="682" spans="1:10" x14ac:dyDescent="0.3">
      <c r="A682" s="1">
        <v>2014</v>
      </c>
      <c r="B682" s="1">
        <v>11</v>
      </c>
      <c r="C682" s="6">
        <v>2014.875</v>
      </c>
      <c r="D682" s="2">
        <f>DATE(co2data[[#This Row],[Year]],co2data[[#This Row],[Month]],15)</f>
        <v>41958</v>
      </c>
      <c r="E682" s="1">
        <v>397.28</v>
      </c>
      <c r="F682"/>
      <c r="J682"/>
    </row>
    <row r="683" spans="1:10" x14ac:dyDescent="0.3">
      <c r="A683" s="1">
        <v>2014</v>
      </c>
      <c r="B683" s="1">
        <v>12</v>
      </c>
      <c r="C683" s="6">
        <v>2014.9583333333335</v>
      </c>
      <c r="D683" s="2">
        <f>DATE(co2data[[#This Row],[Year]],co2data[[#This Row],[Month]],15)</f>
        <v>41988</v>
      </c>
      <c r="E683" s="1">
        <v>398.91</v>
      </c>
      <c r="F683"/>
      <c r="J683"/>
    </row>
    <row r="684" spans="1:10" x14ac:dyDescent="0.3">
      <c r="A684" s="1">
        <v>2015</v>
      </c>
      <c r="B684" s="1">
        <v>1</v>
      </c>
      <c r="C684" s="6">
        <v>2015.0416666666667</v>
      </c>
      <c r="D684" s="2">
        <f>DATE(co2data[[#This Row],[Year]],co2data[[#This Row],[Month]],15)</f>
        <v>42019</v>
      </c>
      <c r="E684" s="1">
        <v>399.98</v>
      </c>
      <c r="F684"/>
      <c r="J684"/>
    </row>
    <row r="685" spans="1:10" x14ac:dyDescent="0.3">
      <c r="A685" s="1">
        <v>2015</v>
      </c>
      <c r="B685" s="1">
        <v>2</v>
      </c>
      <c r="C685" s="6">
        <v>2015.125</v>
      </c>
      <c r="D685" s="2">
        <f>DATE(co2data[[#This Row],[Year]],co2data[[#This Row],[Month]],15)</f>
        <v>42050</v>
      </c>
      <c r="E685" s="1">
        <v>400.28</v>
      </c>
      <c r="F685"/>
      <c r="J685"/>
    </row>
    <row r="686" spans="1:10" x14ac:dyDescent="0.3">
      <c r="A686" s="1">
        <v>2015</v>
      </c>
      <c r="B686" s="1">
        <v>3</v>
      </c>
      <c r="C686" s="6">
        <v>2015.2083333333335</v>
      </c>
      <c r="D686" s="2">
        <f>DATE(co2data[[#This Row],[Year]],co2data[[#This Row],[Month]],15)</f>
        <v>42078</v>
      </c>
      <c r="E686" s="1">
        <v>401.54</v>
      </c>
      <c r="F686"/>
      <c r="J686"/>
    </row>
    <row r="687" spans="1:10" x14ac:dyDescent="0.3">
      <c r="A687" s="1">
        <v>2015</v>
      </c>
      <c r="B687" s="1">
        <v>4</v>
      </c>
      <c r="C687" s="6">
        <v>2015.2916666666667</v>
      </c>
      <c r="D687" s="2">
        <f>DATE(co2data[[#This Row],[Year]],co2data[[#This Row],[Month]],15)</f>
        <v>42109</v>
      </c>
      <c r="E687" s="1">
        <v>403.28</v>
      </c>
      <c r="F687"/>
      <c r="J687"/>
    </row>
    <row r="688" spans="1:10" x14ac:dyDescent="0.3">
      <c r="A688" s="1">
        <v>2015</v>
      </c>
      <c r="B688" s="1">
        <v>5</v>
      </c>
      <c r="C688" s="6">
        <v>2015.375</v>
      </c>
      <c r="D688" s="2">
        <f>DATE(co2data[[#This Row],[Year]],co2data[[#This Row],[Month]],15)</f>
        <v>42139</v>
      </c>
      <c r="E688" s="1">
        <v>403.96</v>
      </c>
      <c r="F688"/>
      <c r="J688"/>
    </row>
    <row r="689" spans="1:10" x14ac:dyDescent="0.3">
      <c r="A689" s="1">
        <v>2015</v>
      </c>
      <c r="B689" s="1">
        <v>6</v>
      </c>
      <c r="C689" s="6">
        <v>2015.4583333333335</v>
      </c>
      <c r="D689" s="2">
        <f>DATE(co2data[[#This Row],[Year]],co2data[[#This Row],[Month]],15)</f>
        <v>42170</v>
      </c>
      <c r="E689" s="1">
        <v>402.8</v>
      </c>
      <c r="F689"/>
      <c r="J689"/>
    </row>
    <row r="690" spans="1:10" x14ac:dyDescent="0.3">
      <c r="A690" s="1">
        <v>2015</v>
      </c>
      <c r="B690" s="1">
        <v>7</v>
      </c>
      <c r="C690" s="6">
        <v>2015.5416666666667</v>
      </c>
      <c r="D690" s="2">
        <f>DATE(co2data[[#This Row],[Year]],co2data[[#This Row],[Month]],15)</f>
        <v>42200</v>
      </c>
      <c r="E690" s="1">
        <v>401.31</v>
      </c>
      <c r="F690"/>
      <c r="J690"/>
    </row>
    <row r="691" spans="1:10" x14ac:dyDescent="0.3">
      <c r="A691" s="1">
        <v>2015</v>
      </c>
      <c r="B691" s="1">
        <v>8</v>
      </c>
      <c r="C691" s="6">
        <v>2015.625</v>
      </c>
      <c r="D691" s="2">
        <f>DATE(co2data[[#This Row],[Year]],co2data[[#This Row],[Month]],15)</f>
        <v>42231</v>
      </c>
      <c r="E691" s="1">
        <v>398.93</v>
      </c>
      <c r="F691"/>
      <c r="J691"/>
    </row>
    <row r="692" spans="1:10" x14ac:dyDescent="0.3">
      <c r="A692" s="1">
        <v>2015</v>
      </c>
      <c r="B692" s="1">
        <v>9</v>
      </c>
      <c r="C692" s="6">
        <v>2015.7083333333335</v>
      </c>
      <c r="D692" s="2">
        <f>DATE(co2data[[#This Row],[Year]],co2data[[#This Row],[Month]],15)</f>
        <v>42262</v>
      </c>
      <c r="E692" s="1">
        <v>397.63</v>
      </c>
      <c r="F692"/>
      <c r="J692"/>
    </row>
    <row r="693" spans="1:10" x14ac:dyDescent="0.3">
      <c r="A693" s="1">
        <v>2015</v>
      </c>
      <c r="B693" s="1">
        <v>10</v>
      </c>
      <c r="C693" s="6">
        <v>2015.7916666666667</v>
      </c>
      <c r="D693" s="2">
        <f>DATE(co2data[[#This Row],[Year]],co2data[[#This Row],[Month]],15)</f>
        <v>42292</v>
      </c>
      <c r="E693" s="1">
        <v>398.29</v>
      </c>
      <c r="F693"/>
      <c r="J693"/>
    </row>
    <row r="694" spans="1:10" x14ac:dyDescent="0.3">
      <c r="A694" s="1">
        <v>2015</v>
      </c>
      <c r="B694" s="1">
        <v>11</v>
      </c>
      <c r="C694" s="6">
        <v>2015.875</v>
      </c>
      <c r="D694" s="2">
        <f>DATE(co2data[[#This Row],[Year]],co2data[[#This Row],[Month]],15)</f>
        <v>42323</v>
      </c>
      <c r="E694" s="1">
        <v>400.16</v>
      </c>
      <c r="F694"/>
      <c r="J694"/>
    </row>
    <row r="695" spans="1:10" x14ac:dyDescent="0.3">
      <c r="A695" s="1">
        <v>2015</v>
      </c>
      <c r="B695" s="1">
        <v>12</v>
      </c>
      <c r="C695" s="6">
        <v>2015.9583333333335</v>
      </c>
      <c r="D695" s="2">
        <f>DATE(co2data[[#This Row],[Year]],co2data[[#This Row],[Month]],15)</f>
        <v>42353</v>
      </c>
      <c r="E695" s="1">
        <v>401.85</v>
      </c>
      <c r="F695"/>
      <c r="J695"/>
    </row>
    <row r="696" spans="1:10" x14ac:dyDescent="0.3">
      <c r="A696" s="1">
        <v>2016</v>
      </c>
      <c r="B696" s="1">
        <v>1</v>
      </c>
      <c r="C696" s="6">
        <v>2016.0416666666667</v>
      </c>
      <c r="D696" s="2">
        <f>DATE(co2data[[#This Row],[Year]],co2data[[#This Row],[Month]],15)</f>
        <v>42384</v>
      </c>
      <c r="E696" s="1">
        <v>402.56</v>
      </c>
      <c r="F696"/>
      <c r="J696"/>
    </row>
    <row r="697" spans="1:10" x14ac:dyDescent="0.3">
      <c r="A697" s="1">
        <v>2016</v>
      </c>
      <c r="B697" s="1">
        <v>2</v>
      </c>
      <c r="C697" s="6">
        <v>2016.125</v>
      </c>
      <c r="D697" s="2">
        <f>DATE(co2data[[#This Row],[Year]],co2data[[#This Row],[Month]],15)</f>
        <v>42415</v>
      </c>
      <c r="E697" s="1">
        <v>404.12</v>
      </c>
      <c r="F697"/>
      <c r="J697"/>
    </row>
    <row r="698" spans="1:10" x14ac:dyDescent="0.3">
      <c r="A698" s="1">
        <v>2016</v>
      </c>
      <c r="B698" s="1">
        <v>3</v>
      </c>
      <c r="C698" s="6">
        <v>2016.2083333333335</v>
      </c>
      <c r="D698" s="2">
        <f>DATE(co2data[[#This Row],[Year]],co2data[[#This Row],[Month]],15)</f>
        <v>42444</v>
      </c>
      <c r="E698" s="1">
        <v>404.87</v>
      </c>
      <c r="F698"/>
      <c r="J698"/>
    </row>
    <row r="699" spans="1:10" x14ac:dyDescent="0.3">
      <c r="A699" s="1">
        <v>2016</v>
      </c>
      <c r="B699" s="1">
        <v>4</v>
      </c>
      <c r="C699" s="6">
        <v>2016.2916666666667</v>
      </c>
      <c r="D699" s="2">
        <f>DATE(co2data[[#This Row],[Year]],co2data[[#This Row],[Month]],15)</f>
        <v>42475</v>
      </c>
      <c r="E699" s="1">
        <v>407.45</v>
      </c>
      <c r="F699"/>
      <c r="J699"/>
    </row>
    <row r="700" spans="1:10" x14ac:dyDescent="0.3">
      <c r="A700" s="1">
        <v>2016</v>
      </c>
      <c r="B700" s="1">
        <v>5</v>
      </c>
      <c r="C700" s="6">
        <v>2016.375</v>
      </c>
      <c r="D700" s="2">
        <f>DATE(co2data[[#This Row],[Year]],co2data[[#This Row],[Month]],15)</f>
        <v>42505</v>
      </c>
      <c r="E700" s="1">
        <v>407.72</v>
      </c>
      <c r="F700"/>
      <c r="J700"/>
    </row>
    <row r="701" spans="1:10" x14ac:dyDescent="0.3">
      <c r="A701" s="1">
        <v>2016</v>
      </c>
      <c r="B701" s="1">
        <v>6</v>
      </c>
      <c r="C701" s="6">
        <v>2016.4583333333335</v>
      </c>
      <c r="D701" s="2">
        <f>DATE(co2data[[#This Row],[Year]],co2data[[#This Row],[Month]],15)</f>
        <v>42536</v>
      </c>
      <c r="E701" s="1">
        <v>406.83</v>
      </c>
      <c r="F701"/>
      <c r="J701"/>
    </row>
    <row r="702" spans="1:10" x14ac:dyDescent="0.3">
      <c r="A702" s="1">
        <v>2016</v>
      </c>
      <c r="B702" s="1">
        <v>7</v>
      </c>
      <c r="C702" s="6">
        <v>2016.5416666666667</v>
      </c>
      <c r="D702" s="2">
        <f>DATE(co2data[[#This Row],[Year]],co2data[[#This Row],[Month]],15)</f>
        <v>42566</v>
      </c>
      <c r="E702" s="1">
        <v>404.41</v>
      </c>
      <c r="F702"/>
      <c r="J702"/>
    </row>
    <row r="703" spans="1:10" x14ac:dyDescent="0.3">
      <c r="A703" s="1">
        <v>2016</v>
      </c>
      <c r="B703" s="1">
        <v>8</v>
      </c>
      <c r="C703" s="6">
        <v>2016.625</v>
      </c>
      <c r="D703" s="2">
        <f>DATE(co2data[[#This Row],[Year]],co2data[[#This Row],[Month]],15)</f>
        <v>42597</v>
      </c>
      <c r="E703" s="1">
        <v>402.27</v>
      </c>
      <c r="F703"/>
      <c r="J703"/>
    </row>
    <row r="704" spans="1:10" x14ac:dyDescent="0.3">
      <c r="A704" s="1">
        <v>2016</v>
      </c>
      <c r="B704" s="1">
        <v>9</v>
      </c>
      <c r="C704" s="6">
        <v>2016.7083333333335</v>
      </c>
      <c r="D704" s="2">
        <f>DATE(co2data[[#This Row],[Year]],co2data[[#This Row],[Month]],15)</f>
        <v>42628</v>
      </c>
      <c r="E704" s="1">
        <v>401.05</v>
      </c>
      <c r="F704"/>
      <c r="J704"/>
    </row>
    <row r="705" spans="1:10" x14ac:dyDescent="0.3">
      <c r="A705" s="1">
        <v>2016</v>
      </c>
      <c r="B705" s="1">
        <v>10</v>
      </c>
      <c r="C705" s="6">
        <v>2016.7916666666667</v>
      </c>
      <c r="D705" s="2">
        <f>DATE(co2data[[#This Row],[Year]],co2data[[#This Row],[Month]],15)</f>
        <v>42658</v>
      </c>
      <c r="E705" s="1">
        <v>401.59</v>
      </c>
      <c r="F705"/>
      <c r="J705"/>
    </row>
    <row r="706" spans="1:10" x14ac:dyDescent="0.3">
      <c r="A706" s="1">
        <v>2016</v>
      </c>
      <c r="B706" s="1">
        <v>11</v>
      </c>
      <c r="C706" s="6">
        <v>2016.875</v>
      </c>
      <c r="D706" s="2">
        <f>DATE(co2data[[#This Row],[Year]],co2data[[#This Row],[Month]],15)</f>
        <v>42689</v>
      </c>
      <c r="E706" s="1">
        <v>403.55</v>
      </c>
      <c r="F706"/>
      <c r="J706"/>
    </row>
    <row r="707" spans="1:10" x14ac:dyDescent="0.3">
      <c r="A707" s="1">
        <v>2016</v>
      </c>
      <c r="B707" s="1">
        <v>12</v>
      </c>
      <c r="C707" s="6">
        <v>2016.9583333333335</v>
      </c>
      <c r="D707" s="2">
        <f>DATE(co2data[[#This Row],[Year]],co2data[[#This Row],[Month]],15)</f>
        <v>42719</v>
      </c>
      <c r="E707" s="1">
        <v>404.45</v>
      </c>
      <c r="F707"/>
      <c r="J707"/>
    </row>
    <row r="708" spans="1:10" x14ac:dyDescent="0.3">
      <c r="A708" s="1">
        <v>2017</v>
      </c>
      <c r="B708" s="1">
        <v>1</v>
      </c>
      <c r="C708" s="6">
        <v>2017.0416666666667</v>
      </c>
      <c r="D708" s="2">
        <f>DATE(co2data[[#This Row],[Year]],co2data[[#This Row],[Month]],15)</f>
        <v>42750</v>
      </c>
      <c r="E708" s="1">
        <v>406.17</v>
      </c>
      <c r="F708"/>
      <c r="J708"/>
    </row>
    <row r="709" spans="1:10" x14ac:dyDescent="0.3">
      <c r="A709" s="1">
        <v>2017</v>
      </c>
      <c r="B709" s="1">
        <v>2</v>
      </c>
      <c r="C709" s="6">
        <v>2017.125</v>
      </c>
      <c r="D709" s="2">
        <f>DATE(co2data[[#This Row],[Year]],co2data[[#This Row],[Month]],15)</f>
        <v>42781</v>
      </c>
      <c r="E709" s="1">
        <v>406.46</v>
      </c>
      <c r="F709"/>
      <c r="J709"/>
    </row>
    <row r="710" spans="1:10" x14ac:dyDescent="0.3">
      <c r="A710" s="1">
        <v>2017</v>
      </c>
      <c r="B710" s="1">
        <v>3</v>
      </c>
      <c r="C710" s="6">
        <v>2017.2083333333335</v>
      </c>
      <c r="D710" s="2">
        <f>DATE(co2data[[#This Row],[Year]],co2data[[#This Row],[Month]],15)</f>
        <v>42809</v>
      </c>
      <c r="E710" s="1">
        <v>407.22</v>
      </c>
      <c r="F710"/>
      <c r="J710"/>
    </row>
    <row r="711" spans="1:10" x14ac:dyDescent="0.3">
      <c r="A711" s="1">
        <v>2017</v>
      </c>
      <c r="B711" s="1">
        <v>4</v>
      </c>
      <c r="C711" s="6">
        <v>2017.2916666666667</v>
      </c>
      <c r="D711" s="2">
        <f>DATE(co2data[[#This Row],[Year]],co2data[[#This Row],[Month]],15)</f>
        <v>42840</v>
      </c>
      <c r="E711" s="1">
        <v>409.04</v>
      </c>
      <c r="F711"/>
      <c r="J711"/>
    </row>
    <row r="712" spans="1:10" x14ac:dyDescent="0.3">
      <c r="A712" s="1">
        <v>2017</v>
      </c>
      <c r="B712" s="1">
        <v>5</v>
      </c>
      <c r="C712" s="6">
        <v>2017.375</v>
      </c>
      <c r="D712" s="2">
        <f>DATE(co2data[[#This Row],[Year]],co2data[[#This Row],[Month]],15)</f>
        <v>42870</v>
      </c>
      <c r="E712" s="1">
        <v>409.69</v>
      </c>
      <c r="F712"/>
      <c r="J712"/>
    </row>
    <row r="713" spans="1:10" x14ac:dyDescent="0.3">
      <c r="A713" s="1">
        <v>2017</v>
      </c>
      <c r="B713" s="1">
        <v>6</v>
      </c>
      <c r="C713" s="6">
        <v>2017.4583333333335</v>
      </c>
      <c r="D713" s="2">
        <f>DATE(co2data[[#This Row],[Year]],co2data[[#This Row],[Month]],15)</f>
        <v>42901</v>
      </c>
      <c r="E713" s="1">
        <v>408.88</v>
      </c>
      <c r="F713"/>
      <c r="J713"/>
    </row>
    <row r="714" spans="1:10" x14ac:dyDescent="0.3">
      <c r="A714" s="1">
        <v>2017</v>
      </c>
      <c r="B714" s="1">
        <v>7</v>
      </c>
      <c r="C714" s="6">
        <v>2017.5416666666667</v>
      </c>
      <c r="D714" s="2">
        <f>DATE(co2data[[#This Row],[Year]],co2data[[#This Row],[Month]],15)</f>
        <v>42931</v>
      </c>
      <c r="E714" s="1">
        <v>407.12</v>
      </c>
      <c r="F714"/>
      <c r="J714"/>
    </row>
    <row r="715" spans="1:10" x14ac:dyDescent="0.3">
      <c r="A715" s="1">
        <v>2017</v>
      </c>
      <c r="B715" s="1">
        <v>8</v>
      </c>
      <c r="C715" s="6">
        <v>2017.625</v>
      </c>
      <c r="D715" s="2">
        <f>DATE(co2data[[#This Row],[Year]],co2data[[#This Row],[Month]],15)</f>
        <v>42962</v>
      </c>
      <c r="E715" s="1">
        <v>405.13</v>
      </c>
      <c r="F715"/>
      <c r="J715"/>
    </row>
    <row r="716" spans="1:10" x14ac:dyDescent="0.3">
      <c r="A716" s="1">
        <v>2017</v>
      </c>
      <c r="B716" s="1">
        <v>9</v>
      </c>
      <c r="C716" s="6">
        <v>2017.7083333333335</v>
      </c>
      <c r="D716" s="2">
        <f>DATE(co2data[[#This Row],[Year]],co2data[[#This Row],[Month]],15)</f>
        <v>42993</v>
      </c>
      <c r="E716" s="1">
        <v>403.37</v>
      </c>
      <c r="F716"/>
      <c r="J716"/>
    </row>
    <row r="717" spans="1:10" x14ac:dyDescent="0.3">
      <c r="A717" s="1">
        <v>2017</v>
      </c>
      <c r="B717" s="1">
        <v>10</v>
      </c>
      <c r="C717" s="6">
        <v>2017.7916666666667</v>
      </c>
      <c r="D717" s="2">
        <f>DATE(co2data[[#This Row],[Year]],co2data[[#This Row],[Month]],15)</f>
        <v>43023</v>
      </c>
      <c r="E717" s="1">
        <v>403.63</v>
      </c>
      <c r="F717"/>
      <c r="J717"/>
    </row>
    <row r="718" spans="1:10" x14ac:dyDescent="0.3">
      <c r="A718" s="1">
        <v>2017</v>
      </c>
      <c r="B718" s="1">
        <v>11</v>
      </c>
      <c r="C718" s="6">
        <v>2017.875</v>
      </c>
      <c r="D718" s="2">
        <f>DATE(co2data[[#This Row],[Year]],co2data[[#This Row],[Month]],15)</f>
        <v>43054</v>
      </c>
      <c r="E718" s="1">
        <v>405.12</v>
      </c>
      <c r="F718"/>
      <c r="J718"/>
    </row>
    <row r="719" spans="1:10" x14ac:dyDescent="0.3">
      <c r="A719" s="1">
        <v>2017</v>
      </c>
      <c r="B719" s="1">
        <v>12</v>
      </c>
      <c r="C719" s="6">
        <v>2017.9583333333335</v>
      </c>
      <c r="D719" s="2">
        <f>DATE(co2data[[#This Row],[Year]],co2data[[#This Row],[Month]],15)</f>
        <v>43084</v>
      </c>
      <c r="E719" s="1">
        <v>406.81</v>
      </c>
      <c r="F719"/>
      <c r="J719"/>
    </row>
    <row r="720" spans="1:10" x14ac:dyDescent="0.3">
      <c r="A720" s="1">
        <v>2018</v>
      </c>
      <c r="B720" s="1">
        <v>1</v>
      </c>
      <c r="C720" s="6">
        <v>2018.0416666666667</v>
      </c>
      <c r="D720" s="2">
        <f>DATE(co2data[[#This Row],[Year]],co2data[[#This Row],[Month]],15)</f>
        <v>43115</v>
      </c>
      <c r="E720" s="1">
        <v>407.96</v>
      </c>
      <c r="F720"/>
      <c r="J720"/>
    </row>
    <row r="721" spans="1:10" x14ac:dyDescent="0.3">
      <c r="A721" s="1">
        <v>2018</v>
      </c>
      <c r="B721" s="1">
        <v>2</v>
      </c>
      <c r="C721" s="6">
        <v>2018.125</v>
      </c>
      <c r="D721" s="2">
        <f>DATE(co2data[[#This Row],[Year]],co2data[[#This Row],[Month]],15)</f>
        <v>43146</v>
      </c>
      <c r="E721" s="1">
        <v>408.32</v>
      </c>
      <c r="F721"/>
      <c r="J721"/>
    </row>
    <row r="722" spans="1:10" x14ac:dyDescent="0.3">
      <c r="A722" s="1">
        <v>2018</v>
      </c>
      <c r="B722" s="1">
        <v>3</v>
      </c>
      <c r="C722" s="6">
        <v>2018.2083333333335</v>
      </c>
      <c r="D722" s="2">
        <f>DATE(co2data[[#This Row],[Year]],co2data[[#This Row],[Month]],15)</f>
        <v>43174</v>
      </c>
      <c r="E722" s="1">
        <v>409.41</v>
      </c>
      <c r="F722"/>
      <c r="J722"/>
    </row>
    <row r="723" spans="1:10" x14ac:dyDescent="0.3">
      <c r="A723" s="1">
        <v>2018</v>
      </c>
      <c r="B723" s="1">
        <v>4</v>
      </c>
      <c r="C723" s="6">
        <v>2018.2916666666667</v>
      </c>
      <c r="D723" s="2">
        <f>DATE(co2data[[#This Row],[Year]],co2data[[#This Row],[Month]],15)</f>
        <v>43205</v>
      </c>
      <c r="E723" s="1">
        <v>410.24</v>
      </c>
      <c r="F723"/>
      <c r="J723"/>
    </row>
    <row r="724" spans="1:10" x14ac:dyDescent="0.3">
      <c r="A724" s="1">
        <v>2018</v>
      </c>
      <c r="B724" s="1">
        <v>5</v>
      </c>
      <c r="C724" s="6">
        <v>2018.375</v>
      </c>
      <c r="D724" s="2">
        <f>DATE(co2data[[#This Row],[Year]],co2data[[#This Row],[Month]],15)</f>
        <v>43235</v>
      </c>
      <c r="E724" s="1">
        <v>411.24</v>
      </c>
      <c r="F724"/>
      <c r="J724"/>
    </row>
    <row r="725" spans="1:10" x14ac:dyDescent="0.3">
      <c r="A725" s="1">
        <v>2018</v>
      </c>
      <c r="B725" s="1">
        <v>6</v>
      </c>
      <c r="C725" s="6">
        <v>2018.4583333333335</v>
      </c>
      <c r="D725" s="2">
        <f>DATE(co2data[[#This Row],[Year]],co2data[[#This Row],[Month]],15)</f>
        <v>43266</v>
      </c>
      <c r="E725" s="1">
        <v>410.79</v>
      </c>
      <c r="F725"/>
      <c r="J725"/>
    </row>
    <row r="726" spans="1:10" x14ac:dyDescent="0.3">
      <c r="A726" s="1">
        <v>2018</v>
      </c>
      <c r="B726" s="1">
        <v>7</v>
      </c>
      <c r="C726" s="6">
        <v>2018.5416666666667</v>
      </c>
      <c r="D726" s="2">
        <f>DATE(co2data[[#This Row],[Year]],co2data[[#This Row],[Month]],15)</f>
        <v>43296</v>
      </c>
      <c r="E726" s="1">
        <v>408.71</v>
      </c>
      <c r="F726"/>
      <c r="J726"/>
    </row>
    <row r="727" spans="1:10" x14ac:dyDescent="0.3">
      <c r="A727" s="1">
        <v>2018</v>
      </c>
      <c r="B727" s="1">
        <v>8</v>
      </c>
      <c r="C727" s="6">
        <v>2018.625</v>
      </c>
      <c r="D727" s="2">
        <f>DATE(co2data[[#This Row],[Year]],co2data[[#This Row],[Month]],15)</f>
        <v>43327</v>
      </c>
      <c r="E727" s="1">
        <v>406.99</v>
      </c>
      <c r="F727"/>
      <c r="J727"/>
    </row>
    <row r="728" spans="1:10" x14ac:dyDescent="0.3">
      <c r="A728" s="1">
        <v>2018</v>
      </c>
      <c r="B728" s="1">
        <v>9</v>
      </c>
      <c r="C728" s="6">
        <v>2018.7083333333335</v>
      </c>
      <c r="D728" s="2">
        <f>DATE(co2data[[#This Row],[Year]],co2data[[#This Row],[Month]],15)</f>
        <v>43358</v>
      </c>
      <c r="E728" s="1">
        <v>405.51</v>
      </c>
      <c r="F728"/>
      <c r="J728"/>
    </row>
    <row r="729" spans="1:10" x14ac:dyDescent="0.3">
      <c r="A729" s="1">
        <v>2018</v>
      </c>
      <c r="B729" s="1">
        <v>10</v>
      </c>
      <c r="C729" s="6">
        <v>2018.7916666666667</v>
      </c>
      <c r="D729" s="2">
        <f>DATE(co2data[[#This Row],[Year]],co2data[[#This Row],[Month]],15)</f>
        <v>43388</v>
      </c>
      <c r="E729" s="1">
        <v>406</v>
      </c>
      <c r="F729"/>
      <c r="J729"/>
    </row>
    <row r="730" spans="1:10" x14ac:dyDescent="0.3">
      <c r="A730" s="1">
        <v>2018</v>
      </c>
      <c r="B730" s="1">
        <v>11</v>
      </c>
      <c r="C730" s="6">
        <v>2018.875</v>
      </c>
      <c r="D730" s="2">
        <f>DATE(co2data[[#This Row],[Year]],co2data[[#This Row],[Month]],15)</f>
        <v>43419</v>
      </c>
      <c r="E730" s="1">
        <v>408.02</v>
      </c>
      <c r="F730"/>
      <c r="J730"/>
    </row>
    <row r="731" spans="1:10" x14ac:dyDescent="0.3">
      <c r="A731" s="1">
        <v>2018</v>
      </c>
      <c r="B731" s="1">
        <v>12</v>
      </c>
      <c r="C731" s="6">
        <v>2018.9583333333335</v>
      </c>
      <c r="D731" s="2">
        <f>DATE(co2data[[#This Row],[Year]],co2data[[#This Row],[Month]],15)</f>
        <v>43449</v>
      </c>
      <c r="E731" s="1">
        <v>409.07</v>
      </c>
      <c r="F731"/>
      <c r="J731"/>
    </row>
    <row r="732" spans="1:10" x14ac:dyDescent="0.3">
      <c r="A732" s="1">
        <v>2019</v>
      </c>
      <c r="B732" s="1">
        <v>1</v>
      </c>
      <c r="C732" s="6">
        <v>2019.0416666666667</v>
      </c>
      <c r="D732" s="2">
        <f>DATE(co2data[[#This Row],[Year]],co2data[[#This Row],[Month]],15)</f>
        <v>43480</v>
      </c>
      <c r="E732" s="1">
        <v>410.83</v>
      </c>
      <c r="F732"/>
      <c r="J732"/>
    </row>
    <row r="733" spans="1:10" x14ac:dyDescent="0.3">
      <c r="A733" s="1">
        <v>2019</v>
      </c>
      <c r="B733" s="1">
        <v>2</v>
      </c>
      <c r="C733" s="6">
        <v>2019.125</v>
      </c>
      <c r="D733" s="2">
        <f>DATE(co2data[[#This Row],[Year]],co2data[[#This Row],[Month]],15)</f>
        <v>43511</v>
      </c>
      <c r="E733" s="1">
        <v>411.75</v>
      </c>
      <c r="F733"/>
      <c r="J733"/>
    </row>
    <row r="734" spans="1:10" x14ac:dyDescent="0.3">
      <c r="A734" s="1">
        <v>2019</v>
      </c>
      <c r="B734" s="1">
        <v>3</v>
      </c>
      <c r="C734" s="6">
        <v>2019.2083333333335</v>
      </c>
      <c r="D734" s="2">
        <f>DATE(co2data[[#This Row],[Year]],co2data[[#This Row],[Month]],15)</f>
        <v>43539</v>
      </c>
      <c r="E734" s="1">
        <v>411.97</v>
      </c>
      <c r="F734"/>
      <c r="J734"/>
    </row>
    <row r="735" spans="1:10" x14ac:dyDescent="0.3">
      <c r="A735" s="1">
        <v>2019</v>
      </c>
      <c r="B735" s="1">
        <v>4</v>
      </c>
      <c r="C735" s="6">
        <v>2019.2916666666667</v>
      </c>
      <c r="D735" s="2">
        <f>DATE(co2data[[#This Row],[Year]],co2data[[#This Row],[Month]],15)</f>
        <v>43570</v>
      </c>
      <c r="E735" s="1">
        <v>413.32</v>
      </c>
      <c r="F735"/>
      <c r="J735"/>
    </row>
    <row r="736" spans="1:10" x14ac:dyDescent="0.3">
      <c r="A736" s="1">
        <v>2019</v>
      </c>
      <c r="B736" s="1">
        <v>5</v>
      </c>
      <c r="C736" s="6">
        <v>2019.375</v>
      </c>
      <c r="D736" s="2">
        <f>DATE(co2data[[#This Row],[Year]],co2data[[#This Row],[Month]],15)</f>
        <v>43600</v>
      </c>
      <c r="E736" s="1">
        <v>414.66</v>
      </c>
      <c r="F736"/>
      <c r="J736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1"/>
  <sheetViews>
    <sheetView workbookViewId="0">
      <selection activeCell="D2" sqref="D2:D61"/>
    </sheetView>
  </sheetViews>
  <sheetFormatPr defaultColWidth="8.88671875" defaultRowHeight="14.4" x14ac:dyDescent="0.3"/>
  <cols>
    <col min="1" max="1" width="10" style="1" customWidth="1"/>
    <col min="2" max="2" width="11.21875" style="1" customWidth="1"/>
    <col min="3" max="3" width="9.88671875" style="5" bestFit="1" customWidth="1"/>
    <col min="4" max="4" width="12.88671875" style="8" customWidth="1"/>
  </cols>
  <sheetData>
    <row r="1" spans="1:4" x14ac:dyDescent="0.3">
      <c r="A1" s="1" t="s">
        <v>0</v>
      </c>
      <c r="B1" s="1" t="s">
        <v>3</v>
      </c>
      <c r="C1" s="4" t="s">
        <v>24</v>
      </c>
      <c r="D1" s="1" t="s">
        <v>2</v>
      </c>
    </row>
    <row r="2" spans="1:4" x14ac:dyDescent="0.3">
      <c r="A2" s="1">
        <v>1959</v>
      </c>
      <c r="B2" s="2">
        <v>21732</v>
      </c>
      <c r="C2" s="4">
        <f>Co2Y[[#This Row],[Year]]+0.5</f>
        <v>1959.5</v>
      </c>
      <c r="D2" s="1">
        <v>3791.6900000000005</v>
      </c>
    </row>
    <row r="3" spans="1:4" x14ac:dyDescent="0.3">
      <c r="A3" s="1">
        <v>1960</v>
      </c>
      <c r="B3" s="2">
        <v>22098</v>
      </c>
      <c r="C3" s="4">
        <f>Co2Y[[#This Row],[Year]]+0.5</f>
        <v>1960.5</v>
      </c>
      <c r="D3" s="1">
        <v>3802.8899999999994</v>
      </c>
    </row>
    <row r="4" spans="1:4" x14ac:dyDescent="0.3">
      <c r="A4" s="1">
        <v>1961</v>
      </c>
      <c r="B4" s="2">
        <v>22463</v>
      </c>
      <c r="C4" s="4">
        <f>Co2Y[[#This Row],[Year]]+0.5</f>
        <v>1961.5</v>
      </c>
      <c r="D4" s="1">
        <v>3811.6500000000005</v>
      </c>
    </row>
    <row r="5" spans="1:4" x14ac:dyDescent="0.3">
      <c r="A5" s="1">
        <v>1962</v>
      </c>
      <c r="B5" s="2">
        <v>22828</v>
      </c>
      <c r="C5" s="4">
        <f>Co2Y[[#This Row],[Year]]+0.5</f>
        <v>1962.5</v>
      </c>
      <c r="D5" s="1">
        <v>3821.41</v>
      </c>
    </row>
    <row r="6" spans="1:4" x14ac:dyDescent="0.3">
      <c r="A6" s="1">
        <v>1963</v>
      </c>
      <c r="B6" s="2">
        <v>23193</v>
      </c>
      <c r="C6" s="4">
        <f>Co2Y[[#This Row],[Year]]+0.5</f>
        <v>1963.5</v>
      </c>
      <c r="D6" s="1">
        <v>3827.93</v>
      </c>
    </row>
    <row r="7" spans="1:4" x14ac:dyDescent="0.3">
      <c r="A7" s="1">
        <v>1964</v>
      </c>
      <c r="B7" s="2">
        <v>23559</v>
      </c>
      <c r="C7" s="4">
        <f>Co2Y[[#This Row],[Year]]+0.5</f>
        <v>1964.5</v>
      </c>
      <c r="D7" s="1">
        <v>3835.4099999999994</v>
      </c>
    </row>
    <row r="8" spans="1:4" x14ac:dyDescent="0.3">
      <c r="A8" s="1">
        <v>1965</v>
      </c>
      <c r="B8" s="2">
        <v>23924</v>
      </c>
      <c r="C8" s="4">
        <f>Co2Y[[#This Row],[Year]]+0.5</f>
        <v>1965.5</v>
      </c>
      <c r="D8" s="1">
        <v>3840.53</v>
      </c>
    </row>
    <row r="9" spans="1:4" x14ac:dyDescent="0.3">
      <c r="A9" s="1">
        <v>1966</v>
      </c>
      <c r="B9" s="2">
        <v>24289</v>
      </c>
      <c r="C9" s="4">
        <f>Co2Y[[#This Row],[Year]]+0.5</f>
        <v>1966.5</v>
      </c>
      <c r="D9" s="1">
        <v>3856.5999999999995</v>
      </c>
    </row>
    <row r="10" spans="1:4" x14ac:dyDescent="0.3">
      <c r="A10" s="1">
        <v>1967</v>
      </c>
      <c r="B10" s="2">
        <v>24654</v>
      </c>
      <c r="C10" s="4">
        <f>Co2Y[[#This Row],[Year]]+0.5</f>
        <v>1967.5</v>
      </c>
      <c r="D10" s="1">
        <v>3865.8900000000003</v>
      </c>
    </row>
    <row r="11" spans="1:4" x14ac:dyDescent="0.3">
      <c r="A11" s="1">
        <v>1968</v>
      </c>
      <c r="B11" s="2">
        <v>25020</v>
      </c>
      <c r="C11" s="4">
        <f>Co2Y[[#This Row],[Year]]+0.5</f>
        <v>1968.5</v>
      </c>
      <c r="D11" s="1">
        <v>3876.5399999999995</v>
      </c>
    </row>
    <row r="12" spans="1:4" x14ac:dyDescent="0.3">
      <c r="A12" s="1">
        <v>1969</v>
      </c>
      <c r="B12" s="2">
        <v>25385</v>
      </c>
      <c r="C12" s="4">
        <f>Co2Y[[#This Row],[Year]]+0.5</f>
        <v>1969.5</v>
      </c>
      <c r="D12" s="1">
        <v>3895.49</v>
      </c>
    </row>
    <row r="13" spans="1:4" x14ac:dyDescent="0.3">
      <c r="A13" s="1">
        <v>1970</v>
      </c>
      <c r="B13" s="2">
        <v>25750</v>
      </c>
      <c r="C13" s="4">
        <f>Co2Y[[#This Row],[Year]]+0.5</f>
        <v>1970.5</v>
      </c>
      <c r="D13" s="1">
        <v>3908.16</v>
      </c>
    </row>
    <row r="14" spans="1:4" x14ac:dyDescent="0.3">
      <c r="A14" s="1">
        <v>1971</v>
      </c>
      <c r="B14" s="2">
        <v>26115</v>
      </c>
      <c r="C14" s="4">
        <f>Co2Y[[#This Row],[Year]]+0.5</f>
        <v>1971.5</v>
      </c>
      <c r="D14" s="1">
        <v>3915.84</v>
      </c>
    </row>
    <row r="15" spans="1:4" x14ac:dyDescent="0.3">
      <c r="A15" s="1">
        <v>1972</v>
      </c>
      <c r="B15" s="2">
        <v>26481</v>
      </c>
      <c r="C15" s="4">
        <f>Co2Y[[#This Row],[Year]]+0.5</f>
        <v>1972.5</v>
      </c>
      <c r="D15" s="1">
        <v>3929.44</v>
      </c>
    </row>
    <row r="16" spans="1:4" x14ac:dyDescent="0.3">
      <c r="A16" s="1">
        <v>1973</v>
      </c>
      <c r="B16" s="2">
        <v>26846</v>
      </c>
      <c r="C16" s="4">
        <f>Co2Y[[#This Row],[Year]]+0.5</f>
        <v>1973.5</v>
      </c>
      <c r="D16" s="1">
        <v>3956.12</v>
      </c>
    </row>
    <row r="17" spans="1:4" x14ac:dyDescent="0.3">
      <c r="A17" s="1">
        <v>1974</v>
      </c>
      <c r="B17" s="2">
        <v>27211</v>
      </c>
      <c r="C17" s="4">
        <f>Co2Y[[#This Row],[Year]]+0.5</f>
        <v>1974.5</v>
      </c>
      <c r="D17" s="1">
        <v>3962.2200000000003</v>
      </c>
    </row>
    <row r="18" spans="1:4" x14ac:dyDescent="0.3">
      <c r="A18" s="1">
        <v>1975</v>
      </c>
      <c r="B18" s="2">
        <v>27576</v>
      </c>
      <c r="C18" s="4">
        <f>Co2Y[[#This Row],[Year]]+0.5</f>
        <v>1975.5</v>
      </c>
      <c r="D18" s="1">
        <v>3973.37</v>
      </c>
    </row>
    <row r="19" spans="1:4" x14ac:dyDescent="0.3">
      <c r="A19" s="1">
        <v>1976</v>
      </c>
      <c r="B19" s="2">
        <v>27942</v>
      </c>
      <c r="C19" s="4">
        <f>Co2Y[[#This Row],[Year]]+0.5</f>
        <v>1976.5</v>
      </c>
      <c r="D19" s="1">
        <v>3984.4599999999996</v>
      </c>
    </row>
    <row r="20" spans="1:4" x14ac:dyDescent="0.3">
      <c r="A20" s="1">
        <v>1977</v>
      </c>
      <c r="B20" s="2">
        <v>28307</v>
      </c>
      <c r="C20" s="4">
        <f>Co2Y[[#This Row],[Year]]+0.5</f>
        <v>1977.5</v>
      </c>
      <c r="D20" s="1">
        <v>4005.9799999999996</v>
      </c>
    </row>
    <row r="21" spans="1:4" x14ac:dyDescent="0.3">
      <c r="A21" s="1">
        <v>1978</v>
      </c>
      <c r="B21" s="2">
        <v>28672</v>
      </c>
      <c r="C21" s="4">
        <f>Co2Y[[#This Row],[Year]]+0.5</f>
        <v>1978.5</v>
      </c>
      <c r="D21" s="1">
        <v>4024.8399999999997</v>
      </c>
    </row>
    <row r="22" spans="1:4" x14ac:dyDescent="0.3">
      <c r="A22" s="1">
        <v>1979</v>
      </c>
      <c r="B22" s="2">
        <v>29037</v>
      </c>
      <c r="C22" s="4">
        <f>Co2Y[[#This Row],[Year]]+0.5</f>
        <v>1979.5</v>
      </c>
      <c r="D22" s="1">
        <v>4042.1</v>
      </c>
    </row>
    <row r="23" spans="1:4" x14ac:dyDescent="0.3">
      <c r="A23" s="1">
        <v>1980</v>
      </c>
      <c r="B23" s="2">
        <v>29403</v>
      </c>
      <c r="C23" s="4">
        <f>Co2Y[[#This Row],[Year]]+0.5</f>
        <v>1980.5</v>
      </c>
      <c r="D23" s="1">
        <v>4065.02</v>
      </c>
    </row>
    <row r="24" spans="1:4" x14ac:dyDescent="0.3">
      <c r="A24" s="1">
        <v>1981</v>
      </c>
      <c r="B24" s="2">
        <v>29768</v>
      </c>
      <c r="C24" s="4">
        <f>Co2Y[[#This Row],[Year]]+0.5</f>
        <v>1981.5</v>
      </c>
      <c r="D24" s="1">
        <v>4081.2599999999998</v>
      </c>
    </row>
    <row r="25" spans="1:4" x14ac:dyDescent="0.3">
      <c r="A25" s="1">
        <v>1982</v>
      </c>
      <c r="B25" s="2">
        <v>30133</v>
      </c>
      <c r="C25" s="4">
        <f>Co2Y[[#This Row],[Year]]+0.5</f>
        <v>1982.5</v>
      </c>
      <c r="D25" s="1">
        <v>4097.37</v>
      </c>
    </row>
    <row r="26" spans="1:4" x14ac:dyDescent="0.3">
      <c r="A26" s="1">
        <v>1983</v>
      </c>
      <c r="B26" s="2">
        <v>30498</v>
      </c>
      <c r="C26" s="4">
        <f>Co2Y[[#This Row],[Year]]+0.5</f>
        <v>1983.5</v>
      </c>
      <c r="D26" s="1">
        <v>4116.6499999999996</v>
      </c>
    </row>
    <row r="27" spans="1:4" x14ac:dyDescent="0.3">
      <c r="A27" s="1">
        <v>1984</v>
      </c>
      <c r="B27" s="2">
        <v>30864</v>
      </c>
      <c r="C27" s="4">
        <f>Co2Y[[#This Row],[Year]]+0.5</f>
        <v>1984.5</v>
      </c>
      <c r="D27" s="1">
        <v>4135.8100000000004</v>
      </c>
    </row>
    <row r="28" spans="1:4" x14ac:dyDescent="0.3">
      <c r="A28" s="1">
        <v>1985</v>
      </c>
      <c r="B28" s="2">
        <v>31229</v>
      </c>
      <c r="C28" s="4">
        <f>Co2Y[[#This Row],[Year]]+0.5</f>
        <v>1985.5</v>
      </c>
      <c r="D28" s="1">
        <v>4153.3999999999996</v>
      </c>
    </row>
    <row r="29" spans="1:4" x14ac:dyDescent="0.3">
      <c r="A29" s="1">
        <v>1986</v>
      </c>
      <c r="B29" s="2">
        <v>31594</v>
      </c>
      <c r="C29" s="4">
        <f>Co2Y[[#This Row],[Year]]+0.5</f>
        <v>1986.5</v>
      </c>
      <c r="D29" s="1">
        <v>4169.0399999999991</v>
      </c>
    </row>
    <row r="30" spans="1:4" x14ac:dyDescent="0.3">
      <c r="A30" s="1">
        <v>1987</v>
      </c>
      <c r="B30" s="2">
        <v>31959</v>
      </c>
      <c r="C30" s="4">
        <f>Co2Y[[#This Row],[Year]]+0.5</f>
        <v>1987.5</v>
      </c>
      <c r="D30" s="1">
        <v>4190.33</v>
      </c>
    </row>
    <row r="31" spans="1:4" x14ac:dyDescent="0.3">
      <c r="A31" s="1">
        <v>1988</v>
      </c>
      <c r="B31" s="2">
        <v>32325</v>
      </c>
      <c r="C31" s="4">
        <f>Co2Y[[#This Row],[Year]]+0.5</f>
        <v>1988.5</v>
      </c>
      <c r="D31" s="1">
        <v>4218.79</v>
      </c>
    </row>
    <row r="32" spans="1:4" x14ac:dyDescent="0.3">
      <c r="A32" s="1">
        <v>1989</v>
      </c>
      <c r="B32" s="2">
        <v>32690</v>
      </c>
      <c r="C32" s="4">
        <f>Co2Y[[#This Row],[Year]]+0.5</f>
        <v>1989.5</v>
      </c>
      <c r="D32" s="1">
        <v>4237.4500000000007</v>
      </c>
    </row>
    <row r="33" spans="1:4" x14ac:dyDescent="0.3">
      <c r="A33" s="1">
        <v>1990</v>
      </c>
      <c r="B33" s="2">
        <v>33055</v>
      </c>
      <c r="C33" s="4">
        <f>Co2Y[[#This Row],[Year]]+0.5</f>
        <v>1990.5</v>
      </c>
      <c r="D33" s="1">
        <v>4252.7300000000005</v>
      </c>
    </row>
    <row r="34" spans="1:4" x14ac:dyDescent="0.3">
      <c r="A34" s="1">
        <v>1991</v>
      </c>
      <c r="B34" s="2">
        <v>33420</v>
      </c>
      <c r="C34" s="4">
        <f>Co2Y[[#This Row],[Year]]+0.5</f>
        <v>1991.5</v>
      </c>
      <c r="D34" s="1">
        <v>4267.29</v>
      </c>
    </row>
    <row r="35" spans="1:4" x14ac:dyDescent="0.3">
      <c r="A35" s="1">
        <v>1992</v>
      </c>
      <c r="B35" s="2">
        <v>33786</v>
      </c>
      <c r="C35" s="4">
        <f>Co2Y[[#This Row],[Year]]+0.5</f>
        <v>1992.5</v>
      </c>
      <c r="D35" s="1">
        <v>4277.3500000000004</v>
      </c>
    </row>
    <row r="36" spans="1:4" x14ac:dyDescent="0.3">
      <c r="A36" s="1">
        <v>1993</v>
      </c>
      <c r="B36" s="2">
        <v>34151</v>
      </c>
      <c r="C36" s="4">
        <f>Co2Y[[#This Row],[Year]]+0.5</f>
        <v>1993.5</v>
      </c>
      <c r="D36" s="1">
        <v>4285.2</v>
      </c>
    </row>
    <row r="37" spans="1:4" x14ac:dyDescent="0.3">
      <c r="A37" s="1">
        <v>1994</v>
      </c>
      <c r="B37" s="2">
        <v>34516</v>
      </c>
      <c r="C37" s="4">
        <f>Co2Y[[#This Row],[Year]]+0.5</f>
        <v>1994.5</v>
      </c>
      <c r="D37" s="1">
        <v>4306</v>
      </c>
    </row>
    <row r="38" spans="1:4" x14ac:dyDescent="0.3">
      <c r="A38" s="1">
        <v>1995</v>
      </c>
      <c r="B38" s="2">
        <v>34881</v>
      </c>
      <c r="C38" s="4">
        <f>Co2Y[[#This Row],[Year]]+0.5</f>
        <v>1995.5</v>
      </c>
      <c r="D38" s="1">
        <v>4329.84</v>
      </c>
    </row>
    <row r="39" spans="1:4" x14ac:dyDescent="0.3">
      <c r="A39" s="1">
        <v>1996</v>
      </c>
      <c r="B39" s="2">
        <v>35247</v>
      </c>
      <c r="C39" s="4">
        <f>Co2Y[[#This Row],[Year]]+0.5</f>
        <v>1996.5</v>
      </c>
      <c r="D39" s="1">
        <v>4351.2700000000004</v>
      </c>
    </row>
    <row r="40" spans="1:4" x14ac:dyDescent="0.3">
      <c r="A40" s="1">
        <v>1997</v>
      </c>
      <c r="B40" s="2">
        <v>35612</v>
      </c>
      <c r="C40" s="4">
        <f>Co2Y[[#This Row],[Year]]+0.5</f>
        <v>1997.5</v>
      </c>
      <c r="D40" s="1">
        <v>4364.75</v>
      </c>
    </row>
    <row r="41" spans="1:4" x14ac:dyDescent="0.3">
      <c r="A41" s="1">
        <v>1998</v>
      </c>
      <c r="B41" s="2">
        <v>35977</v>
      </c>
      <c r="C41" s="4">
        <f>Co2Y[[#This Row],[Year]]+0.5</f>
        <v>1998.5</v>
      </c>
      <c r="D41" s="1">
        <v>4400.4000000000005</v>
      </c>
    </row>
    <row r="42" spans="1:4" x14ac:dyDescent="0.3">
      <c r="A42" s="1">
        <v>1999</v>
      </c>
      <c r="B42" s="2">
        <v>36342</v>
      </c>
      <c r="C42" s="4">
        <f>Co2Y[[#This Row],[Year]]+0.5</f>
        <v>1999.5</v>
      </c>
      <c r="D42" s="1">
        <v>4420.5300000000007</v>
      </c>
    </row>
    <row r="43" spans="1:4" x14ac:dyDescent="0.3">
      <c r="A43" s="1">
        <v>2000</v>
      </c>
      <c r="B43" s="2">
        <v>36708</v>
      </c>
      <c r="C43" s="4">
        <f>Co2Y[[#This Row],[Year]]+0.5</f>
        <v>2000.5</v>
      </c>
      <c r="D43" s="1">
        <v>4434.6000000000004</v>
      </c>
    </row>
    <row r="44" spans="1:4" x14ac:dyDescent="0.3">
      <c r="A44" s="1">
        <v>2001</v>
      </c>
      <c r="B44" s="2">
        <v>37073</v>
      </c>
      <c r="C44" s="4">
        <f>Co2Y[[#This Row],[Year]]+0.5</f>
        <v>2001.5</v>
      </c>
      <c r="D44" s="1">
        <v>4453.72</v>
      </c>
    </row>
    <row r="45" spans="1:4" x14ac:dyDescent="0.3">
      <c r="A45" s="1">
        <v>2002</v>
      </c>
      <c r="B45" s="2">
        <v>37438</v>
      </c>
      <c r="C45" s="4">
        <f>Co2Y[[#This Row],[Year]]+0.5</f>
        <v>2002.5</v>
      </c>
      <c r="D45" s="1">
        <v>4479.3499999999995</v>
      </c>
    </row>
    <row r="46" spans="1:4" x14ac:dyDescent="0.3">
      <c r="A46" s="1">
        <v>2003</v>
      </c>
      <c r="B46" s="2">
        <v>37803</v>
      </c>
      <c r="C46" s="4">
        <f>Co2Y[[#This Row],[Year]]+0.5</f>
        <v>2003.5</v>
      </c>
      <c r="D46" s="1">
        <v>4509.63</v>
      </c>
    </row>
    <row r="47" spans="1:4" x14ac:dyDescent="0.3">
      <c r="A47" s="1">
        <v>2004</v>
      </c>
      <c r="B47" s="2">
        <v>38169</v>
      </c>
      <c r="C47" s="4">
        <f>Co2Y[[#This Row],[Year]]+0.5</f>
        <v>2004.5</v>
      </c>
      <c r="D47" s="1">
        <v>4530.2700000000004</v>
      </c>
    </row>
    <row r="48" spans="1:4" x14ac:dyDescent="0.3">
      <c r="A48" s="1">
        <v>2005</v>
      </c>
      <c r="B48" s="2">
        <v>38534</v>
      </c>
      <c r="C48" s="4">
        <f>Co2Y[[#This Row],[Year]]+0.5</f>
        <v>2005.5</v>
      </c>
      <c r="D48" s="1">
        <v>4557.5499999999993</v>
      </c>
    </row>
    <row r="49" spans="1:4" x14ac:dyDescent="0.3">
      <c r="A49" s="1">
        <v>2006</v>
      </c>
      <c r="B49" s="2">
        <v>38899</v>
      </c>
      <c r="C49" s="4">
        <f>Co2Y[[#This Row],[Year]]+0.5</f>
        <v>2006.5</v>
      </c>
      <c r="D49" s="1">
        <v>4582.7499999999991</v>
      </c>
    </row>
    <row r="50" spans="1:4" x14ac:dyDescent="0.3">
      <c r="A50" s="1">
        <v>2007</v>
      </c>
      <c r="B50" s="2">
        <v>39264</v>
      </c>
      <c r="C50" s="4">
        <f>Co2Y[[#This Row],[Year]]+0.5</f>
        <v>2007.5</v>
      </c>
      <c r="D50" s="1">
        <v>4605.4999999999991</v>
      </c>
    </row>
    <row r="51" spans="1:4" x14ac:dyDescent="0.3">
      <c r="A51" s="1">
        <v>2008</v>
      </c>
      <c r="B51" s="2">
        <v>39630</v>
      </c>
      <c r="C51" s="4">
        <f>Co2Y[[#This Row],[Year]]+0.5</f>
        <v>2008.5</v>
      </c>
      <c r="D51" s="1">
        <v>4627.25</v>
      </c>
    </row>
    <row r="52" spans="1:4" x14ac:dyDescent="0.3">
      <c r="A52" s="1">
        <v>2009</v>
      </c>
      <c r="B52" s="2">
        <v>39995</v>
      </c>
      <c r="C52" s="4">
        <f>Co2Y[[#This Row],[Year]]+0.5</f>
        <v>2009.5</v>
      </c>
      <c r="D52" s="1">
        <v>4649.16</v>
      </c>
    </row>
    <row r="53" spans="1:4" x14ac:dyDescent="0.3">
      <c r="A53" s="1">
        <v>2010</v>
      </c>
      <c r="B53" s="2">
        <v>40360</v>
      </c>
      <c r="C53" s="4">
        <f>Co2Y[[#This Row],[Year]]+0.5</f>
        <v>2010.5</v>
      </c>
      <c r="D53" s="1">
        <v>4678.78</v>
      </c>
    </row>
    <row r="54" spans="1:4" x14ac:dyDescent="0.3">
      <c r="A54" s="1">
        <v>2011</v>
      </c>
      <c r="B54" s="2">
        <v>40725</v>
      </c>
      <c r="C54" s="4">
        <f>Co2Y[[#This Row],[Year]]+0.5</f>
        <v>2011.5</v>
      </c>
      <c r="D54" s="1">
        <v>4699.83</v>
      </c>
    </row>
    <row r="55" spans="1:4" x14ac:dyDescent="0.3">
      <c r="A55" s="1">
        <v>2012</v>
      </c>
      <c r="B55" s="2">
        <v>41091</v>
      </c>
      <c r="C55" s="4">
        <f>Co2Y[[#This Row],[Year]]+0.5</f>
        <v>2012.5</v>
      </c>
      <c r="D55" s="1">
        <v>4726.2400000000007</v>
      </c>
    </row>
    <row r="56" spans="1:4" x14ac:dyDescent="0.3">
      <c r="A56" s="1">
        <v>2013</v>
      </c>
      <c r="B56" s="2">
        <v>41456</v>
      </c>
      <c r="C56" s="4">
        <f>Co2Y[[#This Row],[Year]]+0.5</f>
        <v>2013.5</v>
      </c>
      <c r="D56" s="1">
        <v>4758.24</v>
      </c>
    </row>
    <row r="57" spans="1:4" x14ac:dyDescent="0.3">
      <c r="A57" s="1">
        <v>2014</v>
      </c>
      <c r="B57" s="2">
        <v>41821</v>
      </c>
      <c r="C57" s="4">
        <f>Co2Y[[#This Row],[Year]]+0.5</f>
        <v>2014.5</v>
      </c>
      <c r="D57" s="1">
        <v>4783.7699999999995</v>
      </c>
    </row>
    <row r="58" spans="1:4" x14ac:dyDescent="0.3">
      <c r="A58" s="1">
        <v>2015</v>
      </c>
      <c r="B58" s="2">
        <v>42186</v>
      </c>
      <c r="C58" s="4">
        <f>Co2Y[[#This Row],[Year]]+0.5</f>
        <v>2015.5</v>
      </c>
      <c r="D58" s="1">
        <v>4810.01</v>
      </c>
    </row>
    <row r="59" spans="1:4" x14ac:dyDescent="0.3">
      <c r="A59" s="1">
        <v>2016</v>
      </c>
      <c r="B59" s="2">
        <v>42552</v>
      </c>
      <c r="C59" s="4">
        <f>Co2Y[[#This Row],[Year]]+0.5</f>
        <v>2016.5</v>
      </c>
      <c r="D59" s="1">
        <v>4850.87</v>
      </c>
    </row>
    <row r="60" spans="1:4" x14ac:dyDescent="0.3">
      <c r="A60" s="1">
        <v>2017</v>
      </c>
      <c r="B60" s="2">
        <v>42917</v>
      </c>
      <c r="C60" s="4">
        <f>Co2Y[[#This Row],[Year]]+0.5</f>
        <v>2017.5</v>
      </c>
      <c r="D60" s="1">
        <v>4878.6400000000003</v>
      </c>
    </row>
    <row r="61" spans="1:4" x14ac:dyDescent="0.3">
      <c r="A61" s="1">
        <v>2018</v>
      </c>
      <c r="B61" s="2">
        <v>43282</v>
      </c>
      <c r="C61" s="4">
        <f>Co2Y[[#This Row],[Year]]+0.5</f>
        <v>2018.5</v>
      </c>
      <c r="D61" s="1">
        <v>4902.26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41"/>
  <sheetViews>
    <sheetView workbookViewId="0">
      <selection activeCell="G14" sqref="G14"/>
    </sheetView>
  </sheetViews>
  <sheetFormatPr defaultColWidth="8.88671875" defaultRowHeight="14.4" x14ac:dyDescent="0.3"/>
  <cols>
    <col min="1" max="1" width="10.109375" style="1" customWidth="1"/>
    <col min="2" max="2" width="12.33203125" style="1" customWidth="1"/>
    <col min="3" max="3" width="11.6640625" style="1" customWidth="1"/>
    <col min="4" max="4" width="10.88671875" style="4" customWidth="1"/>
  </cols>
  <sheetData>
    <row r="1" spans="1:5" x14ac:dyDescent="0.3">
      <c r="A1" s="1" t="s">
        <v>0</v>
      </c>
      <c r="B1" s="1" t="s">
        <v>25</v>
      </c>
      <c r="C1" s="1" t="s">
        <v>26</v>
      </c>
      <c r="D1" s="4" t="s">
        <v>24</v>
      </c>
      <c r="E1" s="4" t="s">
        <v>2</v>
      </c>
    </row>
    <row r="2" spans="1:5" x14ac:dyDescent="0.3">
      <c r="A2" s="1">
        <v>1959</v>
      </c>
      <c r="B2" s="1">
        <v>1</v>
      </c>
      <c r="C2" s="2">
        <v>21596</v>
      </c>
      <c r="D2" s="4">
        <f>Co2Q[[#This Row],[Year]]+1/8+(Co2Q[[#This Row],[Quarter]]-1)/4</f>
        <v>1959.125</v>
      </c>
      <c r="E2" s="1">
        <v>948.71</v>
      </c>
    </row>
    <row r="3" spans="1:5" x14ac:dyDescent="0.3">
      <c r="A3" s="1">
        <v>1959</v>
      </c>
      <c r="B3" s="1">
        <v>2</v>
      </c>
      <c r="C3" s="2">
        <v>21685</v>
      </c>
      <c r="D3" s="4">
        <f>Co2Q[[#This Row],[Year]]+1/8+(Co2Q[[#This Row],[Quarter]]-1)/4</f>
        <v>1959.375</v>
      </c>
      <c r="E3" s="1">
        <v>954.16</v>
      </c>
    </row>
    <row r="4" spans="1:5" x14ac:dyDescent="0.3">
      <c r="A4" s="1">
        <v>1959</v>
      </c>
      <c r="B4" s="1">
        <v>3</v>
      </c>
      <c r="C4" s="2">
        <v>21777</v>
      </c>
      <c r="D4" s="4">
        <f>Co2Q[[#This Row],[Year]]+1/8+(Co2Q[[#This Row],[Quarter]]-1)/4</f>
        <v>1959.625</v>
      </c>
      <c r="E4" s="1">
        <v>945.18000000000006</v>
      </c>
    </row>
    <row r="5" spans="1:5" x14ac:dyDescent="0.3">
      <c r="A5" s="1">
        <v>1959</v>
      </c>
      <c r="B5" s="1">
        <v>4</v>
      </c>
      <c r="C5" s="2">
        <v>21869</v>
      </c>
      <c r="D5" s="4">
        <f>Co2Q[[#This Row],[Year]]+1/8+(Co2Q[[#This Row],[Quarter]]-1)/4</f>
        <v>1959.875</v>
      </c>
      <c r="E5" s="1">
        <v>943.63999999999987</v>
      </c>
    </row>
    <row r="6" spans="1:5" x14ac:dyDescent="0.3">
      <c r="A6" s="1">
        <v>1960</v>
      </c>
      <c r="B6" s="1">
        <v>1</v>
      </c>
      <c r="C6" s="2">
        <v>21961</v>
      </c>
      <c r="D6" s="4">
        <f>Co2Q[[#This Row],[Year]]+1/8+(Co2Q[[#This Row],[Quarter]]-1)/4</f>
        <v>1960.125</v>
      </c>
      <c r="E6" s="1">
        <v>950.98</v>
      </c>
    </row>
    <row r="7" spans="1:5" x14ac:dyDescent="0.3">
      <c r="A7" s="1">
        <v>1960</v>
      </c>
      <c r="B7" s="1">
        <v>2</v>
      </c>
      <c r="C7" s="2">
        <v>22051</v>
      </c>
      <c r="D7" s="4">
        <f>Co2Q[[#This Row],[Year]]+1/8+(Co2Q[[#This Row],[Quarter]]-1)/4</f>
        <v>1960.375</v>
      </c>
      <c r="E7" s="1">
        <v>958.63999999999987</v>
      </c>
    </row>
    <row r="8" spans="1:5" x14ac:dyDescent="0.3">
      <c r="A8" s="1">
        <v>1960</v>
      </c>
      <c r="B8" s="1">
        <v>3</v>
      </c>
      <c r="C8" s="2">
        <v>22143</v>
      </c>
      <c r="D8" s="4">
        <f>Co2Q[[#This Row],[Year]]+1/8+(Co2Q[[#This Row],[Quarter]]-1)/4</f>
        <v>1960.625</v>
      </c>
      <c r="E8" s="1">
        <v>948.25</v>
      </c>
    </row>
    <row r="9" spans="1:5" x14ac:dyDescent="0.3">
      <c r="A9" s="1">
        <v>1960</v>
      </c>
      <c r="B9" s="1">
        <v>4</v>
      </c>
      <c r="C9" s="2">
        <v>22235</v>
      </c>
      <c r="D9" s="4">
        <f>Co2Q[[#This Row],[Year]]+1/8+(Co2Q[[#This Row],[Quarter]]-1)/4</f>
        <v>1960.875</v>
      </c>
      <c r="E9" s="1">
        <v>945.02</v>
      </c>
    </row>
    <row r="10" spans="1:5" x14ac:dyDescent="0.3">
      <c r="A10" s="1">
        <v>1961</v>
      </c>
      <c r="B10" s="1">
        <v>1</v>
      </c>
      <c r="C10" s="2">
        <v>22327</v>
      </c>
      <c r="D10" s="4">
        <f>Co2Q[[#This Row],[Year]]+1/8+(Co2Q[[#This Row],[Quarter]]-1)/4</f>
        <v>1961.125</v>
      </c>
      <c r="E10" s="1">
        <v>953.17000000000007</v>
      </c>
    </row>
    <row r="11" spans="1:5" x14ac:dyDescent="0.3">
      <c r="A11" s="1">
        <v>1961</v>
      </c>
      <c r="B11" s="1">
        <v>2</v>
      </c>
      <c r="C11" s="2">
        <v>22416</v>
      </c>
      <c r="D11" s="4">
        <f>Co2Q[[#This Row],[Year]]+1/8+(Co2Q[[#This Row],[Quarter]]-1)/4</f>
        <v>1961.375</v>
      </c>
      <c r="E11" s="1">
        <v>959.82999999999993</v>
      </c>
    </row>
    <row r="12" spans="1:5" x14ac:dyDescent="0.3">
      <c r="A12" s="1">
        <v>1961</v>
      </c>
      <c r="B12" s="1">
        <v>3</v>
      </c>
      <c r="C12" s="2">
        <v>22508</v>
      </c>
      <c r="D12" s="4">
        <f>Co2Q[[#This Row],[Year]]+1/8+(Co2Q[[#This Row],[Quarter]]-1)/4</f>
        <v>1961.625</v>
      </c>
      <c r="E12" s="1">
        <v>950.16000000000008</v>
      </c>
    </row>
    <row r="13" spans="1:5" x14ac:dyDescent="0.3">
      <c r="A13" s="1">
        <v>1961</v>
      </c>
      <c r="B13" s="1">
        <v>4</v>
      </c>
      <c r="C13" s="2">
        <v>22600</v>
      </c>
      <c r="D13" s="4">
        <f>Co2Q[[#This Row],[Year]]+1/8+(Co2Q[[#This Row],[Quarter]]-1)/4</f>
        <v>1961.875</v>
      </c>
      <c r="E13" s="1">
        <v>948.49</v>
      </c>
    </row>
    <row r="14" spans="1:5" x14ac:dyDescent="0.3">
      <c r="A14" s="1">
        <v>1962</v>
      </c>
      <c r="B14" s="1">
        <v>1</v>
      </c>
      <c r="C14" s="2">
        <v>22692</v>
      </c>
      <c r="D14" s="4">
        <f>Co2Q[[#This Row],[Year]]+1/8+(Co2Q[[#This Row],[Quarter]]-1)/4</f>
        <v>1962.125</v>
      </c>
      <c r="E14" s="1">
        <v>956.18000000000006</v>
      </c>
    </row>
    <row r="15" spans="1:5" x14ac:dyDescent="0.3">
      <c r="A15" s="1">
        <v>1962</v>
      </c>
      <c r="B15" s="1">
        <v>2</v>
      </c>
      <c r="C15" s="2">
        <v>22781</v>
      </c>
      <c r="D15" s="4">
        <f>Co2Q[[#This Row],[Year]]+1/8+(Co2Q[[#This Row],[Quarter]]-1)/4</f>
        <v>1962.375</v>
      </c>
      <c r="E15" s="1">
        <v>962.19</v>
      </c>
    </row>
    <row r="16" spans="1:5" x14ac:dyDescent="0.3">
      <c r="A16" s="1">
        <v>1962</v>
      </c>
      <c r="B16" s="1">
        <v>3</v>
      </c>
      <c r="C16" s="2">
        <v>22873</v>
      </c>
      <c r="D16" s="4">
        <f>Co2Q[[#This Row],[Year]]+1/8+(Co2Q[[#This Row],[Quarter]]-1)/4</f>
        <v>1962.625</v>
      </c>
      <c r="E16" s="1">
        <v>953.24</v>
      </c>
    </row>
    <row r="17" spans="1:5" x14ac:dyDescent="0.3">
      <c r="A17" s="1">
        <v>1962</v>
      </c>
      <c r="B17" s="1">
        <v>4</v>
      </c>
      <c r="C17" s="2">
        <v>22965</v>
      </c>
      <c r="D17" s="4">
        <f>Co2Q[[#This Row],[Year]]+1/8+(Co2Q[[#This Row],[Quarter]]-1)/4</f>
        <v>1962.875</v>
      </c>
      <c r="E17" s="1">
        <v>949.8</v>
      </c>
    </row>
    <row r="18" spans="1:5" x14ac:dyDescent="0.3">
      <c r="A18" s="1">
        <v>1963</v>
      </c>
      <c r="B18" s="1">
        <v>1</v>
      </c>
      <c r="C18" s="2">
        <v>23057</v>
      </c>
      <c r="D18" s="4">
        <f>Co2Q[[#This Row],[Year]]+1/8+(Co2Q[[#This Row],[Quarter]]-1)/4</f>
        <v>1963.125</v>
      </c>
      <c r="E18" s="1">
        <v>957.68</v>
      </c>
    </row>
    <row r="19" spans="1:5" x14ac:dyDescent="0.3">
      <c r="A19" s="1">
        <v>1963</v>
      </c>
      <c r="B19" s="1">
        <v>2</v>
      </c>
      <c r="C19" s="2">
        <v>23146</v>
      </c>
      <c r="D19" s="4">
        <f>Co2Q[[#This Row],[Year]]+1/8+(Co2Q[[#This Row],[Quarter]]-1)/4</f>
        <v>1963.375</v>
      </c>
      <c r="E19" s="1">
        <v>965.11</v>
      </c>
    </row>
    <row r="20" spans="1:5" x14ac:dyDescent="0.3">
      <c r="A20" s="1">
        <v>1963</v>
      </c>
      <c r="B20" s="1">
        <v>3</v>
      </c>
      <c r="C20" s="2">
        <v>23238</v>
      </c>
      <c r="D20" s="4">
        <f>Co2Q[[#This Row],[Year]]+1/8+(Co2Q[[#This Row],[Quarter]]-1)/4</f>
        <v>1963.625</v>
      </c>
      <c r="E20" s="1">
        <v>953.72</v>
      </c>
    </row>
    <row r="21" spans="1:5" x14ac:dyDescent="0.3">
      <c r="A21" s="1">
        <v>1963</v>
      </c>
      <c r="B21" s="1">
        <v>4</v>
      </c>
      <c r="C21" s="2">
        <v>23330</v>
      </c>
      <c r="D21" s="4">
        <f>Co2Q[[#This Row],[Year]]+1/8+(Co2Q[[#This Row],[Quarter]]-1)/4</f>
        <v>1963.875</v>
      </c>
      <c r="E21" s="1">
        <v>951.42000000000007</v>
      </c>
    </row>
    <row r="22" spans="1:5" x14ac:dyDescent="0.3">
      <c r="A22" s="1">
        <v>1964</v>
      </c>
      <c r="B22" s="1">
        <v>1</v>
      </c>
      <c r="C22" s="2">
        <v>23422</v>
      </c>
      <c r="D22" s="4">
        <f>Co2Q[[#This Row],[Year]]+1/8+(Co2Q[[#This Row],[Quarter]]-1)/4</f>
        <v>1964.125</v>
      </c>
      <c r="E22" s="1">
        <v>960.37</v>
      </c>
    </row>
    <row r="23" spans="1:5" x14ac:dyDescent="0.3">
      <c r="A23" s="1">
        <v>1964</v>
      </c>
      <c r="B23" s="1">
        <v>2</v>
      </c>
      <c r="C23" s="2">
        <v>23512</v>
      </c>
      <c r="D23" s="4">
        <f>Co2Q[[#This Row],[Year]]+1/8+(Co2Q[[#This Row],[Quarter]]-1)/4</f>
        <v>1964.375</v>
      </c>
      <c r="E23" s="1">
        <v>965.91</v>
      </c>
    </row>
    <row r="24" spans="1:5" x14ac:dyDescent="0.3">
      <c r="A24" s="1">
        <v>1964</v>
      </c>
      <c r="B24" s="1">
        <v>3</v>
      </c>
      <c r="C24" s="2">
        <v>23604</v>
      </c>
      <c r="D24" s="4">
        <f>Co2Q[[#This Row],[Year]]+1/8+(Co2Q[[#This Row],[Quarter]]-1)/4</f>
        <v>1964.625</v>
      </c>
      <c r="E24" s="1">
        <v>955.83999999999992</v>
      </c>
    </row>
    <row r="25" spans="1:5" x14ac:dyDescent="0.3">
      <c r="A25" s="1">
        <v>1964</v>
      </c>
      <c r="B25" s="1">
        <v>4</v>
      </c>
      <c r="C25" s="2">
        <v>23696</v>
      </c>
      <c r="D25" s="4">
        <f>Co2Q[[#This Row],[Year]]+1/8+(Co2Q[[#This Row],[Quarter]]-1)/4</f>
        <v>1964.875</v>
      </c>
      <c r="E25" s="1">
        <v>953.29</v>
      </c>
    </row>
    <row r="26" spans="1:5" x14ac:dyDescent="0.3">
      <c r="A26" s="1">
        <v>1965</v>
      </c>
      <c r="B26" s="1">
        <v>1</v>
      </c>
      <c r="C26" s="2">
        <v>23788</v>
      </c>
      <c r="D26" s="4">
        <f>Co2Q[[#This Row],[Year]]+1/8+(Co2Q[[#This Row],[Quarter]]-1)/4</f>
        <v>1965.125</v>
      </c>
      <c r="E26" s="1">
        <v>960.77</v>
      </c>
    </row>
    <row r="27" spans="1:5" x14ac:dyDescent="0.3">
      <c r="A27" s="1">
        <v>1965</v>
      </c>
      <c r="B27" s="1">
        <v>2</v>
      </c>
      <c r="C27" s="2">
        <v>23877</v>
      </c>
      <c r="D27" s="4">
        <f>Co2Q[[#This Row],[Year]]+1/8+(Co2Q[[#This Row],[Quarter]]-1)/4</f>
        <v>1965.375</v>
      </c>
      <c r="E27" s="1">
        <v>966.16</v>
      </c>
    </row>
    <row r="28" spans="1:5" x14ac:dyDescent="0.3">
      <c r="A28" s="1">
        <v>1965</v>
      </c>
      <c r="B28" s="1">
        <v>3</v>
      </c>
      <c r="C28" s="2">
        <v>23969</v>
      </c>
      <c r="D28" s="4">
        <f>Co2Q[[#This Row],[Year]]+1/8+(Co2Q[[#This Row],[Quarter]]-1)/4</f>
        <v>1965.625</v>
      </c>
      <c r="E28" s="1">
        <v>958.01</v>
      </c>
    </row>
    <row r="29" spans="1:5" x14ac:dyDescent="0.3">
      <c r="A29" s="1">
        <v>1965</v>
      </c>
      <c r="B29" s="1">
        <v>4</v>
      </c>
      <c r="C29" s="2">
        <v>24061</v>
      </c>
      <c r="D29" s="4">
        <f>Co2Q[[#This Row],[Year]]+1/8+(Co2Q[[#This Row],[Quarter]]-1)/4</f>
        <v>1965.875</v>
      </c>
      <c r="E29" s="1">
        <v>955.59000000000015</v>
      </c>
    </row>
    <row r="30" spans="1:5" x14ac:dyDescent="0.3">
      <c r="A30" s="1">
        <v>1966</v>
      </c>
      <c r="B30" s="1">
        <v>1</v>
      </c>
      <c r="C30" s="2">
        <v>24153</v>
      </c>
      <c r="D30" s="4">
        <f>Co2Q[[#This Row],[Year]]+1/8+(Co2Q[[#This Row],[Quarter]]-1)/4</f>
        <v>1966.125</v>
      </c>
      <c r="E30" s="1">
        <v>964.6</v>
      </c>
    </row>
    <row r="31" spans="1:5" x14ac:dyDescent="0.3">
      <c r="A31" s="1">
        <v>1966</v>
      </c>
      <c r="B31" s="1">
        <v>2</v>
      </c>
      <c r="C31" s="2">
        <v>24242</v>
      </c>
      <c r="D31" s="4">
        <f>Co2Q[[#This Row],[Year]]+1/8+(Co2Q[[#This Row],[Quarter]]-1)/4</f>
        <v>1966.375</v>
      </c>
      <c r="E31" s="1">
        <v>971.63</v>
      </c>
    </row>
    <row r="32" spans="1:5" x14ac:dyDescent="0.3">
      <c r="A32" s="1">
        <v>1966</v>
      </c>
      <c r="B32" s="1">
        <v>3</v>
      </c>
      <c r="C32" s="2">
        <v>24334</v>
      </c>
      <c r="D32" s="4">
        <f>Co2Q[[#This Row],[Year]]+1/8+(Co2Q[[#This Row],[Quarter]]-1)/4</f>
        <v>1966.625</v>
      </c>
      <c r="E32" s="1">
        <v>961.4</v>
      </c>
    </row>
    <row r="33" spans="1:5" x14ac:dyDescent="0.3">
      <c r="A33" s="1">
        <v>1966</v>
      </c>
      <c r="B33" s="1">
        <v>4</v>
      </c>
      <c r="C33" s="2">
        <v>24426</v>
      </c>
      <c r="D33" s="4">
        <f>Co2Q[[#This Row],[Year]]+1/8+(Co2Q[[#This Row],[Quarter]]-1)/4</f>
        <v>1966.875</v>
      </c>
      <c r="E33" s="1">
        <v>958.97</v>
      </c>
    </row>
    <row r="34" spans="1:5" x14ac:dyDescent="0.3">
      <c r="A34" s="1">
        <v>1967</v>
      </c>
      <c r="B34" s="1">
        <v>1</v>
      </c>
      <c r="C34" s="2">
        <v>24518</v>
      </c>
      <c r="D34" s="4">
        <f>Co2Q[[#This Row],[Year]]+1/8+(Co2Q[[#This Row],[Quarter]]-1)/4</f>
        <v>1967.125</v>
      </c>
      <c r="E34" s="1">
        <v>967.6099999999999</v>
      </c>
    </row>
    <row r="35" spans="1:5" x14ac:dyDescent="0.3">
      <c r="A35" s="1">
        <v>1967</v>
      </c>
      <c r="B35" s="1">
        <v>2</v>
      </c>
      <c r="C35" s="2">
        <v>24607</v>
      </c>
      <c r="D35" s="4">
        <f>Co2Q[[#This Row],[Year]]+1/8+(Co2Q[[#This Row],[Quarter]]-1)/4</f>
        <v>1967.375</v>
      </c>
      <c r="E35" s="1">
        <v>973.51</v>
      </c>
    </row>
    <row r="36" spans="1:5" x14ac:dyDescent="0.3">
      <c r="A36" s="1">
        <v>1967</v>
      </c>
      <c r="B36" s="1">
        <v>3</v>
      </c>
      <c r="C36" s="2">
        <v>24699</v>
      </c>
      <c r="D36" s="4">
        <f>Co2Q[[#This Row],[Year]]+1/8+(Co2Q[[#This Row],[Quarter]]-1)/4</f>
        <v>1967.625</v>
      </c>
      <c r="E36" s="1">
        <v>962.78</v>
      </c>
    </row>
    <row r="37" spans="1:5" x14ac:dyDescent="0.3">
      <c r="A37" s="1">
        <v>1967</v>
      </c>
      <c r="B37" s="1">
        <v>4</v>
      </c>
      <c r="C37" s="2">
        <v>24791</v>
      </c>
      <c r="D37" s="4">
        <f>Co2Q[[#This Row],[Year]]+1/8+(Co2Q[[#This Row],[Quarter]]-1)/4</f>
        <v>1967.875</v>
      </c>
      <c r="E37" s="1">
        <v>961.99</v>
      </c>
    </row>
    <row r="38" spans="1:5" x14ac:dyDescent="0.3">
      <c r="A38" s="1">
        <v>1968</v>
      </c>
      <c r="B38" s="1">
        <v>1</v>
      </c>
      <c r="C38" s="2">
        <v>24883</v>
      </c>
      <c r="D38" s="4">
        <f>Co2Q[[#This Row],[Year]]+1/8+(Co2Q[[#This Row],[Quarter]]-1)/4</f>
        <v>1968.125</v>
      </c>
      <c r="E38" s="1">
        <v>969.61</v>
      </c>
    </row>
    <row r="39" spans="1:5" x14ac:dyDescent="0.3">
      <c r="A39" s="1">
        <v>1968</v>
      </c>
      <c r="B39" s="1">
        <v>2</v>
      </c>
      <c r="C39" s="2">
        <v>24973</v>
      </c>
      <c r="D39" s="4">
        <f>Co2Q[[#This Row],[Year]]+1/8+(Co2Q[[#This Row],[Quarter]]-1)/4</f>
        <v>1968.375</v>
      </c>
      <c r="E39" s="1">
        <v>975.94999999999993</v>
      </c>
    </row>
    <row r="40" spans="1:5" x14ac:dyDescent="0.3">
      <c r="A40" s="1">
        <v>1968</v>
      </c>
      <c r="B40" s="1">
        <v>3</v>
      </c>
      <c r="C40" s="2">
        <v>25065</v>
      </c>
      <c r="D40" s="4">
        <f>Co2Q[[#This Row],[Year]]+1/8+(Co2Q[[#This Row],[Quarter]]-1)/4</f>
        <v>1968.625</v>
      </c>
      <c r="E40" s="1">
        <v>966.57999999999993</v>
      </c>
    </row>
    <row r="41" spans="1:5" x14ac:dyDescent="0.3">
      <c r="A41" s="1">
        <v>1968</v>
      </c>
      <c r="B41" s="1">
        <v>4</v>
      </c>
      <c r="C41" s="2">
        <v>25157</v>
      </c>
      <c r="D41" s="4">
        <f>Co2Q[[#This Row],[Year]]+1/8+(Co2Q[[#This Row],[Quarter]]-1)/4</f>
        <v>1968.875</v>
      </c>
      <c r="E41" s="1">
        <v>964.39999999999986</v>
      </c>
    </row>
    <row r="42" spans="1:5" x14ac:dyDescent="0.3">
      <c r="A42" s="1">
        <v>1969</v>
      </c>
      <c r="B42" s="1">
        <v>1</v>
      </c>
      <c r="C42" s="2">
        <v>25249</v>
      </c>
      <c r="D42" s="4">
        <f>Co2Q[[#This Row],[Year]]+1/8+(Co2Q[[#This Row],[Quarter]]-1)/4</f>
        <v>1969.125</v>
      </c>
      <c r="E42" s="1">
        <v>974.06000000000006</v>
      </c>
    </row>
    <row r="43" spans="1:5" x14ac:dyDescent="0.3">
      <c r="A43" s="1">
        <v>1969</v>
      </c>
      <c r="B43" s="1">
        <v>2</v>
      </c>
      <c r="C43" s="2">
        <v>25338</v>
      </c>
      <c r="D43" s="4">
        <f>Co2Q[[#This Row],[Year]]+1/8+(Co2Q[[#This Row],[Quarter]]-1)/4</f>
        <v>1969.375</v>
      </c>
      <c r="E43" s="1">
        <v>980.76</v>
      </c>
    </row>
    <row r="44" spans="1:5" x14ac:dyDescent="0.3">
      <c r="A44" s="1">
        <v>1969</v>
      </c>
      <c r="B44" s="1">
        <v>3</v>
      </c>
      <c r="C44" s="2">
        <v>25430</v>
      </c>
      <c r="D44" s="4">
        <f>Co2Q[[#This Row],[Year]]+1/8+(Co2Q[[#This Row],[Quarter]]-1)/4</f>
        <v>1969.625</v>
      </c>
      <c r="E44" s="1">
        <v>971.93</v>
      </c>
    </row>
    <row r="45" spans="1:5" x14ac:dyDescent="0.3">
      <c r="A45" s="1">
        <v>1969</v>
      </c>
      <c r="B45" s="1">
        <v>4</v>
      </c>
      <c r="C45" s="2">
        <v>25522</v>
      </c>
      <c r="D45" s="4">
        <f>Co2Q[[#This Row],[Year]]+1/8+(Co2Q[[#This Row],[Quarter]]-1)/4</f>
        <v>1969.875</v>
      </c>
      <c r="E45" s="1">
        <v>968.74</v>
      </c>
    </row>
    <row r="46" spans="1:5" x14ac:dyDescent="0.3">
      <c r="A46" s="1">
        <v>1970</v>
      </c>
      <c r="B46" s="1">
        <v>1</v>
      </c>
      <c r="C46" s="2">
        <v>25614</v>
      </c>
      <c r="D46" s="4">
        <f>Co2Q[[#This Row],[Year]]+1/8+(Co2Q[[#This Row],[Quarter]]-1)/4</f>
        <v>1970.125</v>
      </c>
      <c r="E46" s="1">
        <v>977.89</v>
      </c>
    </row>
    <row r="47" spans="1:5" x14ac:dyDescent="0.3">
      <c r="A47" s="1">
        <v>1970</v>
      </c>
      <c r="B47" s="1">
        <v>2</v>
      </c>
      <c r="C47" s="2">
        <v>25703</v>
      </c>
      <c r="D47" s="4">
        <f>Co2Q[[#This Row],[Year]]+1/8+(Co2Q[[#This Row],[Quarter]]-1)/4</f>
        <v>1970.375</v>
      </c>
      <c r="E47" s="1">
        <v>983.86000000000013</v>
      </c>
    </row>
    <row r="48" spans="1:5" x14ac:dyDescent="0.3">
      <c r="A48" s="1">
        <v>1970</v>
      </c>
      <c r="B48" s="1">
        <v>3</v>
      </c>
      <c r="C48" s="2">
        <v>25795</v>
      </c>
      <c r="D48" s="4">
        <f>Co2Q[[#This Row],[Year]]+1/8+(Co2Q[[#This Row],[Quarter]]-1)/4</f>
        <v>1970.625</v>
      </c>
      <c r="E48" s="1">
        <v>974.14</v>
      </c>
    </row>
    <row r="49" spans="1:5" x14ac:dyDescent="0.3">
      <c r="A49" s="1">
        <v>1970</v>
      </c>
      <c r="B49" s="1">
        <v>4</v>
      </c>
      <c r="C49" s="2">
        <v>25887</v>
      </c>
      <c r="D49" s="4">
        <f>Co2Q[[#This Row],[Year]]+1/8+(Co2Q[[#This Row],[Quarter]]-1)/4</f>
        <v>1970.875</v>
      </c>
      <c r="E49" s="1">
        <v>972.2700000000001</v>
      </c>
    </row>
    <row r="50" spans="1:5" x14ac:dyDescent="0.3">
      <c r="A50" s="1">
        <v>1971</v>
      </c>
      <c r="B50" s="1">
        <v>1</v>
      </c>
      <c r="C50" s="2">
        <v>25979</v>
      </c>
      <c r="D50" s="4">
        <f>Co2Q[[#This Row],[Year]]+1/8+(Co2Q[[#This Row],[Quarter]]-1)/4</f>
        <v>1971.125</v>
      </c>
      <c r="E50" s="1">
        <v>980.03</v>
      </c>
    </row>
    <row r="51" spans="1:5" x14ac:dyDescent="0.3">
      <c r="A51" s="1">
        <v>1971</v>
      </c>
      <c r="B51" s="1">
        <v>2</v>
      </c>
      <c r="C51" s="2">
        <v>26068</v>
      </c>
      <c r="D51" s="4">
        <f>Co2Q[[#This Row],[Year]]+1/8+(Co2Q[[#This Row],[Quarter]]-1)/4</f>
        <v>1971.375</v>
      </c>
      <c r="E51" s="1">
        <v>985.27</v>
      </c>
    </row>
    <row r="52" spans="1:5" x14ac:dyDescent="0.3">
      <c r="A52" s="1">
        <v>1971</v>
      </c>
      <c r="B52" s="1">
        <v>3</v>
      </c>
      <c r="C52" s="2">
        <v>26160</v>
      </c>
      <c r="D52" s="4">
        <f>Co2Q[[#This Row],[Year]]+1/8+(Co2Q[[#This Row],[Quarter]]-1)/4</f>
        <v>1971.625</v>
      </c>
      <c r="E52" s="1">
        <v>976.16</v>
      </c>
    </row>
    <row r="53" spans="1:5" x14ac:dyDescent="0.3">
      <c r="A53" s="1">
        <v>1971</v>
      </c>
      <c r="B53" s="1">
        <v>4</v>
      </c>
      <c r="C53" s="2">
        <v>26252</v>
      </c>
      <c r="D53" s="4">
        <f>Co2Q[[#This Row],[Year]]+1/8+(Co2Q[[#This Row],[Quarter]]-1)/4</f>
        <v>1971.875</v>
      </c>
      <c r="E53" s="1">
        <v>974.38</v>
      </c>
    </row>
    <row r="54" spans="1:5" x14ac:dyDescent="0.3">
      <c r="A54" s="1">
        <v>1972</v>
      </c>
      <c r="B54" s="1">
        <v>1</v>
      </c>
      <c r="C54" s="2">
        <v>26344</v>
      </c>
      <c r="D54" s="4">
        <f>Co2Q[[#This Row],[Year]]+1/8+(Co2Q[[#This Row],[Quarter]]-1)/4</f>
        <v>1972.125</v>
      </c>
      <c r="E54" s="1">
        <v>982.15</v>
      </c>
    </row>
    <row r="55" spans="1:5" x14ac:dyDescent="0.3">
      <c r="A55" s="1">
        <v>1972</v>
      </c>
      <c r="B55" s="1">
        <v>2</v>
      </c>
      <c r="C55" s="2">
        <v>26434</v>
      </c>
      <c r="D55" s="4">
        <f>Co2Q[[#This Row],[Year]]+1/8+(Co2Q[[#This Row],[Quarter]]-1)/4</f>
        <v>1972.375</v>
      </c>
      <c r="E55" s="1">
        <v>988.87999999999988</v>
      </c>
    </row>
    <row r="56" spans="1:5" x14ac:dyDescent="0.3">
      <c r="A56" s="1">
        <v>1972</v>
      </c>
      <c r="B56" s="1">
        <v>3</v>
      </c>
      <c r="C56" s="2">
        <v>26526</v>
      </c>
      <c r="D56" s="4">
        <f>Co2Q[[#This Row],[Year]]+1/8+(Co2Q[[#This Row],[Quarter]]-1)/4</f>
        <v>1972.625</v>
      </c>
      <c r="E56" s="1">
        <v>979.3</v>
      </c>
    </row>
    <row r="57" spans="1:5" x14ac:dyDescent="0.3">
      <c r="A57" s="1">
        <v>1972</v>
      </c>
      <c r="B57" s="1">
        <v>4</v>
      </c>
      <c r="C57" s="2">
        <v>26618</v>
      </c>
      <c r="D57" s="4">
        <f>Co2Q[[#This Row],[Year]]+1/8+(Co2Q[[#This Row],[Quarter]]-1)/4</f>
        <v>1972.875</v>
      </c>
      <c r="E57" s="1">
        <v>979.1099999999999</v>
      </c>
    </row>
    <row r="58" spans="1:5" x14ac:dyDescent="0.3">
      <c r="A58" s="1">
        <v>1973</v>
      </c>
      <c r="B58" s="1">
        <v>1</v>
      </c>
      <c r="C58" s="2">
        <v>26710</v>
      </c>
      <c r="D58" s="4">
        <f>Co2Q[[#This Row],[Year]]+1/8+(Co2Q[[#This Row],[Quarter]]-1)/4</f>
        <v>1973.125</v>
      </c>
      <c r="E58" s="1">
        <v>988.40000000000009</v>
      </c>
    </row>
    <row r="59" spans="1:5" x14ac:dyDescent="0.3">
      <c r="A59" s="1">
        <v>1973</v>
      </c>
      <c r="B59" s="1">
        <v>2</v>
      </c>
      <c r="C59" s="2">
        <v>26799</v>
      </c>
      <c r="D59" s="4">
        <f>Co2Q[[#This Row],[Year]]+1/8+(Co2Q[[#This Row],[Quarter]]-1)/4</f>
        <v>1973.375</v>
      </c>
      <c r="E59" s="1">
        <v>996.05</v>
      </c>
    </row>
    <row r="60" spans="1:5" x14ac:dyDescent="0.3">
      <c r="A60" s="1">
        <v>1973</v>
      </c>
      <c r="B60" s="1">
        <v>3</v>
      </c>
      <c r="C60" s="2">
        <v>26891</v>
      </c>
      <c r="D60" s="4">
        <f>Co2Q[[#This Row],[Year]]+1/8+(Co2Q[[#This Row],[Quarter]]-1)/4</f>
        <v>1973.625</v>
      </c>
      <c r="E60" s="1">
        <v>987.69</v>
      </c>
    </row>
    <row r="61" spans="1:5" x14ac:dyDescent="0.3">
      <c r="A61" s="1">
        <v>1973</v>
      </c>
      <c r="B61" s="1">
        <v>4</v>
      </c>
      <c r="C61" s="2">
        <v>26983</v>
      </c>
      <c r="D61" s="4">
        <f>Co2Q[[#This Row],[Year]]+1/8+(Co2Q[[#This Row],[Quarter]]-1)/4</f>
        <v>1973.875</v>
      </c>
      <c r="E61" s="1">
        <v>983.98</v>
      </c>
    </row>
    <row r="62" spans="1:5" x14ac:dyDescent="0.3">
      <c r="A62" s="1">
        <v>1974</v>
      </c>
      <c r="B62" s="1">
        <v>1</v>
      </c>
      <c r="C62" s="2">
        <v>27075</v>
      </c>
      <c r="D62" s="4">
        <f>Co2Q[[#This Row],[Year]]+1/8+(Co2Q[[#This Row],[Quarter]]-1)/4</f>
        <v>1974.125</v>
      </c>
      <c r="E62" s="1">
        <v>991.54</v>
      </c>
    </row>
    <row r="63" spans="1:5" x14ac:dyDescent="0.3">
      <c r="A63" s="1">
        <v>1974</v>
      </c>
      <c r="B63" s="1">
        <v>2</v>
      </c>
      <c r="C63" s="2">
        <v>27164</v>
      </c>
      <c r="D63" s="4">
        <f>Co2Q[[#This Row],[Year]]+1/8+(Co2Q[[#This Row],[Quarter]]-1)/4</f>
        <v>1974.375</v>
      </c>
      <c r="E63" s="1">
        <v>998.01</v>
      </c>
    </row>
    <row r="64" spans="1:5" x14ac:dyDescent="0.3">
      <c r="A64" s="1">
        <v>1974</v>
      </c>
      <c r="B64" s="1">
        <v>3</v>
      </c>
      <c r="C64" s="2">
        <v>27256</v>
      </c>
      <c r="D64" s="4">
        <f>Co2Q[[#This Row],[Year]]+1/8+(Co2Q[[#This Row],[Quarter]]-1)/4</f>
        <v>1974.625</v>
      </c>
      <c r="E64" s="1">
        <v>987.51</v>
      </c>
    </row>
    <row r="65" spans="1:5" x14ac:dyDescent="0.3">
      <c r="A65" s="1">
        <v>1974</v>
      </c>
      <c r="B65" s="1">
        <v>4</v>
      </c>
      <c r="C65" s="2">
        <v>27348</v>
      </c>
      <c r="D65" s="4">
        <f>Co2Q[[#This Row],[Year]]+1/8+(Co2Q[[#This Row],[Quarter]]-1)/4</f>
        <v>1974.875</v>
      </c>
      <c r="E65" s="1">
        <v>985.15999999999985</v>
      </c>
    </row>
    <row r="66" spans="1:5" x14ac:dyDescent="0.3">
      <c r="A66" s="1">
        <v>1975</v>
      </c>
      <c r="B66" s="1">
        <v>1</v>
      </c>
      <c r="C66" s="2">
        <v>27440</v>
      </c>
      <c r="D66" s="4">
        <f>Co2Q[[#This Row],[Year]]+1/8+(Co2Q[[#This Row],[Quarter]]-1)/4</f>
        <v>1975.125</v>
      </c>
      <c r="E66" s="1">
        <v>994.09</v>
      </c>
    </row>
    <row r="67" spans="1:5" x14ac:dyDescent="0.3">
      <c r="A67" s="1">
        <v>1975</v>
      </c>
      <c r="B67" s="1">
        <v>2</v>
      </c>
      <c r="C67" s="2">
        <v>27529</v>
      </c>
      <c r="D67" s="4">
        <f>Co2Q[[#This Row],[Year]]+1/8+(Co2Q[[#This Row],[Quarter]]-1)/4</f>
        <v>1975.375</v>
      </c>
      <c r="E67" s="1">
        <v>1000.56</v>
      </c>
    </row>
    <row r="68" spans="1:5" x14ac:dyDescent="0.3">
      <c r="A68" s="1">
        <v>1975</v>
      </c>
      <c r="B68" s="1">
        <v>3</v>
      </c>
      <c r="C68" s="2">
        <v>27621</v>
      </c>
      <c r="D68" s="4">
        <f>Co2Q[[#This Row],[Year]]+1/8+(Co2Q[[#This Row],[Quarter]]-1)/4</f>
        <v>1975.625</v>
      </c>
      <c r="E68" s="1">
        <v>990.43000000000006</v>
      </c>
    </row>
    <row r="69" spans="1:5" x14ac:dyDescent="0.3">
      <c r="A69" s="1">
        <v>1975</v>
      </c>
      <c r="B69" s="1">
        <v>4</v>
      </c>
      <c r="C69" s="2">
        <v>27713</v>
      </c>
      <c r="D69" s="4">
        <f>Co2Q[[#This Row],[Year]]+1/8+(Co2Q[[#This Row],[Quarter]]-1)/4</f>
        <v>1975.875</v>
      </c>
      <c r="E69" s="1">
        <v>988.29</v>
      </c>
    </row>
    <row r="70" spans="1:5" x14ac:dyDescent="0.3">
      <c r="A70" s="1">
        <v>1976</v>
      </c>
      <c r="B70" s="1">
        <v>1</v>
      </c>
      <c r="C70" s="2">
        <v>27805</v>
      </c>
      <c r="D70" s="4">
        <f>Co2Q[[#This Row],[Year]]+1/8+(Co2Q[[#This Row],[Quarter]]-1)/4</f>
        <v>1976.125</v>
      </c>
      <c r="E70" s="1">
        <v>997.84999999999991</v>
      </c>
    </row>
    <row r="71" spans="1:5" x14ac:dyDescent="0.3">
      <c r="A71" s="1">
        <v>1976</v>
      </c>
      <c r="B71" s="1">
        <v>2</v>
      </c>
      <c r="C71" s="2">
        <v>27895</v>
      </c>
      <c r="D71" s="4">
        <f>Co2Q[[#This Row],[Year]]+1/8+(Co2Q[[#This Row],[Quarter]]-1)/4</f>
        <v>1976.375</v>
      </c>
      <c r="E71" s="1">
        <v>1003.4</v>
      </c>
    </row>
    <row r="72" spans="1:5" x14ac:dyDescent="0.3">
      <c r="A72" s="1">
        <v>1976</v>
      </c>
      <c r="B72" s="1">
        <v>3</v>
      </c>
      <c r="C72" s="2">
        <v>27987</v>
      </c>
      <c r="D72" s="4">
        <f>Co2Q[[#This Row],[Year]]+1/8+(Co2Q[[#This Row],[Quarter]]-1)/4</f>
        <v>1976.625</v>
      </c>
      <c r="E72" s="1">
        <v>992.69</v>
      </c>
    </row>
    <row r="73" spans="1:5" x14ac:dyDescent="0.3">
      <c r="A73" s="1">
        <v>1976</v>
      </c>
      <c r="B73" s="1">
        <v>4</v>
      </c>
      <c r="C73" s="2">
        <v>28079</v>
      </c>
      <c r="D73" s="4">
        <f>Co2Q[[#This Row],[Year]]+1/8+(Co2Q[[#This Row],[Quarter]]-1)/4</f>
        <v>1976.875</v>
      </c>
      <c r="E73" s="1">
        <v>990.52</v>
      </c>
    </row>
    <row r="74" spans="1:5" x14ac:dyDescent="0.3">
      <c r="A74" s="1">
        <v>1977</v>
      </c>
      <c r="B74" s="1">
        <v>1</v>
      </c>
      <c r="C74" s="2">
        <v>28171</v>
      </c>
      <c r="D74" s="4">
        <f>Co2Q[[#This Row],[Year]]+1/8+(Co2Q[[#This Row],[Quarter]]-1)/4</f>
        <v>1977.125</v>
      </c>
      <c r="E74" s="1">
        <v>1000.74</v>
      </c>
    </row>
    <row r="75" spans="1:5" x14ac:dyDescent="0.3">
      <c r="A75" s="1">
        <v>1977</v>
      </c>
      <c r="B75" s="1">
        <v>2</v>
      </c>
      <c r="C75" s="2">
        <v>28260</v>
      </c>
      <c r="D75" s="4">
        <f>Co2Q[[#This Row],[Year]]+1/8+(Co2Q[[#This Row],[Quarter]]-1)/4</f>
        <v>1977.375</v>
      </c>
      <c r="E75" s="1">
        <v>1009.23</v>
      </c>
    </row>
    <row r="76" spans="1:5" x14ac:dyDescent="0.3">
      <c r="A76" s="1">
        <v>1977</v>
      </c>
      <c r="B76" s="1">
        <v>3</v>
      </c>
      <c r="C76" s="2">
        <v>28352</v>
      </c>
      <c r="D76" s="4">
        <f>Co2Q[[#This Row],[Year]]+1/8+(Co2Q[[#This Row],[Quarter]]-1)/4</f>
        <v>1977.625</v>
      </c>
      <c r="E76" s="1">
        <v>998.73</v>
      </c>
    </row>
    <row r="77" spans="1:5" x14ac:dyDescent="0.3">
      <c r="A77" s="1">
        <v>1977</v>
      </c>
      <c r="B77" s="1">
        <v>4</v>
      </c>
      <c r="C77" s="2">
        <v>28444</v>
      </c>
      <c r="D77" s="4">
        <f>Co2Q[[#This Row],[Year]]+1/8+(Co2Q[[#This Row],[Quarter]]-1)/4</f>
        <v>1977.875</v>
      </c>
      <c r="E77" s="1">
        <v>997.28000000000009</v>
      </c>
    </row>
    <row r="78" spans="1:5" x14ac:dyDescent="0.3">
      <c r="A78" s="1">
        <v>1978</v>
      </c>
      <c r="B78" s="1">
        <v>1</v>
      </c>
      <c r="C78" s="2">
        <v>28536</v>
      </c>
      <c r="D78" s="4">
        <f>Co2Q[[#This Row],[Year]]+1/8+(Co2Q[[#This Row],[Quarter]]-1)/4</f>
        <v>1978.125</v>
      </c>
      <c r="E78" s="1">
        <v>1006.8600000000001</v>
      </c>
    </row>
    <row r="79" spans="1:5" x14ac:dyDescent="0.3">
      <c r="A79" s="1">
        <v>1978</v>
      </c>
      <c r="B79" s="1">
        <v>2</v>
      </c>
      <c r="C79" s="2">
        <v>28625</v>
      </c>
      <c r="D79" s="4">
        <f>Co2Q[[#This Row],[Year]]+1/8+(Co2Q[[#This Row],[Quarter]]-1)/4</f>
        <v>1978.375</v>
      </c>
      <c r="E79" s="1">
        <v>1013.73</v>
      </c>
    </row>
    <row r="80" spans="1:5" x14ac:dyDescent="0.3">
      <c r="A80" s="1">
        <v>1978</v>
      </c>
      <c r="B80" s="1">
        <v>3</v>
      </c>
      <c r="C80" s="2">
        <v>28717</v>
      </c>
      <c r="D80" s="4">
        <f>Co2Q[[#This Row],[Year]]+1/8+(Co2Q[[#This Row],[Quarter]]-1)/4</f>
        <v>1978.625</v>
      </c>
      <c r="E80" s="1">
        <v>1003.19</v>
      </c>
    </row>
    <row r="81" spans="1:5" x14ac:dyDescent="0.3">
      <c r="A81" s="1">
        <v>1978</v>
      </c>
      <c r="B81" s="1">
        <v>4</v>
      </c>
      <c r="C81" s="2">
        <v>28809</v>
      </c>
      <c r="D81" s="4">
        <f>Co2Q[[#This Row],[Year]]+1/8+(Co2Q[[#This Row],[Quarter]]-1)/4</f>
        <v>1978.875</v>
      </c>
      <c r="E81" s="1">
        <v>1001.0600000000001</v>
      </c>
    </row>
    <row r="82" spans="1:5" x14ac:dyDescent="0.3">
      <c r="A82" s="1">
        <v>1979</v>
      </c>
      <c r="B82" s="1">
        <v>1</v>
      </c>
      <c r="C82" s="2">
        <v>28901</v>
      </c>
      <c r="D82" s="4">
        <f>Co2Q[[#This Row],[Year]]+1/8+(Co2Q[[#This Row],[Quarter]]-1)/4</f>
        <v>1979.125</v>
      </c>
      <c r="E82" s="1">
        <v>1011.0999999999999</v>
      </c>
    </row>
    <row r="83" spans="1:5" x14ac:dyDescent="0.3">
      <c r="A83" s="1">
        <v>1979</v>
      </c>
      <c r="B83" s="1">
        <v>2</v>
      </c>
      <c r="C83" s="2">
        <v>28990</v>
      </c>
      <c r="D83" s="4">
        <f>Co2Q[[#This Row],[Year]]+1/8+(Co2Q[[#This Row],[Quarter]]-1)/4</f>
        <v>1979.375</v>
      </c>
      <c r="E83" s="1">
        <v>1017.42</v>
      </c>
    </row>
    <row r="84" spans="1:5" x14ac:dyDescent="0.3">
      <c r="A84" s="1">
        <v>1979</v>
      </c>
      <c r="B84" s="1">
        <v>3</v>
      </c>
      <c r="C84" s="2">
        <v>29082</v>
      </c>
      <c r="D84" s="4">
        <f>Co2Q[[#This Row],[Year]]+1/8+(Co2Q[[#This Row],[Quarter]]-1)/4</f>
        <v>1979.625</v>
      </c>
      <c r="E84" s="1">
        <v>1007.27</v>
      </c>
    </row>
    <row r="85" spans="1:5" x14ac:dyDescent="0.3">
      <c r="A85" s="1">
        <v>1979</v>
      </c>
      <c r="B85" s="1">
        <v>4</v>
      </c>
      <c r="C85" s="2">
        <v>29174</v>
      </c>
      <c r="D85" s="4">
        <f>Co2Q[[#This Row],[Year]]+1/8+(Co2Q[[#This Row],[Quarter]]-1)/4</f>
        <v>1979.875</v>
      </c>
      <c r="E85" s="1">
        <v>1006.31</v>
      </c>
    </row>
    <row r="86" spans="1:5" x14ac:dyDescent="0.3">
      <c r="A86" s="1">
        <v>1980</v>
      </c>
      <c r="B86" s="1">
        <v>1</v>
      </c>
      <c r="C86" s="2">
        <v>29266</v>
      </c>
      <c r="D86" s="4">
        <f>Co2Q[[#This Row],[Year]]+1/8+(Co2Q[[#This Row],[Quarter]]-1)/4</f>
        <v>1980.125</v>
      </c>
      <c r="E86" s="1">
        <v>1016.25</v>
      </c>
    </row>
    <row r="87" spans="1:5" x14ac:dyDescent="0.3">
      <c r="A87" s="1">
        <v>1980</v>
      </c>
      <c r="B87" s="1">
        <v>2</v>
      </c>
      <c r="C87" s="2">
        <v>29356</v>
      </c>
      <c r="D87" s="4">
        <f>Co2Q[[#This Row],[Year]]+1/8+(Co2Q[[#This Row],[Quarter]]-1)/4</f>
        <v>1980.375</v>
      </c>
      <c r="E87" s="1">
        <v>1023.74</v>
      </c>
    </row>
    <row r="88" spans="1:5" x14ac:dyDescent="0.3">
      <c r="A88" s="1">
        <v>1980</v>
      </c>
      <c r="B88" s="1">
        <v>3</v>
      </c>
      <c r="C88" s="2">
        <v>29448</v>
      </c>
      <c r="D88" s="4">
        <f>Co2Q[[#This Row],[Year]]+1/8+(Co2Q[[#This Row],[Quarter]]-1)/4</f>
        <v>1980.625</v>
      </c>
      <c r="E88" s="1">
        <v>1013.29</v>
      </c>
    </row>
    <row r="89" spans="1:5" x14ac:dyDescent="0.3">
      <c r="A89" s="1">
        <v>1980</v>
      </c>
      <c r="B89" s="1">
        <v>4</v>
      </c>
      <c r="C89" s="2">
        <v>29540</v>
      </c>
      <c r="D89" s="4">
        <f>Co2Q[[#This Row],[Year]]+1/8+(Co2Q[[#This Row],[Quarter]]-1)/4</f>
        <v>1980.875</v>
      </c>
      <c r="E89" s="1">
        <v>1011.74</v>
      </c>
    </row>
    <row r="90" spans="1:5" x14ac:dyDescent="0.3">
      <c r="A90" s="1">
        <v>1981</v>
      </c>
      <c r="B90" s="1">
        <v>1</v>
      </c>
      <c r="C90" s="2">
        <v>29632</v>
      </c>
      <c r="D90" s="4">
        <f>Co2Q[[#This Row],[Year]]+1/8+(Co2Q[[#This Row],[Quarter]]-1)/4</f>
        <v>1981.125</v>
      </c>
      <c r="E90" s="1">
        <v>1021.45</v>
      </c>
    </row>
    <row r="91" spans="1:5" x14ac:dyDescent="0.3">
      <c r="A91" s="1">
        <v>1981</v>
      </c>
      <c r="B91" s="1">
        <v>2</v>
      </c>
      <c r="C91" s="2">
        <v>29721</v>
      </c>
      <c r="D91" s="4">
        <f>Co2Q[[#This Row],[Year]]+1/8+(Co2Q[[#This Row],[Quarter]]-1)/4</f>
        <v>1981.375</v>
      </c>
      <c r="E91" s="1">
        <v>1028.0999999999999</v>
      </c>
    </row>
    <row r="92" spans="1:5" x14ac:dyDescent="0.3">
      <c r="A92" s="1">
        <v>1981</v>
      </c>
      <c r="B92" s="1">
        <v>3</v>
      </c>
      <c r="C92" s="2">
        <v>29813</v>
      </c>
      <c r="D92" s="4">
        <f>Co2Q[[#This Row],[Year]]+1/8+(Co2Q[[#This Row],[Quarter]]-1)/4</f>
        <v>1981.625</v>
      </c>
      <c r="E92" s="1">
        <v>1016.1700000000001</v>
      </c>
    </row>
    <row r="93" spans="1:5" x14ac:dyDescent="0.3">
      <c r="A93" s="1">
        <v>1981</v>
      </c>
      <c r="B93" s="1">
        <v>4</v>
      </c>
      <c r="C93" s="2">
        <v>29905</v>
      </c>
      <c r="D93" s="4">
        <f>Co2Q[[#This Row],[Year]]+1/8+(Co2Q[[#This Row],[Quarter]]-1)/4</f>
        <v>1981.875</v>
      </c>
      <c r="E93" s="1">
        <v>1015.54</v>
      </c>
    </row>
    <row r="94" spans="1:5" x14ac:dyDescent="0.3">
      <c r="A94" s="1">
        <v>1982</v>
      </c>
      <c r="B94" s="1">
        <v>1</v>
      </c>
      <c r="C94" s="2">
        <v>29997</v>
      </c>
      <c r="D94" s="4">
        <f>Co2Q[[#This Row],[Year]]+1/8+(Co2Q[[#This Row],[Quarter]]-1)/4</f>
        <v>1982.125</v>
      </c>
      <c r="E94" s="1">
        <v>1025.5</v>
      </c>
    </row>
    <row r="95" spans="1:5" x14ac:dyDescent="0.3">
      <c r="A95" s="1">
        <v>1982</v>
      </c>
      <c r="B95" s="1">
        <v>2</v>
      </c>
      <c r="C95" s="2">
        <v>30086</v>
      </c>
      <c r="D95" s="4">
        <f>Co2Q[[#This Row],[Year]]+1/8+(Co2Q[[#This Row],[Quarter]]-1)/4</f>
        <v>1982.375</v>
      </c>
      <c r="E95" s="1">
        <v>1032.3900000000001</v>
      </c>
    </row>
    <row r="96" spans="1:5" x14ac:dyDescent="0.3">
      <c r="A96" s="1">
        <v>1982</v>
      </c>
      <c r="B96" s="1">
        <v>3</v>
      </c>
      <c r="C96" s="2">
        <v>30178</v>
      </c>
      <c r="D96" s="4">
        <f>Co2Q[[#This Row],[Year]]+1/8+(Co2Q[[#This Row],[Quarter]]-1)/4</f>
        <v>1982.625</v>
      </c>
      <c r="E96" s="1">
        <v>1020.6899999999999</v>
      </c>
    </row>
    <row r="97" spans="1:5" x14ac:dyDescent="0.3">
      <c r="A97" s="1">
        <v>1982</v>
      </c>
      <c r="B97" s="1">
        <v>4</v>
      </c>
      <c r="C97" s="2">
        <v>30270</v>
      </c>
      <c r="D97" s="4">
        <f>Co2Q[[#This Row],[Year]]+1/8+(Co2Q[[#This Row],[Quarter]]-1)/4</f>
        <v>1982.875</v>
      </c>
      <c r="E97" s="1">
        <v>1018.7900000000001</v>
      </c>
    </row>
    <row r="98" spans="1:5" x14ac:dyDescent="0.3">
      <c r="A98" s="1">
        <v>1983</v>
      </c>
      <c r="B98" s="1">
        <v>1</v>
      </c>
      <c r="C98" s="2">
        <v>30362</v>
      </c>
      <c r="D98" s="4">
        <f>Co2Q[[#This Row],[Year]]+1/8+(Co2Q[[#This Row],[Quarter]]-1)/4</f>
        <v>1983.125</v>
      </c>
      <c r="E98" s="1">
        <v>1027.9099999999999</v>
      </c>
    </row>
    <row r="99" spans="1:5" x14ac:dyDescent="0.3">
      <c r="A99" s="1">
        <v>1983</v>
      </c>
      <c r="B99" s="1">
        <v>2</v>
      </c>
      <c r="C99" s="2">
        <v>30451</v>
      </c>
      <c r="D99" s="4">
        <f>Co2Q[[#This Row],[Year]]+1/8+(Co2Q[[#This Row],[Quarter]]-1)/4</f>
        <v>1983.375</v>
      </c>
      <c r="E99" s="1">
        <v>1036.9099999999999</v>
      </c>
    </row>
    <row r="100" spans="1:5" x14ac:dyDescent="0.3">
      <c r="A100" s="1">
        <v>1983</v>
      </c>
      <c r="B100" s="1">
        <v>3</v>
      </c>
      <c r="C100" s="2">
        <v>30543</v>
      </c>
      <c r="D100" s="4">
        <f>Co2Q[[#This Row],[Year]]+1/8+(Co2Q[[#This Row],[Quarter]]-1)/4</f>
        <v>1983.625</v>
      </c>
      <c r="E100" s="1">
        <v>1026.81</v>
      </c>
    </row>
    <row r="101" spans="1:5" x14ac:dyDescent="0.3">
      <c r="A101" s="1">
        <v>1983</v>
      </c>
      <c r="B101" s="1">
        <v>4</v>
      </c>
      <c r="C101" s="2">
        <v>30635</v>
      </c>
      <c r="D101" s="4">
        <f>Co2Q[[#This Row],[Year]]+1/8+(Co2Q[[#This Row],[Quarter]]-1)/4</f>
        <v>1983.875</v>
      </c>
      <c r="E101" s="1">
        <v>1025.02</v>
      </c>
    </row>
    <row r="102" spans="1:5" x14ac:dyDescent="0.3">
      <c r="A102" s="1">
        <v>1984</v>
      </c>
      <c r="B102" s="1">
        <v>1</v>
      </c>
      <c r="C102" s="2">
        <v>30727</v>
      </c>
      <c r="D102" s="4">
        <f>Co2Q[[#This Row],[Year]]+1/8+(Co2Q[[#This Row],[Quarter]]-1)/4</f>
        <v>1984.125</v>
      </c>
      <c r="E102" s="1">
        <v>1034.4100000000001</v>
      </c>
    </row>
    <row r="103" spans="1:5" x14ac:dyDescent="0.3">
      <c r="A103" s="1">
        <v>1984</v>
      </c>
      <c r="B103" s="1">
        <v>2</v>
      </c>
      <c r="C103" s="2">
        <v>30817</v>
      </c>
      <c r="D103" s="4">
        <f>Co2Q[[#This Row],[Year]]+1/8+(Co2Q[[#This Row],[Quarter]]-1)/4</f>
        <v>1984.375</v>
      </c>
      <c r="E103" s="1">
        <v>1041.45</v>
      </c>
    </row>
    <row r="104" spans="1:5" x14ac:dyDescent="0.3">
      <c r="A104" s="1">
        <v>1984</v>
      </c>
      <c r="B104" s="1">
        <v>3</v>
      </c>
      <c r="C104" s="2">
        <v>30909</v>
      </c>
      <c r="D104" s="4">
        <f>Co2Q[[#This Row],[Year]]+1/8+(Co2Q[[#This Row],[Quarter]]-1)/4</f>
        <v>1984.625</v>
      </c>
      <c r="E104" s="1">
        <v>1030.48</v>
      </c>
    </row>
    <row r="105" spans="1:5" x14ac:dyDescent="0.3">
      <c r="A105" s="1">
        <v>1984</v>
      </c>
      <c r="B105" s="1">
        <v>4</v>
      </c>
      <c r="C105" s="2">
        <v>31001</v>
      </c>
      <c r="D105" s="4">
        <f>Co2Q[[#This Row],[Year]]+1/8+(Co2Q[[#This Row],[Quarter]]-1)/4</f>
        <v>1984.875</v>
      </c>
      <c r="E105" s="1">
        <v>1029.47</v>
      </c>
    </row>
    <row r="106" spans="1:5" x14ac:dyDescent="0.3">
      <c r="A106" s="1">
        <v>1985</v>
      </c>
      <c r="B106" s="1">
        <v>1</v>
      </c>
      <c r="C106" s="2">
        <v>31093</v>
      </c>
      <c r="D106" s="4">
        <f>Co2Q[[#This Row],[Year]]+1/8+(Co2Q[[#This Row],[Quarter]]-1)/4</f>
        <v>1985.125</v>
      </c>
      <c r="E106" s="1">
        <v>1039.1100000000001</v>
      </c>
    </row>
    <row r="107" spans="1:5" x14ac:dyDescent="0.3">
      <c r="A107" s="1">
        <v>1985</v>
      </c>
      <c r="B107" s="1">
        <v>2</v>
      </c>
      <c r="C107" s="2">
        <v>31182</v>
      </c>
      <c r="D107" s="4">
        <f>Co2Q[[#This Row],[Year]]+1/8+(Co2Q[[#This Row],[Quarter]]-1)/4</f>
        <v>1985.375</v>
      </c>
      <c r="E107" s="1">
        <v>1045.78</v>
      </c>
    </row>
    <row r="108" spans="1:5" x14ac:dyDescent="0.3">
      <c r="A108" s="1">
        <v>1985</v>
      </c>
      <c r="B108" s="1">
        <v>3</v>
      </c>
      <c r="C108" s="2">
        <v>31274</v>
      </c>
      <c r="D108" s="4">
        <f>Co2Q[[#This Row],[Year]]+1/8+(Co2Q[[#This Row],[Quarter]]-1)/4</f>
        <v>1985.625</v>
      </c>
      <c r="E108" s="1">
        <v>1035.01</v>
      </c>
    </row>
    <row r="109" spans="1:5" x14ac:dyDescent="0.3">
      <c r="A109" s="1">
        <v>1985</v>
      </c>
      <c r="B109" s="1">
        <v>4</v>
      </c>
      <c r="C109" s="2">
        <v>31366</v>
      </c>
      <c r="D109" s="4">
        <f>Co2Q[[#This Row],[Year]]+1/8+(Co2Q[[#This Row],[Quarter]]-1)/4</f>
        <v>1985.875</v>
      </c>
      <c r="E109" s="1">
        <v>1033.5</v>
      </c>
    </row>
    <row r="110" spans="1:5" x14ac:dyDescent="0.3">
      <c r="A110" s="1">
        <v>1986</v>
      </c>
      <c r="B110" s="1">
        <v>1</v>
      </c>
      <c r="C110" s="2">
        <v>31458</v>
      </c>
      <c r="D110" s="4">
        <f>Co2Q[[#This Row],[Year]]+1/8+(Co2Q[[#This Row],[Quarter]]-1)/4</f>
        <v>1986.125</v>
      </c>
      <c r="E110" s="1">
        <v>1041.8499999999999</v>
      </c>
    </row>
    <row r="111" spans="1:5" x14ac:dyDescent="0.3">
      <c r="A111" s="1">
        <v>1986</v>
      </c>
      <c r="B111" s="1">
        <v>2</v>
      </c>
      <c r="C111" s="2">
        <v>31547</v>
      </c>
      <c r="D111" s="4">
        <f>Co2Q[[#This Row],[Year]]+1/8+(Co2Q[[#This Row],[Quarter]]-1)/4</f>
        <v>1986.375</v>
      </c>
      <c r="E111" s="1">
        <v>1050.08</v>
      </c>
    </row>
    <row r="112" spans="1:5" x14ac:dyDescent="0.3">
      <c r="A112" s="1">
        <v>1986</v>
      </c>
      <c r="B112" s="1">
        <v>3</v>
      </c>
      <c r="C112" s="2">
        <v>31639</v>
      </c>
      <c r="D112" s="4">
        <f>Co2Q[[#This Row],[Year]]+1/8+(Co2Q[[#This Row],[Quarter]]-1)/4</f>
        <v>1986.625</v>
      </c>
      <c r="E112" s="1">
        <v>1039.46</v>
      </c>
    </row>
    <row r="113" spans="1:5" x14ac:dyDescent="0.3">
      <c r="A113" s="1">
        <v>1986</v>
      </c>
      <c r="B113" s="1">
        <v>4</v>
      </c>
      <c r="C113" s="2">
        <v>31731</v>
      </c>
      <c r="D113" s="4">
        <f>Co2Q[[#This Row],[Year]]+1/8+(Co2Q[[#This Row],[Quarter]]-1)/4</f>
        <v>1986.875</v>
      </c>
      <c r="E113" s="1">
        <v>1037.6500000000001</v>
      </c>
    </row>
    <row r="114" spans="1:5" x14ac:dyDescent="0.3">
      <c r="A114" s="1">
        <v>1987</v>
      </c>
      <c r="B114" s="1">
        <v>1</v>
      </c>
      <c r="C114" s="2">
        <v>31823</v>
      </c>
      <c r="D114" s="4">
        <f>Co2Q[[#This Row],[Year]]+1/8+(Co2Q[[#This Row],[Quarter]]-1)/4</f>
        <v>1987.125</v>
      </c>
      <c r="E114" s="1">
        <v>1046.98</v>
      </c>
    </row>
    <row r="115" spans="1:5" x14ac:dyDescent="0.3">
      <c r="A115" s="1">
        <v>1987</v>
      </c>
      <c r="B115" s="1">
        <v>2</v>
      </c>
      <c r="C115" s="2">
        <v>31912</v>
      </c>
      <c r="D115" s="4">
        <f>Co2Q[[#This Row],[Year]]+1/8+(Co2Q[[#This Row],[Quarter]]-1)/4</f>
        <v>1987.375</v>
      </c>
      <c r="E115" s="1">
        <v>1054.9299999999998</v>
      </c>
    </row>
    <row r="116" spans="1:5" x14ac:dyDescent="0.3">
      <c r="A116" s="1">
        <v>1987</v>
      </c>
      <c r="B116" s="1">
        <v>3</v>
      </c>
      <c r="C116" s="2">
        <v>32004</v>
      </c>
      <c r="D116" s="4">
        <f>Co2Q[[#This Row],[Year]]+1/8+(Co2Q[[#This Row],[Quarter]]-1)/4</f>
        <v>1987.625</v>
      </c>
      <c r="E116" s="1">
        <v>1044.71</v>
      </c>
    </row>
    <row r="117" spans="1:5" x14ac:dyDescent="0.3">
      <c r="A117" s="1">
        <v>1987</v>
      </c>
      <c r="B117" s="1">
        <v>4</v>
      </c>
      <c r="C117" s="2">
        <v>32096</v>
      </c>
      <c r="D117" s="4">
        <f>Co2Q[[#This Row],[Year]]+1/8+(Co2Q[[#This Row],[Quarter]]-1)/4</f>
        <v>1987.875</v>
      </c>
      <c r="E117" s="1">
        <v>1043.71</v>
      </c>
    </row>
    <row r="118" spans="1:5" x14ac:dyDescent="0.3">
      <c r="A118" s="1">
        <v>1988</v>
      </c>
      <c r="B118" s="1">
        <v>1</v>
      </c>
      <c r="C118" s="2">
        <v>32188</v>
      </c>
      <c r="D118" s="4">
        <f>Co2Q[[#This Row],[Year]]+1/8+(Co2Q[[#This Row],[Quarter]]-1)/4</f>
        <v>1988.125</v>
      </c>
      <c r="E118" s="1">
        <v>1054.4299999999998</v>
      </c>
    </row>
    <row r="119" spans="1:5" x14ac:dyDescent="0.3">
      <c r="A119" s="1">
        <v>1988</v>
      </c>
      <c r="B119" s="1">
        <v>2</v>
      </c>
      <c r="C119" s="2">
        <v>32278</v>
      </c>
      <c r="D119" s="4">
        <f>Co2Q[[#This Row],[Year]]+1/8+(Co2Q[[#This Row],[Quarter]]-1)/4</f>
        <v>1988.375</v>
      </c>
      <c r="E119" s="1">
        <v>1061.6199999999999</v>
      </c>
    </row>
    <row r="120" spans="1:5" x14ac:dyDescent="0.3">
      <c r="A120" s="1">
        <v>1988</v>
      </c>
      <c r="B120" s="1">
        <v>3</v>
      </c>
      <c r="C120" s="2">
        <v>32370</v>
      </c>
      <c r="D120" s="4">
        <f>Co2Q[[#This Row],[Year]]+1/8+(Co2Q[[#This Row],[Quarter]]-1)/4</f>
        <v>1988.625</v>
      </c>
      <c r="E120" s="1">
        <v>1052.01</v>
      </c>
    </row>
    <row r="121" spans="1:5" x14ac:dyDescent="0.3">
      <c r="A121" s="1">
        <v>1988</v>
      </c>
      <c r="B121" s="1">
        <v>4</v>
      </c>
      <c r="C121" s="2">
        <v>32462</v>
      </c>
      <c r="D121" s="4">
        <f>Co2Q[[#This Row],[Year]]+1/8+(Co2Q[[#This Row],[Quarter]]-1)/4</f>
        <v>1988.875</v>
      </c>
      <c r="E121" s="1">
        <v>1050.73</v>
      </c>
    </row>
    <row r="122" spans="1:5" x14ac:dyDescent="0.3">
      <c r="A122" s="1">
        <v>1989</v>
      </c>
      <c r="B122" s="1">
        <v>1</v>
      </c>
      <c r="C122" s="2">
        <v>32554</v>
      </c>
      <c r="D122" s="4">
        <f>Co2Q[[#This Row],[Year]]+1/8+(Co2Q[[#This Row],[Quarter]]-1)/4</f>
        <v>1989.125</v>
      </c>
      <c r="E122" s="1">
        <v>1060.1400000000001</v>
      </c>
    </row>
    <row r="123" spans="1:5" x14ac:dyDescent="0.3">
      <c r="A123" s="1">
        <v>1989</v>
      </c>
      <c r="B123" s="1">
        <v>2</v>
      </c>
      <c r="C123" s="2">
        <v>32643</v>
      </c>
      <c r="D123" s="4">
        <f>Co2Q[[#This Row],[Year]]+1/8+(Co2Q[[#This Row],[Quarter]]-1)/4</f>
        <v>1989.375</v>
      </c>
      <c r="E123" s="1">
        <v>1066.8699999999999</v>
      </c>
    </row>
    <row r="124" spans="1:5" x14ac:dyDescent="0.3">
      <c r="A124" s="1">
        <v>1989</v>
      </c>
      <c r="B124" s="1">
        <v>3</v>
      </c>
      <c r="C124" s="2">
        <v>32735</v>
      </c>
      <c r="D124" s="4">
        <f>Co2Q[[#This Row],[Year]]+1/8+(Co2Q[[#This Row],[Quarter]]-1)/4</f>
        <v>1989.625</v>
      </c>
      <c r="E124" s="1">
        <v>1055.8499999999999</v>
      </c>
    </row>
    <row r="125" spans="1:5" x14ac:dyDescent="0.3">
      <c r="A125" s="1">
        <v>1989</v>
      </c>
      <c r="B125" s="1">
        <v>4</v>
      </c>
      <c r="C125" s="2">
        <v>32827</v>
      </c>
      <c r="D125" s="4">
        <f>Co2Q[[#This Row],[Year]]+1/8+(Co2Q[[#This Row],[Quarter]]-1)/4</f>
        <v>1989.875</v>
      </c>
      <c r="E125" s="1">
        <v>1054.5900000000001</v>
      </c>
    </row>
    <row r="126" spans="1:5" x14ac:dyDescent="0.3">
      <c r="A126" s="1">
        <v>1990</v>
      </c>
      <c r="B126" s="1">
        <v>1</v>
      </c>
      <c r="C126" s="2">
        <v>32919</v>
      </c>
      <c r="D126" s="4">
        <f>Co2Q[[#This Row],[Year]]+1/8+(Co2Q[[#This Row],[Quarter]]-1)/4</f>
        <v>1990.125</v>
      </c>
      <c r="E126" s="1">
        <v>1064.5700000000002</v>
      </c>
    </row>
    <row r="127" spans="1:5" x14ac:dyDescent="0.3">
      <c r="A127" s="1">
        <v>1990</v>
      </c>
      <c r="B127" s="1">
        <v>2</v>
      </c>
      <c r="C127" s="2">
        <v>33008</v>
      </c>
      <c r="D127" s="4">
        <f>Co2Q[[#This Row],[Year]]+1/8+(Co2Q[[#This Row],[Quarter]]-1)/4</f>
        <v>1990.375</v>
      </c>
      <c r="E127" s="1">
        <v>1069.98</v>
      </c>
    </row>
    <row r="128" spans="1:5" x14ac:dyDescent="0.3">
      <c r="A128" s="1">
        <v>1990</v>
      </c>
      <c r="B128" s="1">
        <v>3</v>
      </c>
      <c r="C128" s="2">
        <v>33100</v>
      </c>
      <c r="D128" s="4">
        <f>Co2Q[[#This Row],[Year]]+1/8+(Co2Q[[#This Row],[Quarter]]-1)/4</f>
        <v>1990.625</v>
      </c>
      <c r="E128" s="1">
        <v>1059.1599999999999</v>
      </c>
    </row>
    <row r="129" spans="1:5" x14ac:dyDescent="0.3">
      <c r="A129" s="1">
        <v>1990</v>
      </c>
      <c r="B129" s="1">
        <v>4</v>
      </c>
      <c r="C129" s="2">
        <v>33192</v>
      </c>
      <c r="D129" s="4">
        <f>Co2Q[[#This Row],[Year]]+1/8+(Co2Q[[#This Row],[Quarter]]-1)/4</f>
        <v>1990.875</v>
      </c>
      <c r="E129" s="1">
        <v>1059.02</v>
      </c>
    </row>
    <row r="130" spans="1:5" x14ac:dyDescent="0.3">
      <c r="A130" s="1">
        <v>1991</v>
      </c>
      <c r="B130" s="1">
        <v>1</v>
      </c>
      <c r="C130" s="2">
        <v>33284</v>
      </c>
      <c r="D130" s="4">
        <f>Co2Q[[#This Row],[Year]]+1/8+(Co2Q[[#This Row],[Quarter]]-1)/4</f>
        <v>1991.125</v>
      </c>
      <c r="E130" s="1">
        <v>1067.8</v>
      </c>
    </row>
    <row r="131" spans="1:5" x14ac:dyDescent="0.3">
      <c r="A131" s="1">
        <v>1991</v>
      </c>
      <c r="B131" s="1">
        <v>2</v>
      </c>
      <c r="C131" s="2">
        <v>33373</v>
      </c>
      <c r="D131" s="4">
        <f>Co2Q[[#This Row],[Year]]+1/8+(Co2Q[[#This Row],[Quarter]]-1)/4</f>
        <v>1991.375</v>
      </c>
      <c r="E131" s="1">
        <v>1075.92</v>
      </c>
    </row>
    <row r="132" spans="1:5" x14ac:dyDescent="0.3">
      <c r="A132" s="1">
        <v>1991</v>
      </c>
      <c r="B132" s="1">
        <v>3</v>
      </c>
      <c r="C132" s="2">
        <v>33465</v>
      </c>
      <c r="D132" s="4">
        <f>Co2Q[[#This Row],[Year]]+1/8+(Co2Q[[#This Row],[Quarter]]-1)/4</f>
        <v>1991.625</v>
      </c>
      <c r="E132" s="1">
        <v>1062.29</v>
      </c>
    </row>
    <row r="133" spans="1:5" x14ac:dyDescent="0.3">
      <c r="A133" s="1">
        <v>1991</v>
      </c>
      <c r="B133" s="1">
        <v>4</v>
      </c>
      <c r="C133" s="2">
        <v>33557</v>
      </c>
      <c r="D133" s="4">
        <f>Co2Q[[#This Row],[Year]]+1/8+(Co2Q[[#This Row],[Quarter]]-1)/4</f>
        <v>1991.875</v>
      </c>
      <c r="E133" s="1">
        <v>1061.2800000000002</v>
      </c>
    </row>
    <row r="134" spans="1:5" x14ac:dyDescent="0.3">
      <c r="A134" s="1">
        <v>1992</v>
      </c>
      <c r="B134" s="1">
        <v>1</v>
      </c>
      <c r="C134" s="2">
        <v>33649</v>
      </c>
      <c r="D134" s="4">
        <f>Co2Q[[#This Row],[Year]]+1/8+(Co2Q[[#This Row],[Quarter]]-1)/4</f>
        <v>1992.125</v>
      </c>
      <c r="E134" s="1">
        <v>1071.22</v>
      </c>
    </row>
    <row r="135" spans="1:5" x14ac:dyDescent="0.3">
      <c r="A135" s="1">
        <v>1992</v>
      </c>
      <c r="B135" s="1">
        <v>2</v>
      </c>
      <c r="C135" s="2">
        <v>33739</v>
      </c>
      <c r="D135" s="4">
        <f>Co2Q[[#This Row],[Year]]+1/8+(Co2Q[[#This Row],[Quarter]]-1)/4</f>
        <v>1992.375</v>
      </c>
      <c r="E135" s="1">
        <v>1078.01</v>
      </c>
    </row>
    <row r="136" spans="1:5" x14ac:dyDescent="0.3">
      <c r="A136" s="1">
        <v>1992</v>
      </c>
      <c r="B136" s="1">
        <v>3</v>
      </c>
      <c r="C136" s="2">
        <v>33831</v>
      </c>
      <c r="D136" s="4">
        <f>Co2Q[[#This Row],[Year]]+1/8+(Co2Q[[#This Row],[Quarter]]-1)/4</f>
        <v>1992.625</v>
      </c>
      <c r="E136" s="1">
        <v>1064.9100000000001</v>
      </c>
    </row>
    <row r="137" spans="1:5" x14ac:dyDescent="0.3">
      <c r="A137" s="1">
        <v>1992</v>
      </c>
      <c r="B137" s="1">
        <v>4</v>
      </c>
      <c r="C137" s="2">
        <v>33923</v>
      </c>
      <c r="D137" s="4">
        <f>Co2Q[[#This Row],[Year]]+1/8+(Co2Q[[#This Row],[Quarter]]-1)/4</f>
        <v>1992.875</v>
      </c>
      <c r="E137" s="1">
        <v>1063.21</v>
      </c>
    </row>
    <row r="138" spans="1:5" x14ac:dyDescent="0.3">
      <c r="A138" s="1">
        <v>1993</v>
      </c>
      <c r="B138" s="1">
        <v>1</v>
      </c>
      <c r="C138" s="2">
        <v>34015</v>
      </c>
      <c r="D138" s="4">
        <f>Co2Q[[#This Row],[Year]]+1/8+(Co2Q[[#This Row],[Quarter]]-1)/4</f>
        <v>1993.125</v>
      </c>
      <c r="E138" s="1">
        <v>1072.78</v>
      </c>
    </row>
    <row r="139" spans="1:5" x14ac:dyDescent="0.3">
      <c r="A139" s="1">
        <v>1993</v>
      </c>
      <c r="B139" s="1">
        <v>2</v>
      </c>
      <c r="C139" s="2">
        <v>34104</v>
      </c>
      <c r="D139" s="4">
        <f>Co2Q[[#This Row],[Year]]+1/8+(Co2Q[[#This Row],[Quarter]]-1)/4</f>
        <v>1993.375</v>
      </c>
      <c r="E139" s="1">
        <v>1078.98</v>
      </c>
    </row>
    <row r="140" spans="1:5" x14ac:dyDescent="0.3">
      <c r="A140" s="1">
        <v>1993</v>
      </c>
      <c r="B140" s="1">
        <v>3</v>
      </c>
      <c r="C140" s="2">
        <v>34196</v>
      </c>
      <c r="D140" s="4">
        <f>Co2Q[[#This Row],[Year]]+1/8+(Co2Q[[#This Row],[Quarter]]-1)/4</f>
        <v>1993.625</v>
      </c>
      <c r="E140" s="1">
        <v>1067</v>
      </c>
    </row>
    <row r="141" spans="1:5" x14ac:dyDescent="0.3">
      <c r="A141" s="1">
        <v>1993</v>
      </c>
      <c r="B141" s="1">
        <v>4</v>
      </c>
      <c r="C141" s="2">
        <v>34288</v>
      </c>
      <c r="D141" s="4">
        <f>Co2Q[[#This Row],[Year]]+1/8+(Co2Q[[#This Row],[Quarter]]-1)/4</f>
        <v>1993.875</v>
      </c>
      <c r="E141" s="1">
        <v>1066.44</v>
      </c>
    </row>
    <row r="142" spans="1:5" x14ac:dyDescent="0.3">
      <c r="A142" s="1">
        <v>1994</v>
      </c>
      <c r="B142" s="1">
        <v>1</v>
      </c>
      <c r="C142" s="2">
        <v>34380</v>
      </c>
      <c r="D142" s="4">
        <f>Co2Q[[#This Row],[Year]]+1/8+(Co2Q[[#This Row],[Quarter]]-1)/4</f>
        <v>1994.125</v>
      </c>
      <c r="E142" s="1">
        <v>1077.1500000000001</v>
      </c>
    </row>
    <row r="143" spans="1:5" x14ac:dyDescent="0.3">
      <c r="A143" s="1">
        <v>1994</v>
      </c>
      <c r="B143" s="1">
        <v>2</v>
      </c>
      <c r="C143" s="2">
        <v>34469</v>
      </c>
      <c r="D143" s="4">
        <f>Co2Q[[#This Row],[Year]]+1/8+(Co2Q[[#This Row],[Quarter]]-1)/4</f>
        <v>1994.375</v>
      </c>
      <c r="E143" s="1">
        <v>1083.69</v>
      </c>
    </row>
    <row r="144" spans="1:5" x14ac:dyDescent="0.3">
      <c r="A144" s="1">
        <v>1994</v>
      </c>
      <c r="B144" s="1">
        <v>3</v>
      </c>
      <c r="C144" s="2">
        <v>34561</v>
      </c>
      <c r="D144" s="4">
        <f>Co2Q[[#This Row],[Year]]+1/8+(Co2Q[[#This Row],[Quarter]]-1)/4</f>
        <v>1994.625</v>
      </c>
      <c r="E144" s="1">
        <v>1072.57</v>
      </c>
    </row>
    <row r="145" spans="1:5" x14ac:dyDescent="0.3">
      <c r="A145" s="1">
        <v>1994</v>
      </c>
      <c r="B145" s="1">
        <v>4</v>
      </c>
      <c r="C145" s="2">
        <v>34653</v>
      </c>
      <c r="D145" s="4">
        <f>Co2Q[[#This Row],[Year]]+1/8+(Co2Q[[#This Row],[Quarter]]-1)/4</f>
        <v>1994.875</v>
      </c>
      <c r="E145" s="1">
        <v>1072.5899999999999</v>
      </c>
    </row>
    <row r="146" spans="1:5" x14ac:dyDescent="0.3">
      <c r="A146" s="1">
        <v>1995</v>
      </c>
      <c r="B146" s="1">
        <v>1</v>
      </c>
      <c r="C146" s="2">
        <v>34745</v>
      </c>
      <c r="D146" s="4">
        <f>Co2Q[[#This Row],[Year]]+1/8+(Co2Q[[#This Row],[Quarter]]-1)/4</f>
        <v>1995.125</v>
      </c>
      <c r="E146" s="1">
        <v>1082.6099999999999</v>
      </c>
    </row>
    <row r="147" spans="1:5" x14ac:dyDescent="0.3">
      <c r="A147" s="1">
        <v>1995</v>
      </c>
      <c r="B147" s="1">
        <v>2</v>
      </c>
      <c r="C147" s="2">
        <v>34834</v>
      </c>
      <c r="D147" s="4">
        <f>Co2Q[[#This Row],[Year]]+1/8+(Co2Q[[#This Row],[Quarter]]-1)/4</f>
        <v>1995.375</v>
      </c>
      <c r="E147" s="1">
        <v>1090.18</v>
      </c>
    </row>
    <row r="148" spans="1:5" x14ac:dyDescent="0.3">
      <c r="A148" s="1">
        <v>1995</v>
      </c>
      <c r="B148" s="1">
        <v>3</v>
      </c>
      <c r="C148" s="2">
        <v>34926</v>
      </c>
      <c r="D148" s="4">
        <f>Co2Q[[#This Row],[Year]]+1/8+(Co2Q[[#This Row],[Quarter]]-1)/4</f>
        <v>1995.625</v>
      </c>
      <c r="E148" s="1">
        <v>1078.93</v>
      </c>
    </row>
    <row r="149" spans="1:5" x14ac:dyDescent="0.3">
      <c r="A149" s="1">
        <v>1995</v>
      </c>
      <c r="B149" s="1">
        <v>4</v>
      </c>
      <c r="C149" s="2">
        <v>35018</v>
      </c>
      <c r="D149" s="4">
        <f>Co2Q[[#This Row],[Year]]+1/8+(Co2Q[[#This Row],[Quarter]]-1)/4</f>
        <v>1995.875</v>
      </c>
      <c r="E149" s="1">
        <v>1078.1200000000001</v>
      </c>
    </row>
    <row r="150" spans="1:5" x14ac:dyDescent="0.3">
      <c r="A150" s="1">
        <v>1996</v>
      </c>
      <c r="B150" s="1">
        <v>1</v>
      </c>
      <c r="C150" s="2">
        <v>35110</v>
      </c>
      <c r="D150" s="4">
        <f>Co2Q[[#This Row],[Year]]+1/8+(Co2Q[[#This Row],[Quarter]]-1)/4</f>
        <v>1996.125</v>
      </c>
      <c r="E150" s="1">
        <v>1089.48</v>
      </c>
    </row>
    <row r="151" spans="1:5" x14ac:dyDescent="0.3">
      <c r="A151" s="1">
        <v>1996</v>
      </c>
      <c r="B151" s="1">
        <v>2</v>
      </c>
      <c r="C151" s="2">
        <v>35200</v>
      </c>
      <c r="D151" s="4">
        <f>Co2Q[[#This Row],[Year]]+1/8+(Co2Q[[#This Row],[Quarter]]-1)/4</f>
        <v>1996.375</v>
      </c>
      <c r="E151" s="1">
        <v>1094.6200000000001</v>
      </c>
    </row>
    <row r="152" spans="1:5" x14ac:dyDescent="0.3">
      <c r="A152" s="1">
        <v>1996</v>
      </c>
      <c r="B152" s="1">
        <v>3</v>
      </c>
      <c r="C152" s="2">
        <v>35292</v>
      </c>
      <c r="D152" s="4">
        <f>Co2Q[[#This Row],[Year]]+1/8+(Co2Q[[#This Row],[Quarter]]-1)/4</f>
        <v>1996.625</v>
      </c>
      <c r="E152" s="1">
        <v>1084.47</v>
      </c>
    </row>
    <row r="153" spans="1:5" x14ac:dyDescent="0.3">
      <c r="A153" s="1">
        <v>1996</v>
      </c>
      <c r="B153" s="1">
        <v>4</v>
      </c>
      <c r="C153" s="2">
        <v>35384</v>
      </c>
      <c r="D153" s="4">
        <f>Co2Q[[#This Row],[Year]]+1/8+(Co2Q[[#This Row],[Quarter]]-1)/4</f>
        <v>1996.875</v>
      </c>
      <c r="E153" s="1">
        <v>1082.7</v>
      </c>
    </row>
    <row r="154" spans="1:5" x14ac:dyDescent="0.3">
      <c r="A154" s="1">
        <v>1997</v>
      </c>
      <c r="B154" s="1">
        <v>1</v>
      </c>
      <c r="C154" s="2">
        <v>35476</v>
      </c>
      <c r="D154" s="4">
        <f>Co2Q[[#This Row],[Year]]+1/8+(Co2Q[[#This Row],[Quarter]]-1)/4</f>
        <v>1997.125</v>
      </c>
      <c r="E154" s="1">
        <v>1091.6299999999999</v>
      </c>
    </row>
    <row r="155" spans="1:5" x14ac:dyDescent="0.3">
      <c r="A155" s="1">
        <v>1997</v>
      </c>
      <c r="B155" s="1">
        <v>2</v>
      </c>
      <c r="C155" s="2">
        <v>35565</v>
      </c>
      <c r="D155" s="4">
        <f>Co2Q[[#This Row],[Year]]+1/8+(Co2Q[[#This Row],[Quarter]]-1)/4</f>
        <v>1997.375</v>
      </c>
      <c r="E155" s="1">
        <v>1098.58</v>
      </c>
    </row>
    <row r="156" spans="1:5" x14ac:dyDescent="0.3">
      <c r="A156" s="1">
        <v>1997</v>
      </c>
      <c r="B156" s="1">
        <v>3</v>
      </c>
      <c r="C156" s="2">
        <v>35657</v>
      </c>
      <c r="D156" s="4">
        <f>Co2Q[[#This Row],[Year]]+1/8+(Co2Q[[#This Row],[Quarter]]-1)/4</f>
        <v>1997.625</v>
      </c>
      <c r="E156" s="1">
        <v>1086.8499999999999</v>
      </c>
    </row>
    <row r="157" spans="1:5" x14ac:dyDescent="0.3">
      <c r="A157" s="1">
        <v>1997</v>
      </c>
      <c r="B157" s="1">
        <v>4</v>
      </c>
      <c r="C157" s="2">
        <v>35749</v>
      </c>
      <c r="D157" s="4">
        <f>Co2Q[[#This Row],[Year]]+1/8+(Co2Q[[#This Row],[Quarter]]-1)/4</f>
        <v>1997.875</v>
      </c>
      <c r="E157" s="1">
        <v>1087.69</v>
      </c>
    </row>
    <row r="158" spans="1:5" x14ac:dyDescent="0.3">
      <c r="A158" s="1">
        <v>1998</v>
      </c>
      <c r="B158" s="1">
        <v>1</v>
      </c>
      <c r="C158" s="2">
        <v>35841</v>
      </c>
      <c r="D158" s="4">
        <f>Co2Q[[#This Row],[Year]]+1/8+(Co2Q[[#This Row],[Quarter]]-1)/4</f>
        <v>1998.125</v>
      </c>
      <c r="E158" s="1">
        <v>1098.49</v>
      </c>
    </row>
    <row r="159" spans="1:5" x14ac:dyDescent="0.3">
      <c r="A159" s="1">
        <v>1998</v>
      </c>
      <c r="B159" s="1">
        <v>2</v>
      </c>
      <c r="C159" s="2">
        <v>35930</v>
      </c>
      <c r="D159" s="4">
        <f>Co2Q[[#This Row],[Year]]+1/8+(Co2Q[[#This Row],[Quarter]]-1)/4</f>
        <v>1998.375</v>
      </c>
      <c r="E159" s="1">
        <v>1107.0700000000002</v>
      </c>
    </row>
    <row r="160" spans="1:5" x14ac:dyDescent="0.3">
      <c r="A160" s="1">
        <v>1998</v>
      </c>
      <c r="B160" s="1">
        <v>3</v>
      </c>
      <c r="C160" s="2">
        <v>36022</v>
      </c>
      <c r="D160" s="4">
        <f>Co2Q[[#This Row],[Year]]+1/8+(Co2Q[[#This Row],[Quarter]]-1)/4</f>
        <v>1998.625</v>
      </c>
      <c r="E160" s="1">
        <v>1097.79</v>
      </c>
    </row>
    <row r="161" spans="1:5" x14ac:dyDescent="0.3">
      <c r="A161" s="1">
        <v>1998</v>
      </c>
      <c r="B161" s="1">
        <v>4</v>
      </c>
      <c r="C161" s="2">
        <v>36114</v>
      </c>
      <c r="D161" s="4">
        <f>Co2Q[[#This Row],[Year]]+1/8+(Co2Q[[#This Row],[Quarter]]-1)/4</f>
        <v>1998.875</v>
      </c>
      <c r="E161" s="1">
        <v>1097.05</v>
      </c>
    </row>
    <row r="162" spans="1:5" x14ac:dyDescent="0.3">
      <c r="A162" s="1">
        <v>1999</v>
      </c>
      <c r="B162" s="1">
        <v>1</v>
      </c>
      <c r="C162" s="2">
        <v>36206</v>
      </c>
      <c r="D162" s="4">
        <f>Co2Q[[#This Row],[Year]]+1/8+(Co2Q[[#This Row],[Quarter]]-1)/4</f>
        <v>1999.125</v>
      </c>
      <c r="E162" s="1">
        <v>1106.93</v>
      </c>
    </row>
    <row r="163" spans="1:5" x14ac:dyDescent="0.3">
      <c r="A163" s="1">
        <v>1999</v>
      </c>
      <c r="B163" s="1">
        <v>2</v>
      </c>
      <c r="C163" s="2">
        <v>36295</v>
      </c>
      <c r="D163" s="4">
        <f>Co2Q[[#This Row],[Year]]+1/8+(Co2Q[[#This Row],[Quarter]]-1)/4</f>
        <v>1999.375</v>
      </c>
      <c r="E163" s="1">
        <v>1112.25</v>
      </c>
    </row>
    <row r="164" spans="1:5" x14ac:dyDescent="0.3">
      <c r="A164" s="1">
        <v>1999</v>
      </c>
      <c r="B164" s="1">
        <v>3</v>
      </c>
      <c r="C164" s="2">
        <v>36387</v>
      </c>
      <c r="D164" s="4">
        <f>Co2Q[[#This Row],[Year]]+1/8+(Co2Q[[#This Row],[Quarter]]-1)/4</f>
        <v>1999.625</v>
      </c>
      <c r="E164" s="1">
        <v>1101.1599999999999</v>
      </c>
    </row>
    <row r="165" spans="1:5" x14ac:dyDescent="0.3">
      <c r="A165" s="1">
        <v>1999</v>
      </c>
      <c r="B165" s="1">
        <v>4</v>
      </c>
      <c r="C165" s="2">
        <v>36479</v>
      </c>
      <c r="D165" s="4">
        <f>Co2Q[[#This Row],[Year]]+1/8+(Co2Q[[#This Row],[Quarter]]-1)/4</f>
        <v>1999.875</v>
      </c>
      <c r="E165" s="1">
        <v>1100.19</v>
      </c>
    </row>
    <row r="166" spans="1:5" x14ac:dyDescent="0.3">
      <c r="A166" s="1">
        <v>2000</v>
      </c>
      <c r="B166" s="1">
        <v>1</v>
      </c>
      <c r="C166" s="2">
        <v>36571</v>
      </c>
      <c r="D166" s="4">
        <f>Co2Q[[#This Row],[Year]]+1/8+(Co2Q[[#This Row],[Quarter]]-1)/4</f>
        <v>2000.125</v>
      </c>
      <c r="E166" s="1">
        <v>1109.44</v>
      </c>
    </row>
    <row r="167" spans="1:5" x14ac:dyDescent="0.3">
      <c r="A167" s="1">
        <v>2000</v>
      </c>
      <c r="B167" s="1">
        <v>2</v>
      </c>
      <c r="C167" s="2">
        <v>36661</v>
      </c>
      <c r="D167" s="4">
        <f>Co2Q[[#This Row],[Year]]+1/8+(Co2Q[[#This Row],[Quarter]]-1)/4</f>
        <v>2000.375</v>
      </c>
      <c r="E167" s="1">
        <v>1115.0999999999999</v>
      </c>
    </row>
    <row r="168" spans="1:5" x14ac:dyDescent="0.3">
      <c r="A168" s="1">
        <v>2000</v>
      </c>
      <c r="B168" s="1">
        <v>3</v>
      </c>
      <c r="C168" s="2">
        <v>36753</v>
      </c>
      <c r="D168" s="4">
        <f>Co2Q[[#This Row],[Year]]+1/8+(Co2Q[[#This Row],[Quarter]]-1)/4</f>
        <v>2000.625</v>
      </c>
      <c r="E168" s="1">
        <v>1104.99</v>
      </c>
    </row>
    <row r="169" spans="1:5" x14ac:dyDescent="0.3">
      <c r="A169" s="1">
        <v>2000</v>
      </c>
      <c r="B169" s="1">
        <v>4</v>
      </c>
      <c r="C169" s="2">
        <v>36845</v>
      </c>
      <c r="D169" s="4">
        <f>Co2Q[[#This Row],[Year]]+1/8+(Co2Q[[#This Row],[Quarter]]-1)/4</f>
        <v>2000.875</v>
      </c>
      <c r="E169" s="1">
        <v>1105.07</v>
      </c>
    </row>
    <row r="170" spans="1:5" x14ac:dyDescent="0.3">
      <c r="A170" s="1">
        <v>2001</v>
      </c>
      <c r="B170" s="1">
        <v>1</v>
      </c>
      <c r="C170" s="2">
        <v>36937</v>
      </c>
      <c r="D170" s="4">
        <f>Co2Q[[#This Row],[Year]]+1/8+(Co2Q[[#This Row],[Quarter]]-1)/4</f>
        <v>2001.125</v>
      </c>
      <c r="E170" s="1">
        <v>1114.53</v>
      </c>
    </row>
    <row r="171" spans="1:5" x14ac:dyDescent="0.3">
      <c r="A171" s="1">
        <v>2001</v>
      </c>
      <c r="B171" s="1">
        <v>2</v>
      </c>
      <c r="C171" s="2">
        <v>37026</v>
      </c>
      <c r="D171" s="4">
        <f>Co2Q[[#This Row],[Year]]+1/8+(Co2Q[[#This Row],[Quarter]]-1)/4</f>
        <v>2001.375</v>
      </c>
      <c r="E171" s="1">
        <v>1120.44</v>
      </c>
    </row>
    <row r="172" spans="1:5" x14ac:dyDescent="0.3">
      <c r="A172" s="1">
        <v>2001</v>
      </c>
      <c r="B172" s="1">
        <v>3</v>
      </c>
      <c r="C172" s="2">
        <v>37118</v>
      </c>
      <c r="D172" s="4">
        <f>Co2Q[[#This Row],[Year]]+1/8+(Co2Q[[#This Row],[Quarter]]-1)/4</f>
        <v>2001.625</v>
      </c>
      <c r="E172" s="1">
        <v>1109.3</v>
      </c>
    </row>
    <row r="173" spans="1:5" x14ac:dyDescent="0.3">
      <c r="A173" s="1">
        <v>2001</v>
      </c>
      <c r="B173" s="1">
        <v>4</v>
      </c>
      <c r="C173" s="2">
        <v>37210</v>
      </c>
      <c r="D173" s="4">
        <f>Co2Q[[#This Row],[Year]]+1/8+(Co2Q[[#This Row],[Quarter]]-1)/4</f>
        <v>2001.875</v>
      </c>
      <c r="E173" s="1">
        <v>1109.45</v>
      </c>
    </row>
    <row r="174" spans="1:5" x14ac:dyDescent="0.3">
      <c r="A174" s="1">
        <v>2002</v>
      </c>
      <c r="B174" s="1">
        <v>1</v>
      </c>
      <c r="C174" s="2">
        <v>37302</v>
      </c>
      <c r="D174" s="4">
        <f>Co2Q[[#This Row],[Year]]+1/8+(Co2Q[[#This Row],[Quarter]]-1)/4</f>
        <v>2002.125</v>
      </c>
      <c r="E174" s="1">
        <v>1119.8499999999999</v>
      </c>
    </row>
    <row r="175" spans="1:5" x14ac:dyDescent="0.3">
      <c r="A175" s="1">
        <v>2002</v>
      </c>
      <c r="B175" s="1">
        <v>2</v>
      </c>
      <c r="C175" s="2">
        <v>37391</v>
      </c>
      <c r="D175" s="4">
        <f>Co2Q[[#This Row],[Year]]+1/8+(Co2Q[[#This Row],[Quarter]]-1)/4</f>
        <v>2002.375</v>
      </c>
      <c r="E175" s="1">
        <v>1126.3</v>
      </c>
    </row>
    <row r="176" spans="1:5" x14ac:dyDescent="0.3">
      <c r="A176" s="1">
        <v>2002</v>
      </c>
      <c r="B176" s="1">
        <v>3</v>
      </c>
      <c r="C176" s="2">
        <v>37483</v>
      </c>
      <c r="D176" s="4">
        <f>Co2Q[[#This Row],[Year]]+1/8+(Co2Q[[#This Row],[Quarter]]-1)/4</f>
        <v>2002.625</v>
      </c>
      <c r="E176" s="1">
        <v>1116.6100000000001</v>
      </c>
    </row>
    <row r="177" spans="1:5" x14ac:dyDescent="0.3">
      <c r="A177" s="1">
        <v>2002</v>
      </c>
      <c r="B177" s="1">
        <v>4</v>
      </c>
      <c r="C177" s="2">
        <v>37575</v>
      </c>
      <c r="D177" s="4">
        <f>Co2Q[[#This Row],[Year]]+1/8+(Co2Q[[#This Row],[Quarter]]-1)/4</f>
        <v>2002.875</v>
      </c>
      <c r="E177" s="1">
        <v>1116.5899999999999</v>
      </c>
    </row>
    <row r="178" spans="1:5" x14ac:dyDescent="0.3">
      <c r="A178" s="1">
        <v>2003</v>
      </c>
      <c r="B178" s="1">
        <v>1</v>
      </c>
      <c r="C178" s="2">
        <v>37667</v>
      </c>
      <c r="D178" s="4">
        <f>Co2Q[[#This Row],[Year]]+1/8+(Co2Q[[#This Row],[Quarter]]-1)/4</f>
        <v>2003.125</v>
      </c>
      <c r="E178" s="1">
        <v>1126.97</v>
      </c>
    </row>
    <row r="179" spans="1:5" x14ac:dyDescent="0.3">
      <c r="A179" s="1">
        <v>2003</v>
      </c>
      <c r="B179" s="1">
        <v>2</v>
      </c>
      <c r="C179" s="2">
        <v>37756</v>
      </c>
      <c r="D179" s="4">
        <f>Co2Q[[#This Row],[Year]]+1/8+(Co2Q[[#This Row],[Quarter]]-1)/4</f>
        <v>2003.375</v>
      </c>
      <c r="E179" s="1">
        <v>1134.6100000000001</v>
      </c>
    </row>
    <row r="180" spans="1:5" x14ac:dyDescent="0.3">
      <c r="A180" s="1">
        <v>2003</v>
      </c>
      <c r="B180" s="1">
        <v>3</v>
      </c>
      <c r="C180" s="2">
        <v>37848</v>
      </c>
      <c r="D180" s="4">
        <f>Co2Q[[#This Row],[Year]]+1/8+(Co2Q[[#This Row],[Quarter]]-1)/4</f>
        <v>2003.625</v>
      </c>
      <c r="E180" s="1">
        <v>1124.25</v>
      </c>
    </row>
    <row r="181" spans="1:5" x14ac:dyDescent="0.3">
      <c r="A181" s="1">
        <v>2003</v>
      </c>
      <c r="B181" s="1">
        <v>4</v>
      </c>
      <c r="C181" s="2">
        <v>37940</v>
      </c>
      <c r="D181" s="4">
        <f>Co2Q[[#This Row],[Year]]+1/8+(Co2Q[[#This Row],[Quarter]]-1)/4</f>
        <v>2003.875</v>
      </c>
      <c r="E181" s="1">
        <v>1123.8</v>
      </c>
    </row>
    <row r="182" spans="1:5" x14ac:dyDescent="0.3">
      <c r="A182" s="1">
        <v>2004</v>
      </c>
      <c r="B182" s="1">
        <v>1</v>
      </c>
      <c r="C182" s="2">
        <v>38032</v>
      </c>
      <c r="D182" s="4">
        <f>Co2Q[[#This Row],[Year]]+1/8+(Co2Q[[#This Row],[Quarter]]-1)/4</f>
        <v>2004.125</v>
      </c>
      <c r="E182" s="1">
        <v>1133.75</v>
      </c>
    </row>
    <row r="183" spans="1:5" x14ac:dyDescent="0.3">
      <c r="A183" s="1">
        <v>2004</v>
      </c>
      <c r="B183" s="1">
        <v>2</v>
      </c>
      <c r="C183" s="2">
        <v>38122</v>
      </c>
      <c r="D183" s="4">
        <f>Co2Q[[#This Row],[Year]]+1/8+(Co2Q[[#This Row],[Quarter]]-1)/4</f>
        <v>2004.375</v>
      </c>
      <c r="E183" s="1">
        <v>1140.6600000000001</v>
      </c>
    </row>
    <row r="184" spans="1:5" x14ac:dyDescent="0.3">
      <c r="A184" s="1">
        <v>2004</v>
      </c>
      <c r="B184" s="1">
        <v>3</v>
      </c>
      <c r="C184" s="2">
        <v>38214</v>
      </c>
      <c r="D184" s="4">
        <f>Co2Q[[#This Row],[Year]]+1/8+(Co2Q[[#This Row],[Quarter]]-1)/4</f>
        <v>2004.625</v>
      </c>
      <c r="E184" s="1">
        <v>1127.73</v>
      </c>
    </row>
    <row r="185" spans="1:5" x14ac:dyDescent="0.3">
      <c r="A185" s="1">
        <v>2004</v>
      </c>
      <c r="B185" s="1">
        <v>4</v>
      </c>
      <c r="C185" s="2">
        <v>38306</v>
      </c>
      <c r="D185" s="4">
        <f>Co2Q[[#This Row],[Year]]+1/8+(Co2Q[[#This Row],[Quarter]]-1)/4</f>
        <v>2004.875</v>
      </c>
      <c r="E185" s="1">
        <v>1128.1300000000001</v>
      </c>
    </row>
    <row r="186" spans="1:5" x14ac:dyDescent="0.3">
      <c r="A186" s="1">
        <v>2005</v>
      </c>
      <c r="B186" s="1">
        <v>1</v>
      </c>
      <c r="C186" s="2">
        <v>38398</v>
      </c>
      <c r="D186" s="4">
        <f>Co2Q[[#This Row],[Year]]+1/8+(Co2Q[[#This Row],[Quarter]]-1)/4</f>
        <v>2005.125</v>
      </c>
      <c r="E186" s="1">
        <v>1138.96</v>
      </c>
    </row>
    <row r="187" spans="1:5" x14ac:dyDescent="0.3">
      <c r="A187" s="1">
        <v>2005</v>
      </c>
      <c r="B187" s="1">
        <v>2</v>
      </c>
      <c r="C187" s="2">
        <v>38487</v>
      </c>
      <c r="D187" s="4">
        <f>Co2Q[[#This Row],[Year]]+1/8+(Co2Q[[#This Row],[Quarter]]-1)/4</f>
        <v>2005.375</v>
      </c>
      <c r="E187" s="1">
        <v>1146.95</v>
      </c>
    </row>
    <row r="188" spans="1:5" x14ac:dyDescent="0.3">
      <c r="A188" s="1">
        <v>2005</v>
      </c>
      <c r="B188" s="1">
        <v>3</v>
      </c>
      <c r="C188" s="2">
        <v>38579</v>
      </c>
      <c r="D188" s="4">
        <f>Co2Q[[#This Row],[Year]]+1/8+(Co2Q[[#This Row],[Quarter]]-1)/4</f>
        <v>2005.625</v>
      </c>
      <c r="E188" s="1">
        <v>1136.18</v>
      </c>
    </row>
    <row r="189" spans="1:5" x14ac:dyDescent="0.3">
      <c r="A189" s="1">
        <v>2005</v>
      </c>
      <c r="B189" s="1">
        <v>4</v>
      </c>
      <c r="C189" s="2">
        <v>38671</v>
      </c>
      <c r="D189" s="4">
        <f>Co2Q[[#This Row],[Year]]+1/8+(Co2Q[[#This Row],[Quarter]]-1)/4</f>
        <v>2005.875</v>
      </c>
      <c r="E189" s="1">
        <v>1135.46</v>
      </c>
    </row>
    <row r="190" spans="1:5" x14ac:dyDescent="0.3">
      <c r="A190" s="1">
        <v>2006</v>
      </c>
      <c r="B190" s="1">
        <v>1</v>
      </c>
      <c r="C190" s="2">
        <v>38763</v>
      </c>
      <c r="D190" s="4">
        <f>Co2Q[[#This Row],[Year]]+1/8+(Co2Q[[#This Row],[Quarter]]-1)/4</f>
        <v>2006.125</v>
      </c>
      <c r="E190" s="1">
        <v>1146.24</v>
      </c>
    </row>
    <row r="191" spans="1:5" x14ac:dyDescent="0.3">
      <c r="A191" s="1">
        <v>2006</v>
      </c>
      <c r="B191" s="1">
        <v>2</v>
      </c>
      <c r="C191" s="2">
        <v>38852</v>
      </c>
      <c r="D191" s="4">
        <f>Co2Q[[#This Row],[Year]]+1/8+(Co2Q[[#This Row],[Quarter]]-1)/4</f>
        <v>2006.375</v>
      </c>
      <c r="E191" s="1">
        <v>1153.69</v>
      </c>
    </row>
    <row r="192" spans="1:5" x14ac:dyDescent="0.3">
      <c r="A192" s="1">
        <v>2006</v>
      </c>
      <c r="B192" s="1">
        <v>3</v>
      </c>
      <c r="C192" s="2">
        <v>38944</v>
      </c>
      <c r="D192" s="4">
        <f>Co2Q[[#This Row],[Year]]+1/8+(Co2Q[[#This Row],[Quarter]]-1)/4</f>
        <v>2006.625</v>
      </c>
      <c r="E192" s="1">
        <v>1141.72</v>
      </c>
    </row>
    <row r="193" spans="1:5" x14ac:dyDescent="0.3">
      <c r="A193" s="1">
        <v>2006</v>
      </c>
      <c r="B193" s="1">
        <v>4</v>
      </c>
      <c r="C193" s="2">
        <v>39036</v>
      </c>
      <c r="D193" s="4">
        <f>Co2Q[[#This Row],[Year]]+1/8+(Co2Q[[#This Row],[Quarter]]-1)/4</f>
        <v>2006.875</v>
      </c>
      <c r="E193" s="1">
        <v>1141.0999999999999</v>
      </c>
    </row>
    <row r="194" spans="1:5" x14ac:dyDescent="0.3">
      <c r="A194" s="1">
        <v>2007</v>
      </c>
      <c r="B194" s="1">
        <v>1</v>
      </c>
      <c r="C194" s="2">
        <v>39128</v>
      </c>
      <c r="D194" s="4">
        <f>Co2Q[[#This Row],[Year]]+1/8+(Co2Q[[#This Row],[Quarter]]-1)/4</f>
        <v>2007.125</v>
      </c>
      <c r="E194" s="1">
        <v>1151.3699999999999</v>
      </c>
    </row>
    <row r="195" spans="1:5" x14ac:dyDescent="0.3">
      <c r="A195" s="1">
        <v>2007</v>
      </c>
      <c r="B195" s="1">
        <v>2</v>
      </c>
      <c r="C195" s="2">
        <v>39217</v>
      </c>
      <c r="D195" s="4">
        <f>Co2Q[[#This Row],[Year]]+1/8+(Co2Q[[#This Row],[Quarter]]-1)/4</f>
        <v>2007.375</v>
      </c>
      <c r="E195" s="1">
        <v>1159.1599999999999</v>
      </c>
    </row>
    <row r="196" spans="1:5" x14ac:dyDescent="0.3">
      <c r="A196" s="1">
        <v>2007</v>
      </c>
      <c r="B196" s="1">
        <v>3</v>
      </c>
      <c r="C196" s="2">
        <v>39309</v>
      </c>
      <c r="D196" s="4">
        <f>Co2Q[[#This Row],[Year]]+1/8+(Co2Q[[#This Row],[Quarter]]-1)/4</f>
        <v>2007.625</v>
      </c>
      <c r="E196" s="1">
        <v>1147.45</v>
      </c>
    </row>
    <row r="197" spans="1:5" x14ac:dyDescent="0.3">
      <c r="A197" s="1">
        <v>2007</v>
      </c>
      <c r="B197" s="1">
        <v>4</v>
      </c>
      <c r="C197" s="2">
        <v>39401</v>
      </c>
      <c r="D197" s="4">
        <f>Co2Q[[#This Row],[Year]]+1/8+(Co2Q[[#This Row],[Quarter]]-1)/4</f>
        <v>2007.875</v>
      </c>
      <c r="E197" s="1">
        <v>1147.52</v>
      </c>
    </row>
    <row r="198" spans="1:5" x14ac:dyDescent="0.3">
      <c r="A198" s="1">
        <v>2008</v>
      </c>
      <c r="B198" s="1">
        <v>1</v>
      </c>
      <c r="C198" s="2">
        <v>39493</v>
      </c>
      <c r="D198" s="4">
        <f>Co2Q[[#This Row],[Year]]+1/8+(Co2Q[[#This Row],[Quarter]]-1)/4</f>
        <v>2008.125</v>
      </c>
      <c r="E198" s="1">
        <v>1157.3699999999999</v>
      </c>
    </row>
    <row r="199" spans="1:5" x14ac:dyDescent="0.3">
      <c r="A199" s="1">
        <v>2008</v>
      </c>
      <c r="B199" s="1">
        <v>2</v>
      </c>
      <c r="C199" s="2">
        <v>39583</v>
      </c>
      <c r="D199" s="4">
        <f>Co2Q[[#This Row],[Year]]+1/8+(Co2Q[[#This Row],[Quarter]]-1)/4</f>
        <v>2008.375</v>
      </c>
      <c r="E199" s="1">
        <v>1163.51</v>
      </c>
    </row>
    <row r="200" spans="1:5" x14ac:dyDescent="0.3">
      <c r="A200" s="1">
        <v>2008</v>
      </c>
      <c r="B200" s="1">
        <v>3</v>
      </c>
      <c r="C200" s="2">
        <v>39675</v>
      </c>
      <c r="D200" s="4">
        <f>Co2Q[[#This Row],[Year]]+1/8+(Co2Q[[#This Row],[Quarter]]-1)/4</f>
        <v>2008.625</v>
      </c>
      <c r="E200" s="1">
        <v>1153.6300000000001</v>
      </c>
    </row>
    <row r="201" spans="1:5" x14ac:dyDescent="0.3">
      <c r="A201" s="1">
        <v>2008</v>
      </c>
      <c r="B201" s="1">
        <v>4</v>
      </c>
      <c r="C201" s="2">
        <v>39767</v>
      </c>
      <c r="D201" s="4">
        <f>Co2Q[[#This Row],[Year]]+1/8+(Co2Q[[#This Row],[Quarter]]-1)/4</f>
        <v>2008.875</v>
      </c>
      <c r="E201" s="1">
        <v>1152.74</v>
      </c>
    </row>
    <row r="202" spans="1:5" x14ac:dyDescent="0.3">
      <c r="A202" s="1">
        <v>2009</v>
      </c>
      <c r="B202" s="1">
        <v>1</v>
      </c>
      <c r="C202" s="2">
        <v>39859</v>
      </c>
      <c r="D202" s="4">
        <f>Co2Q[[#This Row],[Year]]+1/8+(Co2Q[[#This Row],[Quarter]]-1)/4</f>
        <v>2009.125</v>
      </c>
      <c r="E202" s="1">
        <v>1163.24</v>
      </c>
    </row>
    <row r="203" spans="1:5" x14ac:dyDescent="0.3">
      <c r="A203" s="1">
        <v>2009</v>
      </c>
      <c r="B203" s="1">
        <v>2</v>
      </c>
      <c r="C203" s="2">
        <v>39948</v>
      </c>
      <c r="D203" s="4">
        <f>Co2Q[[#This Row],[Year]]+1/8+(Co2Q[[#This Row],[Quarter]]-1)/4</f>
        <v>2009.375</v>
      </c>
      <c r="E203" s="1">
        <v>1169.17</v>
      </c>
    </row>
    <row r="204" spans="1:5" x14ac:dyDescent="0.3">
      <c r="A204" s="1">
        <v>2009</v>
      </c>
      <c r="B204" s="1">
        <v>3</v>
      </c>
      <c r="C204" s="2">
        <v>40040</v>
      </c>
      <c r="D204" s="4">
        <f>Co2Q[[#This Row],[Year]]+1/8+(Co2Q[[#This Row],[Quarter]]-1)/4</f>
        <v>2009.625</v>
      </c>
      <c r="E204" s="1">
        <v>1158.8800000000001</v>
      </c>
    </row>
    <row r="205" spans="1:5" x14ac:dyDescent="0.3">
      <c r="A205" s="1">
        <v>2009</v>
      </c>
      <c r="B205" s="1">
        <v>4</v>
      </c>
      <c r="C205" s="2">
        <v>40132</v>
      </c>
      <c r="D205" s="4">
        <f>Co2Q[[#This Row],[Year]]+1/8+(Co2Q[[#This Row],[Quarter]]-1)/4</f>
        <v>2009.875</v>
      </c>
      <c r="E205" s="1">
        <v>1157.8700000000001</v>
      </c>
    </row>
    <row r="206" spans="1:5" x14ac:dyDescent="0.3">
      <c r="A206" s="1">
        <v>2010</v>
      </c>
      <c r="B206" s="1">
        <v>1</v>
      </c>
      <c r="C206" s="2">
        <v>40224</v>
      </c>
      <c r="D206" s="4">
        <f>Co2Q[[#This Row],[Year]]+1/8+(Co2Q[[#This Row],[Quarter]]-1)/4</f>
        <v>2010.125</v>
      </c>
      <c r="E206" s="1">
        <v>1170.07</v>
      </c>
    </row>
    <row r="207" spans="1:5" x14ac:dyDescent="0.3">
      <c r="A207" s="1">
        <v>2010</v>
      </c>
      <c r="B207" s="1">
        <v>2</v>
      </c>
      <c r="C207" s="2">
        <v>40313</v>
      </c>
      <c r="D207" s="4">
        <f>Co2Q[[#This Row],[Year]]+1/8+(Co2Q[[#This Row],[Quarter]]-1)/4</f>
        <v>2010.375</v>
      </c>
      <c r="E207" s="1">
        <v>1177.6100000000001</v>
      </c>
    </row>
    <row r="208" spans="1:5" x14ac:dyDescent="0.3">
      <c r="A208" s="1">
        <v>2010</v>
      </c>
      <c r="B208" s="1">
        <v>3</v>
      </c>
      <c r="C208" s="2">
        <v>40405</v>
      </c>
      <c r="D208" s="4">
        <f>Co2Q[[#This Row],[Year]]+1/8+(Co2Q[[#This Row],[Quarter]]-1)/4</f>
        <v>2010.625</v>
      </c>
      <c r="E208" s="1">
        <v>1165.4000000000001</v>
      </c>
    </row>
    <row r="209" spans="1:5" x14ac:dyDescent="0.3">
      <c r="A209" s="1">
        <v>2010</v>
      </c>
      <c r="B209" s="1">
        <v>4</v>
      </c>
      <c r="C209" s="2">
        <v>40497</v>
      </c>
      <c r="D209" s="4">
        <f>Co2Q[[#This Row],[Year]]+1/8+(Co2Q[[#This Row],[Quarter]]-1)/4</f>
        <v>2010.875</v>
      </c>
      <c r="E209" s="1">
        <v>1165.7</v>
      </c>
    </row>
    <row r="210" spans="1:5" x14ac:dyDescent="0.3">
      <c r="A210" s="1">
        <v>2011</v>
      </c>
      <c r="B210" s="1">
        <v>1</v>
      </c>
      <c r="C210" s="2">
        <v>40589</v>
      </c>
      <c r="D210" s="4">
        <f>Co2Q[[#This Row],[Year]]+1/8+(Co2Q[[#This Row],[Quarter]]-1)/4</f>
        <v>2011.125</v>
      </c>
      <c r="E210" s="1">
        <v>1175.79</v>
      </c>
    </row>
    <row r="211" spans="1:5" x14ac:dyDescent="0.3">
      <c r="A211" s="1">
        <v>2011</v>
      </c>
      <c r="B211" s="1">
        <v>2</v>
      </c>
      <c r="C211" s="2">
        <v>40678</v>
      </c>
      <c r="D211" s="4">
        <f>Co2Q[[#This Row],[Year]]+1/8+(Co2Q[[#This Row],[Quarter]]-1)/4</f>
        <v>2011.375</v>
      </c>
      <c r="E211" s="1">
        <v>1181.18</v>
      </c>
    </row>
    <row r="212" spans="1:5" x14ac:dyDescent="0.3">
      <c r="A212" s="1">
        <v>2011</v>
      </c>
      <c r="B212" s="1">
        <v>3</v>
      </c>
      <c r="C212" s="2">
        <v>40770</v>
      </c>
      <c r="D212" s="4">
        <f>Co2Q[[#This Row],[Year]]+1/8+(Co2Q[[#This Row],[Quarter]]-1)/4</f>
        <v>2011.625</v>
      </c>
      <c r="E212" s="1">
        <v>1171.72</v>
      </c>
    </row>
    <row r="213" spans="1:5" x14ac:dyDescent="0.3">
      <c r="A213" s="1">
        <v>2011</v>
      </c>
      <c r="B213" s="1">
        <v>4</v>
      </c>
      <c r="C213" s="2">
        <v>40862</v>
      </c>
      <c r="D213" s="4">
        <f>Co2Q[[#This Row],[Year]]+1/8+(Co2Q[[#This Row],[Quarter]]-1)/4</f>
        <v>2011.875</v>
      </c>
      <c r="E213" s="1">
        <v>1171.1399999999999</v>
      </c>
    </row>
    <row r="214" spans="1:5" x14ac:dyDescent="0.3">
      <c r="A214" s="1">
        <v>2012</v>
      </c>
      <c r="B214" s="1">
        <v>1</v>
      </c>
      <c r="C214" s="2">
        <v>40954</v>
      </c>
      <c r="D214" s="4">
        <f>Co2Q[[#This Row],[Year]]+1/8+(Co2Q[[#This Row],[Quarter]]-1)/4</f>
        <v>2012.125</v>
      </c>
      <c r="E214" s="1">
        <v>1181.3800000000001</v>
      </c>
    </row>
    <row r="215" spans="1:5" x14ac:dyDescent="0.3">
      <c r="A215" s="1">
        <v>2012</v>
      </c>
      <c r="B215" s="1">
        <v>2</v>
      </c>
      <c r="C215" s="2">
        <v>41044</v>
      </c>
      <c r="D215" s="4">
        <f>Co2Q[[#This Row],[Year]]+1/8+(Co2Q[[#This Row],[Quarter]]-1)/4</f>
        <v>2012.375</v>
      </c>
      <c r="E215" s="1">
        <v>1188.6300000000001</v>
      </c>
    </row>
    <row r="216" spans="1:5" x14ac:dyDescent="0.3">
      <c r="A216" s="1">
        <v>2012</v>
      </c>
      <c r="B216" s="1">
        <v>3</v>
      </c>
      <c r="C216" s="2">
        <v>41136</v>
      </c>
      <c r="D216" s="4">
        <f>Co2Q[[#This Row],[Year]]+1/8+(Co2Q[[#This Row],[Quarter]]-1)/4</f>
        <v>2012.625</v>
      </c>
      <c r="E216" s="1">
        <v>1177.8600000000001</v>
      </c>
    </row>
    <row r="217" spans="1:5" x14ac:dyDescent="0.3">
      <c r="A217" s="1">
        <v>2012</v>
      </c>
      <c r="B217" s="1">
        <v>4</v>
      </c>
      <c r="C217" s="2">
        <v>41228</v>
      </c>
      <c r="D217" s="4">
        <f>Co2Q[[#This Row],[Year]]+1/8+(Co2Q[[#This Row],[Quarter]]-1)/4</f>
        <v>2012.875</v>
      </c>
      <c r="E217" s="1">
        <v>1178.3699999999999</v>
      </c>
    </row>
    <row r="218" spans="1:5" x14ac:dyDescent="0.3">
      <c r="A218" s="1">
        <v>2013</v>
      </c>
      <c r="B218" s="1">
        <v>1</v>
      </c>
      <c r="C218" s="2">
        <v>41320</v>
      </c>
      <c r="D218" s="4">
        <f>Co2Q[[#This Row],[Year]]+1/8+(Co2Q[[#This Row],[Quarter]]-1)/4</f>
        <v>2013.125</v>
      </c>
      <c r="E218" s="1">
        <v>1189.78</v>
      </c>
    </row>
    <row r="219" spans="1:5" x14ac:dyDescent="0.3">
      <c r="A219" s="1">
        <v>2013</v>
      </c>
      <c r="B219" s="1">
        <v>2</v>
      </c>
      <c r="C219" s="2">
        <v>41409</v>
      </c>
      <c r="D219" s="4">
        <f>Co2Q[[#This Row],[Year]]+1/8+(Co2Q[[#This Row],[Quarter]]-1)/4</f>
        <v>2013.375</v>
      </c>
      <c r="E219" s="1">
        <v>1196.79</v>
      </c>
    </row>
    <row r="220" spans="1:5" x14ac:dyDescent="0.3">
      <c r="A220" s="1">
        <v>2013</v>
      </c>
      <c r="B220" s="1">
        <v>3</v>
      </c>
      <c r="C220" s="2">
        <v>41501</v>
      </c>
      <c r="D220" s="4">
        <f>Co2Q[[#This Row],[Year]]+1/8+(Co2Q[[#This Row],[Quarter]]-1)/4</f>
        <v>2013.625</v>
      </c>
      <c r="E220" s="1">
        <v>1185.97</v>
      </c>
    </row>
    <row r="221" spans="1:5" x14ac:dyDescent="0.3">
      <c r="A221" s="1">
        <v>2013</v>
      </c>
      <c r="B221" s="1">
        <v>4</v>
      </c>
      <c r="C221" s="2">
        <v>41593</v>
      </c>
      <c r="D221" s="4">
        <f>Co2Q[[#This Row],[Year]]+1/8+(Co2Q[[#This Row],[Quarter]]-1)/4</f>
        <v>2013.875</v>
      </c>
      <c r="E221" s="1">
        <v>1185.7</v>
      </c>
    </row>
    <row r="222" spans="1:5" x14ac:dyDescent="0.3">
      <c r="A222" s="1">
        <v>2014</v>
      </c>
      <c r="B222" s="1">
        <v>1</v>
      </c>
      <c r="C222" s="2">
        <v>41685</v>
      </c>
      <c r="D222" s="4">
        <f>Co2Q[[#This Row],[Year]]+1/8+(Co2Q[[#This Row],[Quarter]]-1)/4</f>
        <v>2014.125</v>
      </c>
      <c r="E222" s="1">
        <v>1195.6300000000001</v>
      </c>
    </row>
    <row r="223" spans="1:5" x14ac:dyDescent="0.3">
      <c r="A223" s="1">
        <v>2014</v>
      </c>
      <c r="B223" s="1">
        <v>2</v>
      </c>
      <c r="C223" s="2">
        <v>41774</v>
      </c>
      <c r="D223" s="4">
        <f>Co2Q[[#This Row],[Year]]+1/8+(Co2Q[[#This Row],[Quarter]]-1)/4</f>
        <v>2014.375</v>
      </c>
      <c r="E223" s="1">
        <v>1204.4099999999999</v>
      </c>
    </row>
    <row r="224" spans="1:5" x14ac:dyDescent="0.3">
      <c r="A224" s="1">
        <v>2014</v>
      </c>
      <c r="B224" s="1">
        <v>3</v>
      </c>
      <c r="C224" s="2">
        <v>41866</v>
      </c>
      <c r="D224" s="4">
        <f>Co2Q[[#This Row],[Year]]+1/8+(Co2Q[[#This Row],[Quarter]]-1)/4</f>
        <v>2014.625</v>
      </c>
      <c r="E224" s="1">
        <v>1191.51</v>
      </c>
    </row>
    <row r="225" spans="1:5" x14ac:dyDescent="0.3">
      <c r="A225" s="1">
        <v>2014</v>
      </c>
      <c r="B225" s="1">
        <v>4</v>
      </c>
      <c r="C225" s="2">
        <v>41958</v>
      </c>
      <c r="D225" s="4">
        <f>Co2Q[[#This Row],[Year]]+1/8+(Co2Q[[#This Row],[Quarter]]-1)/4</f>
        <v>2014.875</v>
      </c>
      <c r="E225" s="1">
        <v>1192.22</v>
      </c>
    </row>
    <row r="226" spans="1:5" x14ac:dyDescent="0.3">
      <c r="A226" s="1">
        <v>2015</v>
      </c>
      <c r="B226" s="1">
        <v>1</v>
      </c>
      <c r="C226" s="2">
        <v>42050</v>
      </c>
      <c r="D226" s="4">
        <f>Co2Q[[#This Row],[Year]]+1/8+(Co2Q[[#This Row],[Quarter]]-1)/4</f>
        <v>2015.125</v>
      </c>
      <c r="E226" s="1">
        <v>1201.8</v>
      </c>
    </row>
    <row r="227" spans="1:5" x14ac:dyDescent="0.3">
      <c r="A227" s="1">
        <v>2015</v>
      </c>
      <c r="B227" s="1">
        <v>2</v>
      </c>
      <c r="C227" s="2">
        <v>42139</v>
      </c>
      <c r="D227" s="4">
        <f>Co2Q[[#This Row],[Year]]+1/8+(Co2Q[[#This Row],[Quarter]]-1)/4</f>
        <v>2015.375</v>
      </c>
      <c r="E227" s="1">
        <v>1210.04</v>
      </c>
    </row>
    <row r="228" spans="1:5" x14ac:dyDescent="0.3">
      <c r="A228" s="1">
        <v>2015</v>
      </c>
      <c r="B228" s="1">
        <v>3</v>
      </c>
      <c r="C228" s="2">
        <v>42231</v>
      </c>
      <c r="D228" s="4">
        <f>Co2Q[[#This Row],[Year]]+1/8+(Co2Q[[#This Row],[Quarter]]-1)/4</f>
        <v>2015.625</v>
      </c>
      <c r="E228" s="1">
        <v>1197.8699999999999</v>
      </c>
    </row>
    <row r="229" spans="1:5" x14ac:dyDescent="0.3">
      <c r="A229" s="1">
        <v>2015</v>
      </c>
      <c r="B229" s="1">
        <v>4</v>
      </c>
      <c r="C229" s="2">
        <v>42323</v>
      </c>
      <c r="D229" s="4">
        <f>Co2Q[[#This Row],[Year]]+1/8+(Co2Q[[#This Row],[Quarter]]-1)/4</f>
        <v>2015.875</v>
      </c>
      <c r="E229" s="1">
        <v>1200.3000000000002</v>
      </c>
    </row>
    <row r="230" spans="1:5" x14ac:dyDescent="0.3">
      <c r="A230" s="1">
        <v>2016</v>
      </c>
      <c r="B230" s="1">
        <v>1</v>
      </c>
      <c r="C230" s="2">
        <v>42415</v>
      </c>
      <c r="D230" s="4">
        <f>Co2Q[[#This Row],[Year]]+1/8+(Co2Q[[#This Row],[Quarter]]-1)/4</f>
        <v>2016.125</v>
      </c>
      <c r="E230" s="1">
        <v>1211.5500000000002</v>
      </c>
    </row>
    <row r="231" spans="1:5" x14ac:dyDescent="0.3">
      <c r="A231" s="1">
        <v>2016</v>
      </c>
      <c r="B231" s="1">
        <v>2</v>
      </c>
      <c r="C231" s="2">
        <v>42505</v>
      </c>
      <c r="D231" s="4">
        <f>Co2Q[[#This Row],[Year]]+1/8+(Co2Q[[#This Row],[Quarter]]-1)/4</f>
        <v>2016.375</v>
      </c>
      <c r="E231" s="1">
        <v>1222</v>
      </c>
    </row>
    <row r="232" spans="1:5" x14ac:dyDescent="0.3">
      <c r="A232" s="1">
        <v>2016</v>
      </c>
      <c r="B232" s="1">
        <v>3</v>
      </c>
      <c r="C232" s="2">
        <v>42597</v>
      </c>
      <c r="D232" s="4">
        <f>Co2Q[[#This Row],[Year]]+1/8+(Co2Q[[#This Row],[Quarter]]-1)/4</f>
        <v>2016.625</v>
      </c>
      <c r="E232" s="1">
        <v>1207.73</v>
      </c>
    </row>
    <row r="233" spans="1:5" x14ac:dyDescent="0.3">
      <c r="A233" s="1">
        <v>2016</v>
      </c>
      <c r="B233" s="1">
        <v>4</v>
      </c>
      <c r="C233" s="2">
        <v>42689</v>
      </c>
      <c r="D233" s="4">
        <f>Co2Q[[#This Row],[Year]]+1/8+(Co2Q[[#This Row],[Quarter]]-1)/4</f>
        <v>2016.875</v>
      </c>
      <c r="E233" s="1">
        <v>1209.5899999999999</v>
      </c>
    </row>
    <row r="234" spans="1:5" x14ac:dyDescent="0.3">
      <c r="A234" s="1">
        <v>2017</v>
      </c>
      <c r="B234" s="1">
        <v>1</v>
      </c>
      <c r="C234" s="2">
        <v>42781</v>
      </c>
      <c r="D234" s="4">
        <f>Co2Q[[#This Row],[Year]]+1/8+(Co2Q[[#This Row],[Quarter]]-1)/4</f>
        <v>2017.125</v>
      </c>
      <c r="E234" s="1">
        <v>1219.8499999999999</v>
      </c>
    </row>
    <row r="235" spans="1:5" x14ac:dyDescent="0.3">
      <c r="A235" s="1">
        <v>2017</v>
      </c>
      <c r="B235" s="1">
        <v>2</v>
      </c>
      <c r="C235" s="2">
        <v>42870</v>
      </c>
      <c r="D235" s="4">
        <f>Co2Q[[#This Row],[Year]]+1/8+(Co2Q[[#This Row],[Quarter]]-1)/4</f>
        <v>2017.375</v>
      </c>
      <c r="E235" s="1">
        <v>1227.6100000000001</v>
      </c>
    </row>
    <row r="236" spans="1:5" x14ac:dyDescent="0.3">
      <c r="A236" s="1">
        <v>2017</v>
      </c>
      <c r="B236" s="1">
        <v>3</v>
      </c>
      <c r="C236" s="2">
        <v>42962</v>
      </c>
      <c r="D236" s="4">
        <f>Co2Q[[#This Row],[Year]]+1/8+(Co2Q[[#This Row],[Quarter]]-1)/4</f>
        <v>2017.625</v>
      </c>
      <c r="E236" s="1">
        <v>1215.6199999999999</v>
      </c>
    </row>
    <row r="237" spans="1:5" x14ac:dyDescent="0.3">
      <c r="A237" s="1">
        <v>2017</v>
      </c>
      <c r="B237" s="1">
        <v>4</v>
      </c>
      <c r="C237" s="2">
        <v>43054</v>
      </c>
      <c r="D237" s="4">
        <f>Co2Q[[#This Row],[Year]]+1/8+(Co2Q[[#This Row],[Quarter]]-1)/4</f>
        <v>2017.875</v>
      </c>
      <c r="E237" s="1">
        <v>1215.56</v>
      </c>
    </row>
    <row r="238" spans="1:5" x14ac:dyDescent="0.3">
      <c r="A238" s="1">
        <v>2018</v>
      </c>
      <c r="B238" s="1">
        <v>1</v>
      </c>
      <c r="C238" s="2">
        <v>43146</v>
      </c>
      <c r="D238" s="4">
        <f>Co2Q[[#This Row],[Year]]+1/8+(Co2Q[[#This Row],[Quarter]]-1)/4</f>
        <v>2018.125</v>
      </c>
      <c r="E238" s="1">
        <v>1225.69</v>
      </c>
    </row>
    <row r="239" spans="1:5" x14ac:dyDescent="0.3">
      <c r="A239" s="1">
        <v>2018</v>
      </c>
      <c r="B239" s="1">
        <v>2</v>
      </c>
      <c r="C239" s="2">
        <v>43235</v>
      </c>
      <c r="D239" s="4">
        <f>Co2Q[[#This Row],[Year]]+1/8+(Co2Q[[#This Row],[Quarter]]-1)/4</f>
        <v>2018.375</v>
      </c>
      <c r="E239" s="1">
        <v>1232.27</v>
      </c>
    </row>
    <row r="240" spans="1:5" x14ac:dyDescent="0.3">
      <c r="A240" s="1">
        <v>2018</v>
      </c>
      <c r="B240" s="1">
        <v>3</v>
      </c>
      <c r="C240" s="2">
        <v>43327</v>
      </c>
      <c r="D240" s="4">
        <f>Co2Q[[#This Row],[Year]]+1/8+(Co2Q[[#This Row],[Quarter]]-1)/4</f>
        <v>2018.625</v>
      </c>
      <c r="E240" s="1">
        <v>1221.21</v>
      </c>
    </row>
    <row r="241" spans="1:5" x14ac:dyDescent="0.3">
      <c r="A241" s="1">
        <v>2018</v>
      </c>
      <c r="B241" s="1">
        <v>4</v>
      </c>
      <c r="C241" s="2">
        <v>43419</v>
      </c>
      <c r="D241" s="4">
        <f>Co2Q[[#This Row],[Year]]+1/8+(Co2Q[[#This Row],[Quarter]]-1)/4</f>
        <v>2018.875</v>
      </c>
      <c r="E241" s="1">
        <v>1223.0899999999999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21"/>
  <sheetViews>
    <sheetView topLeftCell="A68" workbookViewId="0">
      <selection activeCell="B9" sqref="B9"/>
    </sheetView>
  </sheetViews>
  <sheetFormatPr defaultColWidth="8.88671875" defaultRowHeight="14.4" x14ac:dyDescent="0.3"/>
  <cols>
    <col min="1" max="1" width="6.77734375" style="1" bestFit="1" customWidth="1"/>
    <col min="2" max="2" width="11.109375" style="3" customWidth="1"/>
    <col min="3" max="3" width="10.6640625" style="4" customWidth="1"/>
    <col min="4" max="18" width="8.88671875" style="3" customWidth="1"/>
    <col min="19" max="19" width="8.88671875" style="4" customWidth="1"/>
    <col min="20" max="21" width="8.88671875" style="5" customWidth="1"/>
    <col min="22" max="22" width="8.88671875" customWidth="1"/>
  </cols>
  <sheetData>
    <row r="1" spans="1:23" x14ac:dyDescent="0.3">
      <c r="A1" s="1" t="s">
        <v>0</v>
      </c>
      <c r="B1" s="1" t="s">
        <v>3</v>
      </c>
      <c r="C1" s="4" t="s">
        <v>24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1" t="s">
        <v>21</v>
      </c>
      <c r="V1" s="1" t="s">
        <v>27</v>
      </c>
      <c r="W1" s="1" t="s">
        <v>2</v>
      </c>
    </row>
    <row r="2" spans="1:23" x14ac:dyDescent="0.3">
      <c r="A2" s="1">
        <v>1900</v>
      </c>
      <c r="B2" s="2">
        <f>DATE(tempdata[[#This Row],[Year]],7,1)</f>
        <v>183</v>
      </c>
      <c r="C2" s="4">
        <f>tempdata[[#This Row],[Year]]+0.5</f>
        <v>1900.5</v>
      </c>
      <c r="D2" s="3">
        <v>-0.59</v>
      </c>
      <c r="E2" s="3">
        <v>-0.11</v>
      </c>
      <c r="F2" s="3">
        <v>0.08</v>
      </c>
      <c r="G2" s="3">
        <v>-0.08</v>
      </c>
      <c r="H2" s="3">
        <v>0</v>
      </c>
      <c r="I2" s="3">
        <v>-0.08</v>
      </c>
      <c r="J2" s="3">
        <v>-0.09</v>
      </c>
      <c r="K2" s="3">
        <v>-7.0000000000000007E-2</v>
      </c>
      <c r="L2" s="3">
        <v>0</v>
      </c>
      <c r="M2" s="3">
        <v>0.25</v>
      </c>
      <c r="N2" s="3">
        <v>-0.11</v>
      </c>
      <c r="O2" s="3">
        <v>0</v>
      </c>
      <c r="P2" s="3">
        <v>-7.0000000000000007E-2</v>
      </c>
      <c r="Q2" s="3">
        <v>-0.1</v>
      </c>
      <c r="R2" s="3">
        <v>-0.38</v>
      </c>
      <c r="S2" s="3">
        <v>0</v>
      </c>
      <c r="T2" s="3">
        <v>-0.08</v>
      </c>
      <c r="U2" s="1">
        <v>0.05</v>
      </c>
      <c r="V2" s="3">
        <f>0</f>
        <v>0</v>
      </c>
      <c r="W2" s="3"/>
    </row>
    <row r="3" spans="1:23" x14ac:dyDescent="0.3">
      <c r="A3" s="1">
        <v>1901</v>
      </c>
      <c r="B3" s="2">
        <f>DATE(tempdata[[#This Row],[Year]],7,1)</f>
        <v>548</v>
      </c>
      <c r="C3" s="4">
        <f>tempdata[[#This Row],[Year]]+0.5</f>
        <v>1901.5</v>
      </c>
      <c r="D3" s="3">
        <v>-0.34</v>
      </c>
      <c r="E3" s="3">
        <v>-7.0000000000000007E-2</v>
      </c>
      <c r="F3" s="3">
        <v>0.28000000000000003</v>
      </c>
      <c r="G3" s="3">
        <v>0.12</v>
      </c>
      <c r="H3" s="3">
        <v>-0.11</v>
      </c>
      <c r="I3" s="3">
        <v>0.03</v>
      </c>
      <c r="J3" s="3">
        <v>0.03</v>
      </c>
      <c r="K3" s="3">
        <v>-0.15</v>
      </c>
      <c r="L3" s="3">
        <v>-0.25</v>
      </c>
      <c r="M3" s="3">
        <v>-0.31</v>
      </c>
      <c r="N3" s="3">
        <v>-0.2</v>
      </c>
      <c r="O3" s="3">
        <v>-0.39</v>
      </c>
      <c r="P3" s="3">
        <v>-0.11</v>
      </c>
      <c r="Q3" s="3">
        <v>-0.08</v>
      </c>
      <c r="R3" s="3">
        <v>-0.14000000000000001</v>
      </c>
      <c r="S3" s="3">
        <v>0.1</v>
      </c>
      <c r="T3" s="3">
        <v>-0.03</v>
      </c>
      <c r="U3" s="1">
        <v>-0.25</v>
      </c>
      <c r="V3" s="3">
        <f>0</f>
        <v>0</v>
      </c>
      <c r="W3" s="3"/>
    </row>
    <row r="4" spans="1:23" x14ac:dyDescent="0.3">
      <c r="A4" s="1">
        <v>1902</v>
      </c>
      <c r="B4" s="2">
        <f>DATE(tempdata[[#This Row],[Year]],7,1)</f>
        <v>913</v>
      </c>
      <c r="C4" s="4">
        <f>tempdata[[#This Row],[Year]]+0.5</f>
        <v>1902.5</v>
      </c>
      <c r="D4" s="3">
        <v>-0.16</v>
      </c>
      <c r="E4" s="3">
        <v>0.04</v>
      </c>
      <c r="F4" s="3">
        <v>-0.37</v>
      </c>
      <c r="G4" s="3">
        <v>-0.35</v>
      </c>
      <c r="H4" s="3">
        <v>-0.36</v>
      </c>
      <c r="I4" s="3">
        <v>-0.36</v>
      </c>
      <c r="J4" s="3">
        <v>-0.32</v>
      </c>
      <c r="K4" s="3">
        <v>-0.26</v>
      </c>
      <c r="L4" s="3">
        <v>-0.31</v>
      </c>
      <c r="M4" s="3">
        <v>-0.28999999999999998</v>
      </c>
      <c r="N4" s="3">
        <v>-0.44</v>
      </c>
      <c r="O4" s="3">
        <v>-0.59</v>
      </c>
      <c r="P4" s="3">
        <v>-0.31</v>
      </c>
      <c r="Q4" s="3">
        <v>-0.3</v>
      </c>
      <c r="R4" s="3">
        <v>-0.17</v>
      </c>
      <c r="S4" s="3">
        <v>-0.36</v>
      </c>
      <c r="T4" s="3">
        <v>-0.31</v>
      </c>
      <c r="U4" s="1">
        <v>-0.35</v>
      </c>
      <c r="V4" s="3">
        <f>0</f>
        <v>0</v>
      </c>
      <c r="W4" s="3"/>
    </row>
    <row r="5" spans="1:23" x14ac:dyDescent="0.3">
      <c r="A5" s="1">
        <v>1903</v>
      </c>
      <c r="B5" s="2">
        <f>DATE(tempdata[[#This Row],[Year]],7,1)</f>
        <v>1278</v>
      </c>
      <c r="C5" s="4">
        <f>tempdata[[#This Row],[Year]]+0.5</f>
        <v>1903.5</v>
      </c>
      <c r="D5" s="3">
        <v>-0.21</v>
      </c>
      <c r="E5" s="3">
        <v>0.14000000000000001</v>
      </c>
      <c r="F5" s="3">
        <v>-0.14000000000000001</v>
      </c>
      <c r="G5" s="3">
        <v>-0.45</v>
      </c>
      <c r="H5" s="3">
        <v>-0.42</v>
      </c>
      <c r="I5" s="3">
        <v>-0.44</v>
      </c>
      <c r="J5" s="3">
        <v>-0.43</v>
      </c>
      <c r="K5" s="3">
        <v>-0.53</v>
      </c>
      <c r="L5" s="3">
        <v>-0.48</v>
      </c>
      <c r="M5" s="3">
        <v>-0.48</v>
      </c>
      <c r="N5" s="3">
        <v>-0.41</v>
      </c>
      <c r="O5" s="3">
        <v>-0.56000000000000005</v>
      </c>
      <c r="P5" s="3">
        <v>-0.37</v>
      </c>
      <c r="Q5" s="3">
        <v>-0.37</v>
      </c>
      <c r="R5" s="3">
        <v>-0.22</v>
      </c>
      <c r="S5" s="3">
        <v>-0.34</v>
      </c>
      <c r="T5" s="3">
        <v>-0.47</v>
      </c>
      <c r="U5" s="1">
        <v>-0.46</v>
      </c>
      <c r="V5" s="3">
        <f>0</f>
        <v>0</v>
      </c>
      <c r="W5" s="3"/>
    </row>
    <row r="6" spans="1:23" x14ac:dyDescent="0.3">
      <c r="A6" s="1">
        <v>1904</v>
      </c>
      <c r="B6" s="2">
        <f>DATE(tempdata[[#This Row],[Year]],7,1)</f>
        <v>1644</v>
      </c>
      <c r="C6" s="4">
        <f>tempdata[[#This Row],[Year]]+0.5</f>
        <v>1904.5</v>
      </c>
      <c r="D6" s="3">
        <v>-0.77</v>
      </c>
      <c r="E6" s="3">
        <v>-0.57999999999999996</v>
      </c>
      <c r="F6" s="3">
        <v>-0.39</v>
      </c>
      <c r="G6" s="3">
        <v>-0.5</v>
      </c>
      <c r="H6" s="3">
        <v>-0.43</v>
      </c>
      <c r="I6" s="3">
        <v>-0.47</v>
      </c>
      <c r="J6" s="3">
        <v>-0.57999999999999996</v>
      </c>
      <c r="K6" s="3">
        <v>-0.53</v>
      </c>
      <c r="L6" s="3">
        <v>-0.63</v>
      </c>
      <c r="M6" s="3">
        <v>-0.38</v>
      </c>
      <c r="N6" s="3">
        <v>-0.08</v>
      </c>
      <c r="O6" s="3">
        <v>-0.34</v>
      </c>
      <c r="P6" s="3">
        <v>-0.47</v>
      </c>
      <c r="Q6" s="3">
        <v>-0.49</v>
      </c>
      <c r="R6" s="3">
        <v>-0.64</v>
      </c>
      <c r="S6" s="3">
        <v>-0.44</v>
      </c>
      <c r="T6" s="3">
        <v>-0.53</v>
      </c>
      <c r="U6" s="1">
        <v>-0.36</v>
      </c>
      <c r="V6" s="3">
        <f>0</f>
        <v>0</v>
      </c>
      <c r="W6" s="3"/>
    </row>
    <row r="7" spans="1:23" x14ac:dyDescent="0.3">
      <c r="A7" s="1">
        <v>1905</v>
      </c>
      <c r="B7" s="2">
        <f>DATE(tempdata[[#This Row],[Year]],7,1)</f>
        <v>2009</v>
      </c>
      <c r="C7" s="4">
        <f>tempdata[[#This Row],[Year]]+0.5</f>
        <v>1905.5</v>
      </c>
      <c r="D7" s="3">
        <v>-0.4</v>
      </c>
      <c r="E7" s="3">
        <v>-0.82</v>
      </c>
      <c r="F7" s="3">
        <v>-0.22</v>
      </c>
      <c r="G7" s="3">
        <v>-0.44</v>
      </c>
      <c r="H7" s="3">
        <v>-0.28000000000000003</v>
      </c>
      <c r="I7" s="3">
        <v>-0.27</v>
      </c>
      <c r="J7" s="3">
        <v>-0.21</v>
      </c>
      <c r="K7" s="3">
        <v>-0.23</v>
      </c>
      <c r="L7" s="3">
        <v>-0.18</v>
      </c>
      <c r="M7" s="3">
        <v>-0.24</v>
      </c>
      <c r="N7" s="3">
        <v>0.11</v>
      </c>
      <c r="O7" s="3">
        <v>-0.16</v>
      </c>
      <c r="P7" s="3">
        <v>-0.28000000000000003</v>
      </c>
      <c r="Q7" s="3">
        <v>-0.28999999999999998</v>
      </c>
      <c r="R7" s="3">
        <v>-0.52</v>
      </c>
      <c r="S7" s="3">
        <v>-0.31</v>
      </c>
      <c r="T7" s="3">
        <v>-0.24</v>
      </c>
      <c r="U7" s="1">
        <v>-0.1</v>
      </c>
      <c r="V7" s="3">
        <f>0</f>
        <v>0</v>
      </c>
      <c r="W7" s="3"/>
    </row>
    <row r="8" spans="1:23" x14ac:dyDescent="0.3">
      <c r="A8" s="1">
        <v>1906</v>
      </c>
      <c r="B8" s="2">
        <f>DATE(tempdata[[#This Row],[Year]],7,1)</f>
        <v>2374</v>
      </c>
      <c r="C8" s="4">
        <f>tempdata[[#This Row],[Year]]+0.5</f>
        <v>1906.5</v>
      </c>
      <c r="D8" s="3">
        <v>-0.54</v>
      </c>
      <c r="E8" s="3">
        <v>-0.54</v>
      </c>
      <c r="F8" s="3">
        <v>-0.18</v>
      </c>
      <c r="G8" s="3">
        <v>0.04</v>
      </c>
      <c r="H8" s="3">
        <v>-0.23</v>
      </c>
      <c r="I8" s="3">
        <v>-0.11</v>
      </c>
      <c r="J8" s="3">
        <v>-0.27</v>
      </c>
      <c r="K8" s="3">
        <v>-0.17</v>
      </c>
      <c r="L8" s="3">
        <v>-0.23</v>
      </c>
      <c r="M8" s="3">
        <v>-0.17</v>
      </c>
      <c r="N8" s="3">
        <v>-0.39</v>
      </c>
      <c r="O8" s="3">
        <v>0.03</v>
      </c>
      <c r="P8" s="3">
        <v>-0.23</v>
      </c>
      <c r="Q8" s="3">
        <v>-0.25</v>
      </c>
      <c r="R8" s="3">
        <v>-0.42</v>
      </c>
      <c r="S8" s="3">
        <v>-0.12</v>
      </c>
      <c r="T8" s="3">
        <v>-0.18</v>
      </c>
      <c r="U8" s="1">
        <v>-0.27</v>
      </c>
      <c r="V8" s="3">
        <f>0</f>
        <v>0</v>
      </c>
      <c r="W8" s="3"/>
    </row>
    <row r="9" spans="1:23" x14ac:dyDescent="0.3">
      <c r="A9" s="1">
        <v>1907</v>
      </c>
      <c r="B9" s="2">
        <f>DATE(tempdata[[#This Row],[Year]],7,1)</f>
        <v>2739</v>
      </c>
      <c r="C9" s="4">
        <f>tempdata[[#This Row],[Year]]+0.5</f>
        <v>1907.5</v>
      </c>
      <c r="D9" s="3">
        <v>-0.56999999999999995</v>
      </c>
      <c r="E9" s="3">
        <v>-0.72</v>
      </c>
      <c r="F9" s="3">
        <v>-0.31</v>
      </c>
      <c r="G9" s="3">
        <v>-0.46</v>
      </c>
      <c r="H9" s="3">
        <v>-0.56999999999999995</v>
      </c>
      <c r="I9" s="3">
        <v>-0.5</v>
      </c>
      <c r="J9" s="3">
        <v>-0.39</v>
      </c>
      <c r="K9" s="3">
        <v>-0.38</v>
      </c>
      <c r="L9" s="3">
        <v>-0.4</v>
      </c>
      <c r="M9" s="3">
        <v>-0.2</v>
      </c>
      <c r="N9" s="3">
        <v>-0.56000000000000005</v>
      </c>
      <c r="O9" s="3">
        <v>-0.6</v>
      </c>
      <c r="P9" s="3">
        <v>-0.47</v>
      </c>
      <c r="Q9" s="3">
        <v>-0.42</v>
      </c>
      <c r="R9" s="3">
        <v>-0.42</v>
      </c>
      <c r="S9" s="3">
        <v>-0.45</v>
      </c>
      <c r="T9" s="3">
        <v>-0.42</v>
      </c>
      <c r="U9" s="1">
        <v>-0.39</v>
      </c>
      <c r="V9" s="3">
        <f>0</f>
        <v>0</v>
      </c>
      <c r="W9" s="3"/>
    </row>
    <row r="10" spans="1:23" x14ac:dyDescent="0.3">
      <c r="A10" s="1">
        <v>1908</v>
      </c>
      <c r="B10" s="2">
        <f>DATE(tempdata[[#This Row],[Year]],7,1)</f>
        <v>3105</v>
      </c>
      <c r="C10" s="4">
        <f>tempdata[[#This Row],[Year]]+0.5</f>
        <v>1908.5</v>
      </c>
      <c r="D10" s="3">
        <v>-0.54</v>
      </c>
      <c r="E10" s="3">
        <v>-0.28000000000000003</v>
      </c>
      <c r="F10" s="3">
        <v>-0.71</v>
      </c>
      <c r="G10" s="3">
        <v>-0.47</v>
      </c>
      <c r="H10" s="3">
        <v>-0.28999999999999998</v>
      </c>
      <c r="I10" s="3">
        <v>-0.28999999999999998</v>
      </c>
      <c r="J10" s="3">
        <v>-0.35</v>
      </c>
      <c r="K10" s="3">
        <v>-0.56000000000000005</v>
      </c>
      <c r="L10" s="3">
        <v>-0.3</v>
      </c>
      <c r="M10" s="3">
        <v>-0.45</v>
      </c>
      <c r="N10" s="3">
        <v>-0.62</v>
      </c>
      <c r="O10" s="3">
        <v>-0.55000000000000004</v>
      </c>
      <c r="P10" s="3">
        <v>-0.45</v>
      </c>
      <c r="Q10" s="3">
        <v>-0.46</v>
      </c>
      <c r="R10" s="3">
        <v>-0.47</v>
      </c>
      <c r="S10" s="3">
        <v>-0.49</v>
      </c>
      <c r="T10" s="3">
        <v>-0.4</v>
      </c>
      <c r="U10" s="1">
        <v>-0.46</v>
      </c>
      <c r="V10" s="3">
        <f>0</f>
        <v>0</v>
      </c>
      <c r="W10" s="3"/>
    </row>
    <row r="11" spans="1:23" x14ac:dyDescent="0.3">
      <c r="A11" s="1">
        <v>1909</v>
      </c>
      <c r="B11" s="2">
        <f>DATE(tempdata[[#This Row],[Year]],7,1)</f>
        <v>3470</v>
      </c>
      <c r="C11" s="4">
        <f>tempdata[[#This Row],[Year]]+0.5</f>
        <v>1909.5</v>
      </c>
      <c r="D11" s="3">
        <v>-0.92</v>
      </c>
      <c r="E11" s="3">
        <v>-0.45</v>
      </c>
      <c r="F11" s="3">
        <v>-0.65</v>
      </c>
      <c r="G11" s="3">
        <v>-0.66</v>
      </c>
      <c r="H11" s="3">
        <v>-0.49</v>
      </c>
      <c r="I11" s="3">
        <v>-0.51</v>
      </c>
      <c r="J11" s="3">
        <v>-0.44</v>
      </c>
      <c r="K11" s="3">
        <v>-0.35</v>
      </c>
      <c r="L11" s="3">
        <v>-0.37</v>
      </c>
      <c r="M11" s="3">
        <v>-0.33</v>
      </c>
      <c r="N11" s="3">
        <v>-0.12</v>
      </c>
      <c r="O11" s="3">
        <v>-0.56999999999999995</v>
      </c>
      <c r="P11" s="3">
        <v>-0.49</v>
      </c>
      <c r="Q11" s="3">
        <v>-0.49</v>
      </c>
      <c r="R11" s="3">
        <v>-0.64</v>
      </c>
      <c r="S11" s="3">
        <v>-0.6</v>
      </c>
      <c r="T11" s="3">
        <v>-0.44</v>
      </c>
      <c r="U11" s="1">
        <v>-0.27</v>
      </c>
      <c r="V11" s="3">
        <f>0</f>
        <v>0</v>
      </c>
      <c r="W11" s="3"/>
    </row>
    <row r="12" spans="1:23" x14ac:dyDescent="0.3">
      <c r="A12" s="1">
        <v>1910</v>
      </c>
      <c r="B12" s="2">
        <f>DATE(tempdata[[#This Row],[Year]],7,1)</f>
        <v>3835</v>
      </c>
      <c r="C12" s="4">
        <f>tempdata[[#This Row],[Year]]+0.5</f>
        <v>1910.5</v>
      </c>
      <c r="D12" s="3">
        <v>-0.35</v>
      </c>
      <c r="E12" s="3">
        <v>-0.4</v>
      </c>
      <c r="F12" s="3">
        <v>-0.49</v>
      </c>
      <c r="G12" s="3">
        <v>-0.41</v>
      </c>
      <c r="H12" s="3">
        <v>-0.31</v>
      </c>
      <c r="I12" s="3">
        <v>-0.45</v>
      </c>
      <c r="J12" s="3">
        <v>-0.38</v>
      </c>
      <c r="K12" s="3">
        <v>-0.39</v>
      </c>
      <c r="L12" s="3">
        <v>-0.43</v>
      </c>
      <c r="M12" s="3">
        <v>-0.31</v>
      </c>
      <c r="N12" s="3">
        <v>-0.56999999999999995</v>
      </c>
      <c r="O12" s="3">
        <v>-0.81</v>
      </c>
      <c r="P12" s="3">
        <v>-0.44</v>
      </c>
      <c r="Q12" s="3">
        <v>-0.42</v>
      </c>
      <c r="R12" s="3">
        <v>-0.44</v>
      </c>
      <c r="S12" s="3">
        <v>-0.4</v>
      </c>
      <c r="T12" s="3">
        <v>-0.41</v>
      </c>
      <c r="U12" s="1">
        <v>-0.44</v>
      </c>
      <c r="V12" s="3">
        <f>0</f>
        <v>0</v>
      </c>
      <c r="W12" s="3"/>
    </row>
    <row r="13" spans="1:23" x14ac:dyDescent="0.3">
      <c r="A13" s="1">
        <v>1911</v>
      </c>
      <c r="B13" s="2">
        <f>DATE(tempdata[[#This Row],[Year]],7,1)</f>
        <v>4200</v>
      </c>
      <c r="C13" s="4">
        <f>tempdata[[#This Row],[Year]]+0.5</f>
        <v>1911.5</v>
      </c>
      <c r="D13" s="3">
        <v>-0.72</v>
      </c>
      <c r="E13" s="3">
        <v>-0.59</v>
      </c>
      <c r="F13" s="3">
        <v>-0.64</v>
      </c>
      <c r="G13" s="3">
        <v>-0.46</v>
      </c>
      <c r="H13" s="3">
        <v>-0.46</v>
      </c>
      <c r="I13" s="3">
        <v>-0.34</v>
      </c>
      <c r="J13" s="3">
        <v>-0.36</v>
      </c>
      <c r="K13" s="3">
        <v>-0.43</v>
      </c>
      <c r="L13" s="3">
        <v>-0.37</v>
      </c>
      <c r="M13" s="3">
        <v>-0.19</v>
      </c>
      <c r="N13" s="3">
        <v>-0.2</v>
      </c>
      <c r="O13" s="3">
        <v>-0.31</v>
      </c>
      <c r="P13" s="3">
        <v>-0.42</v>
      </c>
      <c r="Q13" s="3">
        <v>-0.46</v>
      </c>
      <c r="R13" s="3">
        <v>-0.71</v>
      </c>
      <c r="S13" s="3">
        <v>-0.52</v>
      </c>
      <c r="T13" s="3">
        <v>-0.38</v>
      </c>
      <c r="U13" s="1">
        <v>-0.25</v>
      </c>
      <c r="V13" s="3">
        <f>0</f>
        <v>0</v>
      </c>
      <c r="W13" s="3"/>
    </row>
    <row r="14" spans="1:23" x14ac:dyDescent="0.3">
      <c r="A14" s="1">
        <v>1912</v>
      </c>
      <c r="B14" s="2">
        <f>DATE(tempdata[[#This Row],[Year]],7,1)</f>
        <v>4566</v>
      </c>
      <c r="C14" s="4">
        <f>tempdata[[#This Row],[Year]]+0.5</f>
        <v>1912.5</v>
      </c>
      <c r="D14" s="3">
        <v>-0.35</v>
      </c>
      <c r="E14" s="3">
        <v>-0.16</v>
      </c>
      <c r="F14" s="3">
        <v>-0.6</v>
      </c>
      <c r="G14" s="3">
        <v>-0.16</v>
      </c>
      <c r="H14" s="3">
        <v>-0.13</v>
      </c>
      <c r="I14" s="3">
        <v>-0.13</v>
      </c>
      <c r="J14" s="3">
        <v>-0.52</v>
      </c>
      <c r="L14" s="3">
        <v>-0.8</v>
      </c>
      <c r="M14" s="3">
        <v>-0.85</v>
      </c>
      <c r="N14" s="3">
        <v>-0.51</v>
      </c>
      <c r="O14" s="3">
        <v>-0.56999999999999995</v>
      </c>
      <c r="P14" s="3">
        <v>-0.46</v>
      </c>
      <c r="Q14" s="3">
        <v>-0.44</v>
      </c>
      <c r="R14" s="3">
        <v>-0.27</v>
      </c>
      <c r="S14" s="3">
        <v>-0.28999999999999998</v>
      </c>
      <c r="T14" s="3">
        <v>-0.47</v>
      </c>
      <c r="U14" s="1">
        <v>-0.72</v>
      </c>
      <c r="V14" s="3">
        <f>0</f>
        <v>0</v>
      </c>
      <c r="W14" s="3"/>
    </row>
    <row r="15" spans="1:23" x14ac:dyDescent="0.3">
      <c r="A15" s="1">
        <v>1913</v>
      </c>
      <c r="B15" s="2">
        <f>DATE(tempdata[[#This Row],[Year]],7,1)</f>
        <v>4931</v>
      </c>
      <c r="C15" s="4">
        <f>tempdata[[#This Row],[Year]]+0.5</f>
        <v>1913.5</v>
      </c>
      <c r="D15" s="3">
        <v>-0.56000000000000005</v>
      </c>
      <c r="E15" s="3">
        <v>-0.65</v>
      </c>
      <c r="F15" s="3">
        <v>-0.48</v>
      </c>
      <c r="G15" s="3">
        <v>-0.5</v>
      </c>
      <c r="H15" s="3">
        <v>-0.56000000000000005</v>
      </c>
      <c r="I15" s="3">
        <v>-0.49</v>
      </c>
      <c r="J15" s="3">
        <v>-0.51</v>
      </c>
      <c r="K15" s="3">
        <v>-0.45</v>
      </c>
      <c r="L15" s="3">
        <v>-0.43</v>
      </c>
      <c r="M15" s="3">
        <v>-0.39</v>
      </c>
      <c r="N15" s="3">
        <v>-0.15</v>
      </c>
      <c r="O15" s="3">
        <v>0.1</v>
      </c>
      <c r="P15" s="3">
        <v>-0.42</v>
      </c>
      <c r="Q15" s="3">
        <v>-0.48</v>
      </c>
      <c r="R15" s="3">
        <v>-0.59</v>
      </c>
      <c r="S15" s="3">
        <v>-0.51</v>
      </c>
      <c r="T15" s="3">
        <v>-0.49</v>
      </c>
      <c r="U15" s="1">
        <v>-0.32</v>
      </c>
      <c r="V15" s="3">
        <f>0</f>
        <v>0</v>
      </c>
      <c r="W15" s="3"/>
    </row>
    <row r="16" spans="1:23" x14ac:dyDescent="0.3">
      <c r="A16" s="1">
        <v>1914</v>
      </c>
      <c r="B16" s="2">
        <f>DATE(tempdata[[#This Row],[Year]],7,1)</f>
        <v>5296</v>
      </c>
      <c r="C16" s="4">
        <f>tempdata[[#This Row],[Year]]+0.5</f>
        <v>1914.5</v>
      </c>
      <c r="D16" s="3">
        <v>0.16</v>
      </c>
      <c r="E16" s="3">
        <v>-0.1</v>
      </c>
      <c r="F16" s="3">
        <v>-0.34</v>
      </c>
      <c r="G16" s="3">
        <v>-0.39</v>
      </c>
      <c r="H16" s="3">
        <v>-0.19</v>
      </c>
      <c r="I16" s="3">
        <v>-0.23</v>
      </c>
      <c r="J16" s="3">
        <v>-0.35</v>
      </c>
      <c r="K16" s="3">
        <v>-0.28000000000000003</v>
      </c>
      <c r="L16" s="3">
        <v>-0.3</v>
      </c>
      <c r="M16" s="3">
        <v>-0.01</v>
      </c>
      <c r="N16" s="3">
        <v>-0.22</v>
      </c>
      <c r="O16" s="3">
        <v>-0.06</v>
      </c>
      <c r="P16" s="3">
        <v>-0.19</v>
      </c>
      <c r="Q16" s="3">
        <v>-0.18</v>
      </c>
      <c r="R16" s="3">
        <v>0.06</v>
      </c>
      <c r="S16" s="3">
        <v>-0.31</v>
      </c>
      <c r="T16" s="3">
        <v>-0.28999999999999998</v>
      </c>
      <c r="U16" s="1">
        <v>-0.18</v>
      </c>
      <c r="V16" s="3">
        <f>0</f>
        <v>0</v>
      </c>
      <c r="W16" s="3"/>
    </row>
    <row r="17" spans="1:23" x14ac:dyDescent="0.3">
      <c r="A17" s="1">
        <v>1915</v>
      </c>
      <c r="B17" s="2">
        <f>DATE(tempdata[[#This Row],[Year]],7,1)</f>
        <v>5661</v>
      </c>
      <c r="C17" s="4">
        <f>tempdata[[#This Row],[Year]]+0.5</f>
        <v>1915.5</v>
      </c>
      <c r="D17" s="3">
        <v>-0.27</v>
      </c>
      <c r="E17" s="3">
        <v>-0.09</v>
      </c>
      <c r="F17" s="3">
        <v>-0.21</v>
      </c>
      <c r="G17" s="3">
        <v>0.06</v>
      </c>
      <c r="H17" s="3">
        <v>-0.01</v>
      </c>
      <c r="I17" s="3">
        <v>-0.13</v>
      </c>
      <c r="J17" s="3">
        <v>-0.09</v>
      </c>
      <c r="K17" s="3">
        <v>-0.15</v>
      </c>
      <c r="L17" s="3">
        <v>-0.2</v>
      </c>
      <c r="M17" s="3">
        <v>-0.27</v>
      </c>
      <c r="N17" s="3">
        <v>-0.03</v>
      </c>
      <c r="O17" s="3">
        <v>-0.25</v>
      </c>
      <c r="P17" s="3">
        <v>-0.14000000000000001</v>
      </c>
      <c r="Q17" s="3">
        <v>-0.12</v>
      </c>
      <c r="R17" s="3">
        <v>-0.14000000000000001</v>
      </c>
      <c r="S17" s="3">
        <v>-0.05</v>
      </c>
      <c r="T17" s="3">
        <v>-0.12</v>
      </c>
      <c r="U17" s="1">
        <v>-0.17</v>
      </c>
      <c r="V17" s="3">
        <f>0</f>
        <v>0</v>
      </c>
      <c r="W17" s="3"/>
    </row>
    <row r="18" spans="1:23" x14ac:dyDescent="0.3">
      <c r="A18" s="1">
        <v>1916</v>
      </c>
      <c r="B18" s="2">
        <f>DATE(tempdata[[#This Row],[Year]],7,1)</f>
        <v>6027</v>
      </c>
      <c r="C18" s="4">
        <f>tempdata[[#This Row],[Year]]+0.5</f>
        <v>1916.5</v>
      </c>
      <c r="D18" s="3">
        <v>-0.09</v>
      </c>
      <c r="E18" s="3">
        <v>-0.17</v>
      </c>
      <c r="F18" s="3">
        <v>-0.38</v>
      </c>
      <c r="G18" s="3">
        <v>-0.35</v>
      </c>
      <c r="H18" s="3">
        <v>-0.36</v>
      </c>
      <c r="I18" s="3">
        <v>-0.51</v>
      </c>
      <c r="J18" s="3">
        <v>-0.34</v>
      </c>
      <c r="K18" s="3">
        <v>-0.36</v>
      </c>
      <c r="L18" s="3">
        <v>-0.49</v>
      </c>
      <c r="M18" s="3">
        <v>-0.35</v>
      </c>
      <c r="N18" s="3">
        <v>-0.48</v>
      </c>
      <c r="O18" s="3">
        <v>-1.1299999999999999</v>
      </c>
      <c r="P18" s="3">
        <v>-0.42</v>
      </c>
      <c r="Q18" s="3">
        <v>-0.34</v>
      </c>
      <c r="R18" s="3">
        <v>-0.17</v>
      </c>
      <c r="S18" s="3">
        <v>-0.36</v>
      </c>
      <c r="T18" s="3">
        <v>-0.4</v>
      </c>
      <c r="U18" s="1">
        <v>-0.44</v>
      </c>
      <c r="V18" s="3">
        <f>0</f>
        <v>0</v>
      </c>
      <c r="W18" s="3"/>
    </row>
    <row r="19" spans="1:23" x14ac:dyDescent="0.3">
      <c r="A19" s="1">
        <v>1917</v>
      </c>
      <c r="B19" s="2">
        <f>DATE(tempdata[[#This Row],[Year]],7,1)</f>
        <v>6392</v>
      </c>
      <c r="C19" s="4">
        <f>tempdata[[#This Row],[Year]]+0.5</f>
        <v>1917.5</v>
      </c>
      <c r="D19" s="3">
        <v>-0.52</v>
      </c>
      <c r="E19" s="3">
        <v>-0.69</v>
      </c>
      <c r="F19" s="3">
        <v>-0.77</v>
      </c>
      <c r="G19" s="3">
        <v>-0.65</v>
      </c>
      <c r="H19" s="3">
        <v>-0.73</v>
      </c>
      <c r="I19" s="3">
        <v>-0.49</v>
      </c>
      <c r="J19" s="3">
        <v>-0.32</v>
      </c>
      <c r="K19" s="3">
        <v>-0.4</v>
      </c>
      <c r="L19" s="3">
        <v>-0.31</v>
      </c>
      <c r="M19" s="3">
        <v>-0.62</v>
      </c>
      <c r="N19" s="3">
        <v>-0.32</v>
      </c>
      <c r="O19" s="3">
        <v>-1.05</v>
      </c>
      <c r="P19" s="3">
        <v>-0.56999999999999995</v>
      </c>
      <c r="Q19" s="3">
        <v>-0.57999999999999996</v>
      </c>
      <c r="R19" s="3">
        <v>-0.78</v>
      </c>
      <c r="S19" s="3">
        <v>-0.72</v>
      </c>
      <c r="T19" s="3">
        <v>-0.41</v>
      </c>
      <c r="U19" s="1">
        <v>-0.42</v>
      </c>
      <c r="V19" s="3">
        <f>0</f>
        <v>0</v>
      </c>
      <c r="W19" s="3"/>
    </row>
    <row r="20" spans="1:23" x14ac:dyDescent="0.3">
      <c r="A20" s="1">
        <v>1918</v>
      </c>
      <c r="B20" s="2">
        <f>DATE(tempdata[[#This Row],[Year]],7,1)</f>
        <v>6757</v>
      </c>
      <c r="C20" s="4">
        <f>tempdata[[#This Row],[Year]]+0.5</f>
        <v>1918.5</v>
      </c>
      <c r="D20" s="3">
        <v>-0.67</v>
      </c>
      <c r="E20" s="3">
        <v>-0.48</v>
      </c>
      <c r="F20" s="3">
        <v>-0.27</v>
      </c>
      <c r="G20" s="3">
        <v>-0.6</v>
      </c>
      <c r="H20" s="3">
        <v>-0.51</v>
      </c>
      <c r="I20" s="3">
        <v>-0.46</v>
      </c>
      <c r="J20" s="3">
        <v>-0.34</v>
      </c>
      <c r="K20" s="3">
        <v>-0.37</v>
      </c>
      <c r="L20" s="3">
        <v>-0.26</v>
      </c>
      <c r="M20" s="3">
        <v>-0.04</v>
      </c>
      <c r="N20" s="3">
        <v>-0.22</v>
      </c>
      <c r="O20" s="3">
        <v>-0.56000000000000005</v>
      </c>
      <c r="P20" s="3">
        <v>-0.4</v>
      </c>
      <c r="Q20" s="3">
        <v>-0.44</v>
      </c>
      <c r="R20" s="3">
        <v>-0.73</v>
      </c>
      <c r="S20" s="3">
        <v>-0.46</v>
      </c>
      <c r="T20" s="3">
        <v>-0.39</v>
      </c>
      <c r="U20" s="1">
        <v>-0.17</v>
      </c>
      <c r="V20" s="3">
        <f>0</f>
        <v>0</v>
      </c>
      <c r="W20" s="3"/>
    </row>
    <row r="21" spans="1:23" x14ac:dyDescent="0.3">
      <c r="A21" s="1">
        <v>1919</v>
      </c>
      <c r="B21" s="2">
        <f>DATE(tempdata[[#This Row],[Year]],7,1)</f>
        <v>7122</v>
      </c>
      <c r="C21" s="4">
        <f>tempdata[[#This Row],[Year]]+0.5</f>
        <v>1919.5</v>
      </c>
      <c r="D21" s="3">
        <v>-0.37</v>
      </c>
      <c r="E21" s="3">
        <v>-0.41</v>
      </c>
      <c r="F21" s="3">
        <v>-0.38</v>
      </c>
      <c r="G21" s="3">
        <v>-0.23</v>
      </c>
      <c r="H21" s="3">
        <v>-0.44</v>
      </c>
      <c r="I21" s="3">
        <v>-0.41</v>
      </c>
      <c r="J21" s="3">
        <v>-0.34</v>
      </c>
      <c r="K21" s="3">
        <v>-0.3</v>
      </c>
      <c r="L21" s="3">
        <v>-0.2</v>
      </c>
      <c r="M21" s="3">
        <v>-0.09</v>
      </c>
      <c r="N21" s="3">
        <v>-0.48</v>
      </c>
      <c r="O21" s="3">
        <v>-0.55000000000000004</v>
      </c>
      <c r="P21" s="3">
        <v>-0.35</v>
      </c>
      <c r="Q21" s="3">
        <v>-0.35</v>
      </c>
      <c r="R21" s="3">
        <v>-0.45</v>
      </c>
      <c r="S21" s="3">
        <v>-0.35</v>
      </c>
      <c r="T21" s="3">
        <v>-0.35</v>
      </c>
      <c r="U21" s="1">
        <v>-0.26</v>
      </c>
      <c r="V21" s="3">
        <f>0</f>
        <v>0</v>
      </c>
      <c r="W21" s="3"/>
    </row>
    <row r="22" spans="1:23" x14ac:dyDescent="0.3">
      <c r="A22" s="1">
        <v>1920</v>
      </c>
      <c r="B22" s="2">
        <f>DATE(tempdata[[#This Row],[Year]],7,1)</f>
        <v>7488</v>
      </c>
      <c r="C22" s="4">
        <f>tempdata[[#This Row],[Year]]+0.5</f>
        <v>1920.5</v>
      </c>
      <c r="D22" s="3">
        <v>-0.15</v>
      </c>
      <c r="E22" s="3">
        <v>-0.3</v>
      </c>
      <c r="F22" s="3">
        <v>-0.01</v>
      </c>
      <c r="G22" s="3">
        <v>-0.21</v>
      </c>
      <c r="H22" s="3">
        <v>-0.22</v>
      </c>
      <c r="I22" s="3">
        <v>-0.26</v>
      </c>
      <c r="J22" s="3">
        <v>-0.26</v>
      </c>
      <c r="K22" s="3">
        <v>-0.33</v>
      </c>
      <c r="L22" s="3">
        <v>-0.36</v>
      </c>
      <c r="M22" s="3">
        <v>-0.41</v>
      </c>
      <c r="N22" s="3">
        <v>-0.46</v>
      </c>
      <c r="O22" s="3">
        <v>-0.72</v>
      </c>
      <c r="P22" s="3">
        <v>-0.31</v>
      </c>
      <c r="Q22" s="3">
        <v>-0.28999999999999998</v>
      </c>
      <c r="R22" s="3">
        <v>-0.33</v>
      </c>
      <c r="S22" s="3">
        <v>-0.15</v>
      </c>
      <c r="T22" s="3">
        <v>-0.28000000000000003</v>
      </c>
      <c r="U22" s="1">
        <v>-0.41</v>
      </c>
      <c r="V22" s="3">
        <f>0</f>
        <v>0</v>
      </c>
      <c r="W22" s="3"/>
    </row>
    <row r="23" spans="1:23" x14ac:dyDescent="0.3">
      <c r="A23" s="1">
        <v>1921</v>
      </c>
      <c r="B23" s="2">
        <f>DATE(tempdata[[#This Row],[Year]],7,1)</f>
        <v>7853</v>
      </c>
      <c r="C23" s="4">
        <f>tempdata[[#This Row],[Year]]+0.5</f>
        <v>1921.5</v>
      </c>
      <c r="D23" s="3">
        <v>0.19</v>
      </c>
      <c r="E23" s="3">
        <v>-0.1</v>
      </c>
      <c r="F23" s="3">
        <v>-0.12</v>
      </c>
      <c r="G23" s="3">
        <v>-0.17</v>
      </c>
      <c r="H23" s="3">
        <v>-0.25</v>
      </c>
      <c r="I23" s="3">
        <v>-0.16</v>
      </c>
      <c r="J23" s="3">
        <v>-0.03</v>
      </c>
      <c r="K23" s="3">
        <v>-0.28999999999999998</v>
      </c>
      <c r="L23" s="3">
        <v>-0.18</v>
      </c>
      <c r="M23" s="3">
        <v>-0.01</v>
      </c>
      <c r="N23" s="3">
        <v>-0.1</v>
      </c>
      <c r="O23" s="3">
        <v>-0.14000000000000001</v>
      </c>
      <c r="P23" s="3">
        <v>-0.11</v>
      </c>
      <c r="Q23" s="3">
        <v>-0.16</v>
      </c>
      <c r="R23" s="3">
        <v>-0.21</v>
      </c>
      <c r="S23" s="3">
        <v>-0.18</v>
      </c>
      <c r="T23" s="3">
        <v>-0.16</v>
      </c>
      <c r="U23" s="1">
        <v>-0.1</v>
      </c>
      <c r="V23" s="3">
        <f>0</f>
        <v>0</v>
      </c>
      <c r="W23" s="3"/>
    </row>
    <row r="24" spans="1:23" x14ac:dyDescent="0.3">
      <c r="A24" s="1">
        <v>1922</v>
      </c>
      <c r="B24" s="2">
        <f>DATE(tempdata[[#This Row],[Year]],7,1)</f>
        <v>8218</v>
      </c>
      <c r="C24" s="4">
        <f>tempdata[[#This Row],[Year]]+0.5</f>
        <v>1922.5</v>
      </c>
      <c r="D24" s="3">
        <v>-0.38</v>
      </c>
      <c r="E24" s="3">
        <v>-0.63</v>
      </c>
      <c r="F24" s="3">
        <v>-0.11</v>
      </c>
      <c r="G24" s="3">
        <v>-0.16</v>
      </c>
      <c r="H24" s="3">
        <v>-0.19</v>
      </c>
      <c r="I24" s="3">
        <v>-0.17</v>
      </c>
      <c r="J24" s="3">
        <v>-0.28999999999999998</v>
      </c>
      <c r="K24" s="3">
        <v>-0.37</v>
      </c>
      <c r="L24" s="3">
        <v>-0.44</v>
      </c>
      <c r="M24" s="3">
        <v>-0.32</v>
      </c>
      <c r="N24" s="3">
        <v>-0.13</v>
      </c>
      <c r="O24" s="3">
        <v>-0.14000000000000001</v>
      </c>
      <c r="P24" s="3">
        <v>-0.28000000000000003</v>
      </c>
      <c r="Q24" s="3">
        <v>-0.28000000000000003</v>
      </c>
      <c r="R24" s="3">
        <v>-0.38</v>
      </c>
      <c r="S24" s="3">
        <v>-0.15</v>
      </c>
      <c r="T24" s="3">
        <v>-0.27</v>
      </c>
      <c r="U24" s="1">
        <v>-0.3</v>
      </c>
      <c r="V24" s="3">
        <f>0</f>
        <v>0</v>
      </c>
      <c r="W24" s="3"/>
    </row>
    <row r="25" spans="1:23" x14ac:dyDescent="0.3">
      <c r="A25" s="1">
        <v>1923</v>
      </c>
      <c r="B25" s="2">
        <f>DATE(tempdata[[#This Row],[Year]],7,1)</f>
        <v>8583</v>
      </c>
      <c r="C25" s="4">
        <f>tempdata[[#This Row],[Year]]+0.5</f>
        <v>1923.5</v>
      </c>
      <c r="D25" s="3">
        <v>-0.19</v>
      </c>
      <c r="E25" s="3">
        <v>-0.47</v>
      </c>
      <c r="F25" s="3">
        <v>-0.39</v>
      </c>
      <c r="G25" s="3">
        <v>-0.54</v>
      </c>
      <c r="H25" s="3">
        <v>-0.4</v>
      </c>
      <c r="I25" s="3">
        <v>-0.25</v>
      </c>
      <c r="J25" s="3">
        <v>-0.28999999999999998</v>
      </c>
      <c r="K25" s="3">
        <v>-0.27</v>
      </c>
      <c r="L25" s="3">
        <v>-0.17</v>
      </c>
      <c r="M25" s="3">
        <v>7.0000000000000007E-2</v>
      </c>
      <c r="N25" s="3">
        <v>0.16</v>
      </c>
      <c r="O25" s="3">
        <v>0.1</v>
      </c>
      <c r="P25" s="3">
        <v>-0.22</v>
      </c>
      <c r="Q25" s="3">
        <v>-0.24</v>
      </c>
      <c r="R25" s="3">
        <v>-0.27</v>
      </c>
      <c r="S25" s="3">
        <v>-0.44</v>
      </c>
      <c r="T25" s="3">
        <v>-0.27</v>
      </c>
      <c r="U25" s="1">
        <v>0.02</v>
      </c>
      <c r="V25" s="3">
        <f>0</f>
        <v>0</v>
      </c>
      <c r="W25" s="3"/>
    </row>
    <row r="26" spans="1:23" x14ac:dyDescent="0.3">
      <c r="A26" s="1">
        <v>1924</v>
      </c>
      <c r="B26" s="2">
        <f>DATE(tempdata[[#This Row],[Year]],7,1)</f>
        <v>8949</v>
      </c>
      <c r="C26" s="4">
        <f>tempdata[[#This Row],[Year]]+0.5</f>
        <v>1924.5</v>
      </c>
      <c r="D26" s="3">
        <v>-0.28000000000000003</v>
      </c>
      <c r="E26" s="3">
        <v>-0.21</v>
      </c>
      <c r="F26" s="3">
        <v>0.03</v>
      </c>
      <c r="G26" s="3">
        <v>-0.28999999999999998</v>
      </c>
      <c r="H26" s="3">
        <v>-0.06</v>
      </c>
      <c r="I26" s="3">
        <v>-0.2</v>
      </c>
      <c r="J26" s="3">
        <v>-0.23</v>
      </c>
      <c r="K26" s="3">
        <v>-0.27</v>
      </c>
      <c r="L26" s="3">
        <v>-0.22</v>
      </c>
      <c r="M26" s="3">
        <v>-0.24</v>
      </c>
      <c r="N26" s="3">
        <v>0.1</v>
      </c>
      <c r="O26" s="3">
        <v>-0.37</v>
      </c>
      <c r="P26" s="3">
        <v>-0.19</v>
      </c>
      <c r="Q26" s="3">
        <v>-0.15</v>
      </c>
      <c r="R26" s="3">
        <v>-0.13</v>
      </c>
      <c r="S26" s="3">
        <v>-0.11</v>
      </c>
      <c r="T26" s="3">
        <v>-0.23</v>
      </c>
      <c r="U26" s="1">
        <v>-0.12</v>
      </c>
      <c r="V26" s="3">
        <f>0</f>
        <v>0</v>
      </c>
      <c r="W26" s="3"/>
    </row>
    <row r="27" spans="1:23" x14ac:dyDescent="0.3">
      <c r="A27" s="1">
        <v>1925</v>
      </c>
      <c r="B27" s="2">
        <f>DATE(tempdata[[#This Row],[Year]],7,1)</f>
        <v>9314</v>
      </c>
      <c r="C27" s="4">
        <f>tempdata[[#This Row],[Year]]+0.5</f>
        <v>1925.5</v>
      </c>
      <c r="D27" s="3">
        <v>-0.28999999999999998</v>
      </c>
      <c r="E27" s="3">
        <v>-0.4</v>
      </c>
      <c r="F27" s="3">
        <v>-0.23</v>
      </c>
      <c r="G27" s="3">
        <v>-0.17</v>
      </c>
      <c r="H27" s="3">
        <v>-0.23</v>
      </c>
      <c r="I27" s="3">
        <v>-0.26</v>
      </c>
      <c r="J27" s="3">
        <v>-0.25</v>
      </c>
      <c r="K27" s="3">
        <v>-0.19</v>
      </c>
      <c r="L27" s="3">
        <v>-0.05</v>
      </c>
      <c r="M27" s="3">
        <v>-0.08</v>
      </c>
      <c r="N27" s="3">
        <v>0.21</v>
      </c>
      <c r="O27" s="3">
        <v>0.23</v>
      </c>
      <c r="P27" s="3">
        <v>-0.14000000000000001</v>
      </c>
      <c r="Q27" s="3">
        <v>-0.19</v>
      </c>
      <c r="R27" s="3">
        <v>-0.36</v>
      </c>
      <c r="S27" s="3">
        <v>-0.21</v>
      </c>
      <c r="T27" s="3">
        <v>-0.23</v>
      </c>
      <c r="U27" s="1">
        <v>0.03</v>
      </c>
      <c r="V27" s="3">
        <f>0</f>
        <v>0</v>
      </c>
      <c r="W27" s="3"/>
    </row>
    <row r="28" spans="1:23" x14ac:dyDescent="0.3">
      <c r="A28" s="1">
        <v>1926</v>
      </c>
      <c r="B28" s="2">
        <f>DATE(tempdata[[#This Row],[Year]],7,1)</f>
        <v>9679</v>
      </c>
      <c r="C28" s="4">
        <f>tempdata[[#This Row],[Year]]+0.5</f>
        <v>1926.5</v>
      </c>
      <c r="D28" s="3">
        <v>0.53</v>
      </c>
      <c r="E28" s="3">
        <v>0.19</v>
      </c>
      <c r="F28" s="3">
        <v>0.37</v>
      </c>
      <c r="G28" s="3">
        <v>-0.13</v>
      </c>
      <c r="H28" s="3">
        <v>-0.23</v>
      </c>
      <c r="I28" s="3">
        <v>-0.19</v>
      </c>
      <c r="J28" s="3">
        <v>-0.2</v>
      </c>
      <c r="K28" s="3">
        <v>-0.06</v>
      </c>
      <c r="L28" s="3">
        <v>-0.02</v>
      </c>
      <c r="M28" s="3">
        <v>0.08</v>
      </c>
      <c r="N28" s="3">
        <v>0.17</v>
      </c>
      <c r="O28" s="3">
        <v>-0.28999999999999998</v>
      </c>
      <c r="P28" s="3">
        <v>0.02</v>
      </c>
      <c r="Q28" s="3">
        <v>0.06</v>
      </c>
      <c r="R28" s="3">
        <v>0.32</v>
      </c>
      <c r="S28" s="3">
        <v>0</v>
      </c>
      <c r="T28" s="3">
        <v>-0.15</v>
      </c>
      <c r="U28" s="1">
        <v>0.08</v>
      </c>
      <c r="V28" s="3">
        <f>0</f>
        <v>0</v>
      </c>
      <c r="W28" s="3"/>
    </row>
    <row r="29" spans="1:23" x14ac:dyDescent="0.3">
      <c r="A29" s="1">
        <v>1927</v>
      </c>
      <c r="B29" s="2">
        <f>DATE(tempdata[[#This Row],[Year]],7,1)</f>
        <v>10044</v>
      </c>
      <c r="C29" s="4">
        <f>tempdata[[#This Row],[Year]]+0.5</f>
        <v>1927.5</v>
      </c>
      <c r="D29" s="3">
        <v>-0.28999999999999998</v>
      </c>
      <c r="E29" s="3">
        <v>-0.09</v>
      </c>
      <c r="F29" s="3">
        <v>-0.47</v>
      </c>
      <c r="G29" s="3">
        <v>-0.27</v>
      </c>
      <c r="H29" s="3">
        <v>-0.13</v>
      </c>
      <c r="I29" s="3">
        <v>-0.14000000000000001</v>
      </c>
      <c r="J29" s="3">
        <v>-0.08</v>
      </c>
      <c r="K29" s="3">
        <v>-0.16</v>
      </c>
      <c r="L29" s="3">
        <v>0.03</v>
      </c>
      <c r="M29" s="3">
        <v>0.24</v>
      </c>
      <c r="N29" s="3">
        <v>0.09</v>
      </c>
      <c r="O29" s="3">
        <v>-0.38</v>
      </c>
      <c r="P29" s="3">
        <v>-0.14000000000000001</v>
      </c>
      <c r="Q29" s="3">
        <v>-0.13</v>
      </c>
      <c r="R29" s="3">
        <v>-0.22</v>
      </c>
      <c r="S29" s="3">
        <v>-0.28999999999999998</v>
      </c>
      <c r="T29" s="3">
        <v>-0.13</v>
      </c>
      <c r="U29" s="1">
        <v>0.12</v>
      </c>
      <c r="V29" s="3">
        <f>0</f>
        <v>0</v>
      </c>
      <c r="W29" s="3"/>
    </row>
    <row r="30" spans="1:23" x14ac:dyDescent="0.3">
      <c r="A30" s="1">
        <v>1928</v>
      </c>
      <c r="B30" s="2">
        <f>DATE(tempdata[[#This Row],[Year]],7,1)</f>
        <v>10410</v>
      </c>
      <c r="C30" s="4">
        <f>tempdata[[#This Row],[Year]]+0.5</f>
        <v>1928.5</v>
      </c>
      <c r="D30" s="3">
        <v>0.26</v>
      </c>
      <c r="E30" s="3">
        <v>0.09</v>
      </c>
      <c r="F30" s="3">
        <v>-0.24</v>
      </c>
      <c r="G30" s="3">
        <v>-0.32</v>
      </c>
      <c r="H30" s="3">
        <v>-0.17</v>
      </c>
      <c r="I30" s="3">
        <v>-0.32</v>
      </c>
      <c r="J30" s="3">
        <v>-0.1</v>
      </c>
      <c r="K30" s="3">
        <v>-0.19</v>
      </c>
      <c r="L30" s="3">
        <v>-0.16</v>
      </c>
      <c r="M30" s="3">
        <v>-0.09</v>
      </c>
      <c r="N30" s="3">
        <v>0.05</v>
      </c>
      <c r="O30" s="3">
        <v>-0.04</v>
      </c>
      <c r="P30" s="3">
        <v>-0.1</v>
      </c>
      <c r="Q30" s="3">
        <v>-0.13</v>
      </c>
      <c r="R30" s="3">
        <v>-0.01</v>
      </c>
      <c r="S30" s="3">
        <v>-0.24</v>
      </c>
      <c r="T30" s="3">
        <v>-0.2</v>
      </c>
      <c r="U30" s="1">
        <v>-0.06</v>
      </c>
      <c r="V30" s="3">
        <f>0</f>
        <v>0</v>
      </c>
      <c r="W30" s="3"/>
    </row>
    <row r="31" spans="1:23" x14ac:dyDescent="0.3">
      <c r="A31" s="1">
        <v>1929</v>
      </c>
      <c r="B31" s="2">
        <f>DATE(tempdata[[#This Row],[Year]],7,1)</f>
        <v>10775</v>
      </c>
      <c r="C31" s="4">
        <f>tempdata[[#This Row],[Year]]+0.5</f>
        <v>1929.5</v>
      </c>
      <c r="D31" s="3">
        <v>-0.56000000000000005</v>
      </c>
      <c r="E31" s="3">
        <v>-0.81</v>
      </c>
      <c r="F31" s="3">
        <v>-0.2</v>
      </c>
      <c r="G31" s="3">
        <v>-0.36</v>
      </c>
      <c r="H31" s="3">
        <v>-0.28000000000000003</v>
      </c>
      <c r="I31" s="3">
        <v>-0.39</v>
      </c>
      <c r="J31" s="3">
        <v>-0.35</v>
      </c>
      <c r="K31" s="3">
        <v>-0.19</v>
      </c>
      <c r="L31" s="3">
        <v>-0.2</v>
      </c>
      <c r="M31" s="3">
        <v>-0.01</v>
      </c>
      <c r="N31" s="3">
        <v>-0.03</v>
      </c>
      <c r="O31" s="3">
        <v>-0.66</v>
      </c>
      <c r="P31" s="3">
        <v>-0.34</v>
      </c>
      <c r="Q31" s="3">
        <v>-0.28999999999999998</v>
      </c>
      <c r="R31" s="3">
        <v>-0.47</v>
      </c>
      <c r="S31" s="3">
        <v>-0.28000000000000003</v>
      </c>
      <c r="T31" s="3">
        <v>-0.31</v>
      </c>
      <c r="U31" s="1">
        <v>-0.08</v>
      </c>
      <c r="V31" s="3">
        <f>0</f>
        <v>0</v>
      </c>
      <c r="W31" s="3"/>
    </row>
    <row r="32" spans="1:23" x14ac:dyDescent="0.3">
      <c r="A32" s="1">
        <v>1930</v>
      </c>
      <c r="B32" s="2">
        <f>DATE(tempdata[[#This Row],[Year]],7,1)</f>
        <v>11140</v>
      </c>
      <c r="C32" s="4">
        <f>tempdata[[#This Row],[Year]]+0.5</f>
        <v>1930.5</v>
      </c>
      <c r="D32" s="3">
        <v>-0.12</v>
      </c>
      <c r="E32" s="3">
        <v>-0.2</v>
      </c>
      <c r="F32" s="3">
        <v>0.1</v>
      </c>
      <c r="G32" s="3">
        <v>-0.17</v>
      </c>
      <c r="H32" s="3">
        <v>-0.21</v>
      </c>
      <c r="I32" s="3">
        <v>-0.12</v>
      </c>
      <c r="J32" s="3">
        <v>-0.03</v>
      </c>
      <c r="K32" s="3">
        <v>0.01</v>
      </c>
      <c r="L32" s="3">
        <v>-0.02</v>
      </c>
      <c r="M32" s="3">
        <v>0.02</v>
      </c>
      <c r="N32" s="3">
        <v>0.44</v>
      </c>
      <c r="O32" s="3">
        <v>7.0000000000000007E-2</v>
      </c>
      <c r="P32" s="3">
        <v>-0.02</v>
      </c>
      <c r="Q32" s="3">
        <v>-0.08</v>
      </c>
      <c r="R32" s="3">
        <v>-0.33</v>
      </c>
      <c r="S32" s="3">
        <v>-0.09</v>
      </c>
      <c r="T32" s="3">
        <v>-0.05</v>
      </c>
      <c r="U32" s="1">
        <v>0.15</v>
      </c>
      <c r="V32" s="3">
        <f>0</f>
        <v>0</v>
      </c>
      <c r="W32" s="3"/>
    </row>
    <row r="33" spans="1:23" x14ac:dyDescent="0.3">
      <c r="A33" s="1">
        <v>1931</v>
      </c>
      <c r="B33" s="2">
        <f>DATE(tempdata[[#This Row],[Year]],7,1)</f>
        <v>11505</v>
      </c>
      <c r="C33" s="4">
        <f>tempdata[[#This Row],[Year]]+0.5</f>
        <v>1931.5</v>
      </c>
      <c r="D33" s="3">
        <v>0.01</v>
      </c>
      <c r="E33" s="3">
        <v>-0.24</v>
      </c>
      <c r="F33" s="3">
        <v>-0.06</v>
      </c>
      <c r="G33" s="3">
        <v>-0.2</v>
      </c>
      <c r="H33" s="3">
        <v>-0.14000000000000001</v>
      </c>
      <c r="I33" s="3">
        <v>0.15</v>
      </c>
      <c r="J33" s="3">
        <v>0.08</v>
      </c>
      <c r="K33" s="3">
        <v>0.1</v>
      </c>
      <c r="L33" s="3">
        <v>0.18</v>
      </c>
      <c r="M33" s="3">
        <v>0.36</v>
      </c>
      <c r="N33" s="3">
        <v>0.25</v>
      </c>
      <c r="O33" s="3">
        <v>0.08</v>
      </c>
      <c r="P33" s="3">
        <v>0.05</v>
      </c>
      <c r="Q33" s="3">
        <v>0.05</v>
      </c>
      <c r="R33" s="3">
        <v>-0.05</v>
      </c>
      <c r="S33" s="3">
        <v>-0.13</v>
      </c>
      <c r="T33" s="3">
        <v>0.11</v>
      </c>
      <c r="U33" s="1">
        <v>0.26</v>
      </c>
      <c r="V33" s="3">
        <f>0</f>
        <v>0</v>
      </c>
      <c r="W33" s="3"/>
    </row>
    <row r="34" spans="1:23" x14ac:dyDescent="0.3">
      <c r="A34" s="1">
        <v>1932</v>
      </c>
      <c r="B34" s="2">
        <f>DATE(tempdata[[#This Row],[Year]],7,1)</f>
        <v>11871</v>
      </c>
      <c r="C34" s="4">
        <f>tempdata[[#This Row],[Year]]+0.5</f>
        <v>1932.5</v>
      </c>
      <c r="D34" s="3">
        <v>0.38</v>
      </c>
      <c r="E34" s="3">
        <v>-0.2</v>
      </c>
      <c r="F34" s="3">
        <v>-0.21</v>
      </c>
      <c r="G34" s="3">
        <v>0.1</v>
      </c>
      <c r="H34" s="3">
        <v>-0.1</v>
      </c>
      <c r="I34" s="3">
        <v>-0.14000000000000001</v>
      </c>
      <c r="J34" s="3">
        <v>-0.15</v>
      </c>
      <c r="K34" s="3">
        <v>-0.08</v>
      </c>
      <c r="L34" s="3">
        <v>0.11</v>
      </c>
      <c r="M34" s="3">
        <v>0.14000000000000001</v>
      </c>
      <c r="N34" s="3">
        <v>-0.33</v>
      </c>
      <c r="O34" s="3">
        <v>-0.22</v>
      </c>
      <c r="P34" s="3">
        <v>-0.06</v>
      </c>
      <c r="Q34" s="3">
        <v>-0.03</v>
      </c>
      <c r="R34" s="3">
        <v>0.09</v>
      </c>
      <c r="S34" s="3">
        <v>-7.0000000000000007E-2</v>
      </c>
      <c r="T34" s="3">
        <v>-0.12</v>
      </c>
      <c r="U34" s="1">
        <v>-0.03</v>
      </c>
      <c r="V34" s="3">
        <f>0</f>
        <v>0</v>
      </c>
      <c r="W34" s="3"/>
    </row>
    <row r="35" spans="1:23" x14ac:dyDescent="0.3">
      <c r="A35" s="1">
        <v>1933</v>
      </c>
      <c r="B35" s="2">
        <f>DATE(tempdata[[#This Row],[Year]],7,1)</f>
        <v>12236</v>
      </c>
      <c r="C35" s="4">
        <f>tempdata[[#This Row],[Year]]+0.5</f>
        <v>1933.5</v>
      </c>
      <c r="D35" s="3">
        <v>-0.2</v>
      </c>
      <c r="E35" s="3">
        <v>-0.3</v>
      </c>
      <c r="F35" s="3">
        <v>-0.32</v>
      </c>
      <c r="G35" s="3">
        <v>-0.18</v>
      </c>
      <c r="H35" s="3">
        <v>-0.26</v>
      </c>
      <c r="I35" s="3">
        <v>-0.32</v>
      </c>
      <c r="J35" s="3">
        <v>-0.13</v>
      </c>
      <c r="K35" s="3">
        <v>-0.14000000000000001</v>
      </c>
      <c r="L35" s="3">
        <v>-0.27</v>
      </c>
      <c r="M35" s="3">
        <v>-0.17</v>
      </c>
      <c r="N35" s="3">
        <v>-0.25</v>
      </c>
      <c r="O35" s="3">
        <v>-0.56000000000000005</v>
      </c>
      <c r="P35" s="3">
        <v>-0.26</v>
      </c>
      <c r="Q35" s="3">
        <v>-0.23</v>
      </c>
      <c r="R35" s="3">
        <v>-0.24</v>
      </c>
      <c r="S35" s="3">
        <v>-0.26</v>
      </c>
      <c r="T35" s="3">
        <v>-0.2</v>
      </c>
      <c r="U35" s="1">
        <v>-0.23</v>
      </c>
      <c r="V35" s="3">
        <f>0</f>
        <v>0</v>
      </c>
      <c r="W35" s="3"/>
    </row>
    <row r="36" spans="1:23" x14ac:dyDescent="0.3">
      <c r="A36" s="1">
        <v>1934</v>
      </c>
      <c r="B36" s="2">
        <f>DATE(tempdata[[#This Row],[Year]],7,1)</f>
        <v>12601</v>
      </c>
      <c r="C36" s="4">
        <f>tempdata[[#This Row],[Year]]+0.5</f>
        <v>1934.5</v>
      </c>
      <c r="D36" s="3">
        <v>-0.15</v>
      </c>
      <c r="E36" s="3">
        <v>0.33</v>
      </c>
      <c r="F36" s="3">
        <v>-0.27</v>
      </c>
      <c r="G36" s="3">
        <v>-0.28999999999999998</v>
      </c>
      <c r="H36" s="3">
        <v>7.0000000000000007E-2</v>
      </c>
      <c r="I36" s="3">
        <v>-0.01</v>
      </c>
      <c r="J36" s="3">
        <v>-0.04</v>
      </c>
      <c r="K36" s="3">
        <v>-0.1</v>
      </c>
      <c r="L36" s="3">
        <v>-0.15</v>
      </c>
      <c r="M36" s="3">
        <v>0.12</v>
      </c>
      <c r="N36" s="3">
        <v>0.27</v>
      </c>
      <c r="O36" s="3">
        <v>0.17</v>
      </c>
      <c r="P36" s="3">
        <v>0</v>
      </c>
      <c r="Q36" s="3">
        <v>-0.06</v>
      </c>
      <c r="R36" s="3">
        <v>-0.12</v>
      </c>
      <c r="S36" s="3">
        <v>-0.16</v>
      </c>
      <c r="T36" s="3">
        <v>-0.05</v>
      </c>
      <c r="U36" s="1">
        <v>0.08</v>
      </c>
      <c r="V36" s="3">
        <f>0</f>
        <v>0</v>
      </c>
      <c r="W36" s="3"/>
    </row>
    <row r="37" spans="1:23" x14ac:dyDescent="0.3">
      <c r="A37" s="1">
        <v>1935</v>
      </c>
      <c r="B37" s="2">
        <f>DATE(tempdata[[#This Row],[Year]],7,1)</f>
        <v>12966</v>
      </c>
      <c r="C37" s="4">
        <f>tempdata[[#This Row],[Year]]+0.5</f>
        <v>1935.5</v>
      </c>
      <c r="D37" s="3">
        <v>-0.39</v>
      </c>
      <c r="E37" s="3">
        <v>0.56000000000000005</v>
      </c>
      <c r="F37" s="3">
        <v>0.04</v>
      </c>
      <c r="G37" s="3">
        <v>-0.35</v>
      </c>
      <c r="H37" s="3">
        <v>-0.28999999999999998</v>
      </c>
      <c r="I37" s="3">
        <v>-0.15</v>
      </c>
      <c r="J37" s="3">
        <v>-0.05</v>
      </c>
      <c r="K37" s="3">
        <v>-7.0000000000000007E-2</v>
      </c>
      <c r="L37" s="3">
        <v>-0.06</v>
      </c>
      <c r="M37" s="3">
        <v>0.12</v>
      </c>
      <c r="N37" s="3">
        <v>-0.32</v>
      </c>
      <c r="O37" s="3">
        <v>-0.18</v>
      </c>
      <c r="P37" s="3">
        <v>-0.1</v>
      </c>
      <c r="Q37" s="3">
        <v>-7.0000000000000007E-2</v>
      </c>
      <c r="R37" s="3">
        <v>0.11</v>
      </c>
      <c r="S37" s="3">
        <v>-0.2</v>
      </c>
      <c r="T37" s="3">
        <v>-0.09</v>
      </c>
      <c r="U37" s="1">
        <v>-0.09</v>
      </c>
      <c r="V37" s="3">
        <f>0</f>
        <v>0</v>
      </c>
      <c r="W37" s="3"/>
    </row>
    <row r="38" spans="1:23" x14ac:dyDescent="0.3">
      <c r="A38" s="1">
        <v>1936</v>
      </c>
      <c r="B38" s="2">
        <f>DATE(tempdata[[#This Row],[Year]],7,1)</f>
        <v>13332</v>
      </c>
      <c r="C38" s="4">
        <f>tempdata[[#This Row],[Year]]+0.5</f>
        <v>1936.5</v>
      </c>
      <c r="D38" s="3">
        <v>-0.28999999999999998</v>
      </c>
      <c r="E38" s="3">
        <v>-0.5</v>
      </c>
      <c r="F38" s="3">
        <v>-0.13</v>
      </c>
      <c r="G38" s="3">
        <v>-0.06</v>
      </c>
      <c r="H38" s="3">
        <v>-0.02</v>
      </c>
      <c r="I38" s="3">
        <v>0.03</v>
      </c>
      <c r="J38" s="3">
        <v>0.08</v>
      </c>
      <c r="K38" s="3">
        <v>0.03</v>
      </c>
      <c r="L38" s="3">
        <v>0.06</v>
      </c>
      <c r="M38" s="3">
        <v>7.0000000000000007E-2</v>
      </c>
      <c r="N38" s="3">
        <v>0.14000000000000001</v>
      </c>
      <c r="O38" s="3">
        <v>0.14000000000000001</v>
      </c>
      <c r="P38" s="3">
        <v>-0.04</v>
      </c>
      <c r="Q38" s="3">
        <v>-0.06</v>
      </c>
      <c r="R38" s="3">
        <v>-0.32</v>
      </c>
      <c r="S38" s="3">
        <v>-7.0000000000000007E-2</v>
      </c>
      <c r="T38" s="3">
        <v>0.05</v>
      </c>
      <c r="U38" s="1">
        <v>0.09</v>
      </c>
      <c r="V38" s="3">
        <f>0</f>
        <v>0</v>
      </c>
      <c r="W38" s="3"/>
    </row>
    <row r="39" spans="1:23" x14ac:dyDescent="0.3">
      <c r="A39" s="1">
        <v>1937</v>
      </c>
      <c r="B39" s="2">
        <f>DATE(tempdata[[#This Row],[Year]],7,1)</f>
        <v>13697</v>
      </c>
      <c r="C39" s="4">
        <f>tempdata[[#This Row],[Year]]+0.5</f>
        <v>1937.5</v>
      </c>
      <c r="D39" s="3">
        <v>0.09</v>
      </c>
      <c r="E39" s="3">
        <v>0.24</v>
      </c>
      <c r="F39" s="3">
        <v>-0.23</v>
      </c>
      <c r="G39" s="3">
        <v>-7.0000000000000007E-2</v>
      </c>
      <c r="H39" s="3">
        <v>0.12</v>
      </c>
      <c r="I39" s="3">
        <v>0.14000000000000001</v>
      </c>
      <c r="J39" s="3">
        <v>0.14000000000000001</v>
      </c>
      <c r="K39" s="3">
        <v>0.16</v>
      </c>
      <c r="L39" s="3">
        <v>0.28999999999999998</v>
      </c>
      <c r="M39" s="3">
        <v>0.33</v>
      </c>
      <c r="N39" s="3">
        <v>0.24</v>
      </c>
      <c r="O39" s="3">
        <v>0</v>
      </c>
      <c r="P39" s="3">
        <v>0.12</v>
      </c>
      <c r="Q39" s="3">
        <v>0.13</v>
      </c>
      <c r="R39" s="3">
        <v>0.16</v>
      </c>
      <c r="S39" s="3">
        <v>-0.06</v>
      </c>
      <c r="T39" s="3">
        <v>0.15</v>
      </c>
      <c r="U39" s="1">
        <v>0.28999999999999998</v>
      </c>
      <c r="V39" s="3">
        <f>0</f>
        <v>0</v>
      </c>
      <c r="W39" s="3"/>
    </row>
    <row r="40" spans="1:23" x14ac:dyDescent="0.3">
      <c r="A40" s="1">
        <v>1938</v>
      </c>
      <c r="B40" s="2">
        <f>DATE(tempdata[[#This Row],[Year]],7,1)</f>
        <v>14062</v>
      </c>
      <c r="C40" s="4">
        <f>tempdata[[#This Row],[Year]]+0.5</f>
        <v>1938.5</v>
      </c>
      <c r="D40" s="3">
        <v>0.35</v>
      </c>
      <c r="E40" s="3">
        <v>0.28000000000000003</v>
      </c>
      <c r="F40" s="3">
        <v>0.34</v>
      </c>
      <c r="G40" s="3">
        <v>0.3</v>
      </c>
      <c r="H40" s="3">
        <v>0.03</v>
      </c>
      <c r="I40" s="3">
        <v>-7.0000000000000007E-2</v>
      </c>
      <c r="J40" s="3">
        <v>-0.03</v>
      </c>
      <c r="K40" s="3">
        <v>0.08</v>
      </c>
      <c r="L40" s="3">
        <v>0.15</v>
      </c>
      <c r="M40" s="3">
        <v>0.32</v>
      </c>
      <c r="N40" s="3">
        <v>0.31</v>
      </c>
      <c r="O40" s="3">
        <v>-0.14000000000000001</v>
      </c>
      <c r="P40" s="3">
        <v>0.16</v>
      </c>
      <c r="Q40" s="3">
        <v>0.17</v>
      </c>
      <c r="R40" s="3">
        <v>0.21</v>
      </c>
      <c r="S40" s="3">
        <v>0.22</v>
      </c>
      <c r="T40" s="3">
        <v>0</v>
      </c>
      <c r="U40" s="1">
        <v>0.26</v>
      </c>
      <c r="V40" s="3">
        <f>0</f>
        <v>0</v>
      </c>
      <c r="W40" s="3"/>
    </row>
    <row r="41" spans="1:23" x14ac:dyDescent="0.3">
      <c r="A41" s="1">
        <v>1939</v>
      </c>
      <c r="B41" s="2">
        <f>DATE(tempdata[[#This Row],[Year]],7,1)</f>
        <v>14427</v>
      </c>
      <c r="C41" s="4">
        <f>tempdata[[#This Row],[Year]]+0.5</f>
        <v>1939.5</v>
      </c>
      <c r="D41" s="3">
        <v>0.03</v>
      </c>
      <c r="E41" s="3">
        <v>-0.02</v>
      </c>
      <c r="F41" s="3">
        <v>-0.24</v>
      </c>
      <c r="G41" s="3">
        <v>-7.0000000000000007E-2</v>
      </c>
      <c r="H41" s="3">
        <v>0.01</v>
      </c>
      <c r="I41" s="3">
        <v>0</v>
      </c>
      <c r="J41" s="3">
        <v>0.05</v>
      </c>
      <c r="K41" s="3">
        <v>0.09</v>
      </c>
      <c r="L41" s="3">
        <v>0.13</v>
      </c>
      <c r="M41" s="3">
        <v>0.08</v>
      </c>
      <c r="N41" s="3">
        <v>0.24</v>
      </c>
      <c r="O41" s="3">
        <v>0.79</v>
      </c>
      <c r="P41" s="3">
        <v>0.09</v>
      </c>
      <c r="Q41" s="3">
        <v>0.01</v>
      </c>
      <c r="R41" s="3">
        <v>-0.04</v>
      </c>
      <c r="S41" s="3">
        <v>-0.1</v>
      </c>
      <c r="T41" s="3">
        <v>0.05</v>
      </c>
      <c r="U41" s="1">
        <v>0.15</v>
      </c>
      <c r="V41" s="3">
        <f>0</f>
        <v>0</v>
      </c>
      <c r="W41" s="3"/>
    </row>
    <row r="42" spans="1:23" x14ac:dyDescent="0.3">
      <c r="A42" s="1">
        <v>1940</v>
      </c>
      <c r="B42" s="2">
        <f>DATE(tempdata[[#This Row],[Year]],7,1)</f>
        <v>14793</v>
      </c>
      <c r="C42" s="4">
        <f>tempdata[[#This Row],[Year]]+0.5</f>
        <v>1940.5</v>
      </c>
      <c r="D42" s="3">
        <v>-0.11</v>
      </c>
      <c r="E42" s="3">
        <v>0.14000000000000001</v>
      </c>
      <c r="F42" s="3">
        <v>0.03</v>
      </c>
      <c r="G42" s="3">
        <v>0.27</v>
      </c>
      <c r="H42" s="3">
        <v>0.16</v>
      </c>
      <c r="I42" s="3">
        <v>0.16</v>
      </c>
      <c r="J42" s="3">
        <v>0.15</v>
      </c>
      <c r="K42" s="3">
        <v>7.0000000000000007E-2</v>
      </c>
      <c r="L42" s="3">
        <v>0.27</v>
      </c>
      <c r="M42" s="3">
        <v>0.28000000000000003</v>
      </c>
      <c r="N42" s="3">
        <v>0.3</v>
      </c>
      <c r="O42" s="3">
        <v>0.36</v>
      </c>
      <c r="P42" s="3">
        <v>0.17</v>
      </c>
      <c r="Q42" s="3">
        <v>0.21</v>
      </c>
      <c r="R42" s="3">
        <v>0.27</v>
      </c>
      <c r="S42" s="3">
        <v>0.16</v>
      </c>
      <c r="T42" s="3">
        <v>0.13</v>
      </c>
      <c r="U42" s="1">
        <v>0.28000000000000003</v>
      </c>
      <c r="V42" s="3">
        <f>0</f>
        <v>0</v>
      </c>
      <c r="W42" s="3"/>
    </row>
    <row r="43" spans="1:23" x14ac:dyDescent="0.3">
      <c r="A43" s="1">
        <v>1941</v>
      </c>
      <c r="B43" s="2">
        <f>DATE(tempdata[[#This Row],[Year]],7,1)</f>
        <v>15158</v>
      </c>
      <c r="C43" s="4">
        <f>tempdata[[#This Row],[Year]]+0.5</f>
        <v>1941.5</v>
      </c>
      <c r="D43" s="3">
        <v>0.18</v>
      </c>
      <c r="E43" s="3">
        <v>0.47</v>
      </c>
      <c r="F43" s="3">
        <v>0.11</v>
      </c>
      <c r="G43" s="3">
        <v>0.12</v>
      </c>
      <c r="H43" s="3">
        <v>0.23</v>
      </c>
      <c r="I43" s="3">
        <v>0.2</v>
      </c>
      <c r="J43" s="3">
        <v>0.24</v>
      </c>
      <c r="K43" s="3">
        <v>0.19</v>
      </c>
      <c r="L43" s="3">
        <v>0.1</v>
      </c>
      <c r="M43" s="3">
        <v>0.5</v>
      </c>
      <c r="N43" s="3">
        <v>0.18</v>
      </c>
      <c r="O43" s="3">
        <v>0.19</v>
      </c>
      <c r="P43" s="3">
        <v>0.23</v>
      </c>
      <c r="Q43" s="3">
        <v>0.24</v>
      </c>
      <c r="R43" s="3">
        <v>0.34</v>
      </c>
      <c r="S43" s="3">
        <v>0.15</v>
      </c>
      <c r="T43" s="3">
        <v>0.21</v>
      </c>
      <c r="U43" s="1">
        <v>0.26</v>
      </c>
      <c r="V43" s="3">
        <f>0</f>
        <v>0</v>
      </c>
      <c r="W43" s="3"/>
    </row>
    <row r="44" spans="1:23" x14ac:dyDescent="0.3">
      <c r="A44" s="1">
        <v>1942</v>
      </c>
      <c r="B44" s="2">
        <f>DATE(tempdata[[#This Row],[Year]],7,1)</f>
        <v>15523</v>
      </c>
      <c r="C44" s="4">
        <f>tempdata[[#This Row],[Year]]+0.5</f>
        <v>1942.5</v>
      </c>
      <c r="D44" s="3">
        <v>0.41</v>
      </c>
      <c r="E44" s="3">
        <v>-0.08</v>
      </c>
      <c r="F44" s="3">
        <v>-0.01</v>
      </c>
      <c r="G44" s="3">
        <v>0.09</v>
      </c>
      <c r="H44" s="3">
        <v>0.16</v>
      </c>
      <c r="I44" s="3">
        <v>0.1</v>
      </c>
      <c r="J44" s="3">
        <v>-0.01</v>
      </c>
      <c r="K44" s="3">
        <v>-0.08</v>
      </c>
      <c r="L44" s="3">
        <v>0.11</v>
      </c>
      <c r="M44" s="3">
        <v>0.28000000000000003</v>
      </c>
      <c r="N44" s="3">
        <v>0.26</v>
      </c>
      <c r="O44" s="3">
        <v>0.27</v>
      </c>
      <c r="P44" s="3">
        <v>0.13</v>
      </c>
      <c r="Q44" s="3">
        <v>0.12</v>
      </c>
      <c r="R44" s="3">
        <v>0.17</v>
      </c>
      <c r="S44" s="3">
        <v>0.08</v>
      </c>
      <c r="T44" s="3">
        <v>0.01</v>
      </c>
      <c r="U44" s="1">
        <v>0.22</v>
      </c>
      <c r="V44" s="3">
        <f>0</f>
        <v>0</v>
      </c>
      <c r="W44" s="3"/>
    </row>
    <row r="45" spans="1:23" x14ac:dyDescent="0.3">
      <c r="A45" s="1">
        <v>1943</v>
      </c>
      <c r="B45" s="2">
        <f>DATE(tempdata[[#This Row],[Year]],7,1)</f>
        <v>15888</v>
      </c>
      <c r="C45" s="4">
        <f>tempdata[[#This Row],[Year]]+0.5</f>
        <v>1943.5</v>
      </c>
      <c r="D45" s="3">
        <v>-0.09</v>
      </c>
      <c r="E45" s="3">
        <v>0.37</v>
      </c>
      <c r="F45" s="3">
        <v>-0.01</v>
      </c>
      <c r="G45" s="3">
        <v>0.3</v>
      </c>
      <c r="H45" s="3">
        <v>0.22</v>
      </c>
      <c r="I45" s="3">
        <v>-0.08</v>
      </c>
      <c r="J45" s="3">
        <v>-0.02</v>
      </c>
      <c r="K45" s="3">
        <v>0.11</v>
      </c>
      <c r="L45" s="3">
        <v>0.14000000000000001</v>
      </c>
      <c r="M45" s="3">
        <v>0.46</v>
      </c>
      <c r="N45" s="3">
        <v>0.36</v>
      </c>
      <c r="O45" s="3">
        <v>0.37</v>
      </c>
      <c r="P45" s="3">
        <v>0.18</v>
      </c>
      <c r="Q45" s="3">
        <v>0.17</v>
      </c>
      <c r="R45" s="3">
        <v>0.18</v>
      </c>
      <c r="S45" s="3">
        <v>0.17</v>
      </c>
      <c r="T45" s="3">
        <v>0</v>
      </c>
      <c r="U45" s="1">
        <v>0.32</v>
      </c>
      <c r="V45" s="3">
        <f>0</f>
        <v>0</v>
      </c>
      <c r="W45" s="3"/>
    </row>
    <row r="46" spans="1:23" x14ac:dyDescent="0.3">
      <c r="A46" s="1">
        <v>1944</v>
      </c>
      <c r="B46" s="2">
        <f>DATE(tempdata[[#This Row],[Year]],7,1)</f>
        <v>16254</v>
      </c>
      <c r="C46" s="4">
        <f>tempdata[[#This Row],[Year]]+0.5</f>
        <v>1944.5</v>
      </c>
      <c r="D46" s="3">
        <v>0.63</v>
      </c>
      <c r="E46" s="3">
        <v>0.43</v>
      </c>
      <c r="F46" s="3">
        <v>0.31</v>
      </c>
      <c r="G46" s="3">
        <v>0.18</v>
      </c>
      <c r="H46" s="3">
        <v>0.23</v>
      </c>
      <c r="I46" s="3">
        <v>0.17</v>
      </c>
      <c r="J46" s="3">
        <v>0.14000000000000001</v>
      </c>
      <c r="K46" s="3">
        <v>0.16</v>
      </c>
      <c r="L46" s="3">
        <v>0.36</v>
      </c>
      <c r="M46" s="3">
        <v>0.44</v>
      </c>
      <c r="N46" s="3">
        <v>0.19</v>
      </c>
      <c r="O46" s="3">
        <v>-0.02</v>
      </c>
      <c r="P46" s="3">
        <v>0.27</v>
      </c>
      <c r="Q46" s="3">
        <v>0.3</v>
      </c>
      <c r="R46" s="3">
        <v>0.48</v>
      </c>
      <c r="S46" s="3">
        <v>0.24</v>
      </c>
      <c r="T46" s="3">
        <v>0.16</v>
      </c>
      <c r="U46" s="1">
        <v>0.33</v>
      </c>
      <c r="V46" s="3">
        <f>0</f>
        <v>0</v>
      </c>
      <c r="W46" s="3"/>
    </row>
    <row r="47" spans="1:23" x14ac:dyDescent="0.3">
      <c r="A47" s="1">
        <v>1945</v>
      </c>
      <c r="B47" s="2">
        <f>DATE(tempdata[[#This Row],[Year]],7,1)</f>
        <v>16619</v>
      </c>
      <c r="C47" s="4">
        <f>tempdata[[#This Row],[Year]]+0.5</f>
        <v>1945.5</v>
      </c>
      <c r="D47" s="3">
        <v>0.1</v>
      </c>
      <c r="E47" s="3">
        <v>-7.0000000000000007E-2</v>
      </c>
      <c r="F47" s="3">
        <v>0.08</v>
      </c>
      <c r="G47" s="3">
        <v>0.28000000000000003</v>
      </c>
      <c r="H47" s="3">
        <v>7.0000000000000007E-2</v>
      </c>
      <c r="I47" s="3">
        <v>7.0000000000000007E-2</v>
      </c>
      <c r="J47" s="3">
        <v>0.06</v>
      </c>
      <c r="K47" s="3">
        <v>0.28000000000000003</v>
      </c>
      <c r="L47" s="3">
        <v>0.2</v>
      </c>
      <c r="M47" s="3">
        <v>0.24</v>
      </c>
      <c r="N47" s="3">
        <v>0.08</v>
      </c>
      <c r="O47" s="3">
        <v>-0.21</v>
      </c>
      <c r="P47" s="3">
        <v>0.1</v>
      </c>
      <c r="Q47" s="3">
        <v>0.12</v>
      </c>
      <c r="R47" s="3">
        <v>0.01</v>
      </c>
      <c r="S47" s="3">
        <v>0.15</v>
      </c>
      <c r="T47" s="3">
        <v>0.14000000000000001</v>
      </c>
      <c r="U47" s="1">
        <v>0.17</v>
      </c>
      <c r="V47" s="3">
        <f>0</f>
        <v>0</v>
      </c>
      <c r="W47" s="3"/>
    </row>
    <row r="48" spans="1:23" x14ac:dyDescent="0.3">
      <c r="A48" s="1">
        <v>1946</v>
      </c>
      <c r="B48" s="2">
        <f>DATE(tempdata[[#This Row],[Year]],7,1)</f>
        <v>16984</v>
      </c>
      <c r="C48" s="4">
        <f>tempdata[[#This Row],[Year]]+0.5</f>
        <v>1946.5</v>
      </c>
      <c r="D48" s="3">
        <v>0.34</v>
      </c>
      <c r="E48" s="3">
        <v>0.09</v>
      </c>
      <c r="F48" s="3">
        <v>0.12</v>
      </c>
      <c r="G48" s="3">
        <v>0.31</v>
      </c>
      <c r="H48" s="3">
        <v>0.03</v>
      </c>
      <c r="I48" s="3">
        <v>-0.05</v>
      </c>
      <c r="J48" s="3">
        <v>-0.04</v>
      </c>
      <c r="K48" s="3">
        <v>-0.1</v>
      </c>
      <c r="L48" s="3">
        <v>-0.04</v>
      </c>
      <c r="M48" s="3">
        <v>0.02</v>
      </c>
      <c r="N48" s="3">
        <v>7.0000000000000007E-2</v>
      </c>
      <c r="O48" s="3">
        <v>-0.45</v>
      </c>
      <c r="P48" s="3">
        <v>0.03</v>
      </c>
      <c r="Q48" s="3">
        <v>0.05</v>
      </c>
      <c r="R48" s="3">
        <v>7.0000000000000007E-2</v>
      </c>
      <c r="S48" s="3">
        <v>0.15</v>
      </c>
      <c r="T48" s="3">
        <v>-0.06</v>
      </c>
      <c r="U48" s="1">
        <v>0.02</v>
      </c>
      <c r="V48" s="3">
        <f>0</f>
        <v>0</v>
      </c>
      <c r="W48" s="3"/>
    </row>
    <row r="49" spans="1:23" x14ac:dyDescent="0.3">
      <c r="A49" s="1">
        <v>1947</v>
      </c>
      <c r="B49" s="2">
        <f>DATE(tempdata[[#This Row],[Year]],7,1)</f>
        <v>17349</v>
      </c>
      <c r="C49" s="4">
        <f>tempdata[[#This Row],[Year]]+0.5</f>
        <v>1947.5</v>
      </c>
      <c r="D49" s="3">
        <v>-0.05</v>
      </c>
      <c r="E49" s="3">
        <v>-0.04</v>
      </c>
      <c r="F49" s="3">
        <v>0.28000000000000003</v>
      </c>
      <c r="G49" s="3">
        <v>0.22</v>
      </c>
      <c r="H49" s="3">
        <v>0.06</v>
      </c>
      <c r="I49" s="3">
        <v>0</v>
      </c>
      <c r="J49" s="3">
        <v>-0.03</v>
      </c>
      <c r="K49" s="3">
        <v>-0.04</v>
      </c>
      <c r="L49" s="3">
        <v>-0.01</v>
      </c>
      <c r="M49" s="3">
        <v>0.41</v>
      </c>
      <c r="N49" s="3">
        <v>0.2</v>
      </c>
      <c r="O49" s="3">
        <v>-0.04</v>
      </c>
      <c r="P49" s="3">
        <v>0.08</v>
      </c>
      <c r="Q49" s="3">
        <v>0.05</v>
      </c>
      <c r="R49" s="3">
        <v>-0.18</v>
      </c>
      <c r="S49" s="3">
        <v>0.19</v>
      </c>
      <c r="T49" s="3">
        <v>-0.02</v>
      </c>
      <c r="U49" s="1">
        <v>0.2</v>
      </c>
      <c r="V49" s="3">
        <f>0</f>
        <v>0</v>
      </c>
      <c r="W49" s="3"/>
    </row>
    <row r="50" spans="1:23" x14ac:dyDescent="0.3">
      <c r="A50" s="1">
        <v>1948</v>
      </c>
      <c r="B50" s="2">
        <f>DATE(tempdata[[#This Row],[Year]],7,1)</f>
        <v>17715</v>
      </c>
      <c r="C50" s="4">
        <f>tempdata[[#This Row],[Year]]+0.5</f>
        <v>1948.5</v>
      </c>
      <c r="D50" s="3">
        <v>0.31</v>
      </c>
      <c r="E50" s="3">
        <v>-0.15</v>
      </c>
      <c r="F50" s="3">
        <v>-0.28000000000000003</v>
      </c>
      <c r="G50" s="3">
        <v>-0.03</v>
      </c>
      <c r="H50" s="3">
        <v>0.17</v>
      </c>
      <c r="I50" s="3">
        <v>0.05</v>
      </c>
      <c r="J50" s="3">
        <v>0.01</v>
      </c>
      <c r="K50" s="3">
        <v>0.03</v>
      </c>
      <c r="L50" s="3">
        <v>-0.03</v>
      </c>
      <c r="M50" s="3">
        <v>0.08</v>
      </c>
      <c r="N50" s="3">
        <v>0.04</v>
      </c>
      <c r="O50" s="3">
        <v>-0.4</v>
      </c>
      <c r="P50" s="3">
        <v>-0.02</v>
      </c>
      <c r="Q50" s="3">
        <v>0.01</v>
      </c>
      <c r="R50" s="3">
        <v>0.04</v>
      </c>
      <c r="S50" s="3">
        <v>-0.05</v>
      </c>
      <c r="T50" s="3">
        <v>0.03</v>
      </c>
      <c r="U50" s="1">
        <v>0.03</v>
      </c>
      <c r="V50" s="3">
        <f>0</f>
        <v>0</v>
      </c>
      <c r="W50" s="3"/>
    </row>
    <row r="51" spans="1:23" x14ac:dyDescent="0.3">
      <c r="A51" s="1">
        <v>1949</v>
      </c>
      <c r="B51" s="2">
        <f>DATE(tempdata[[#This Row],[Year]],7,1)</f>
        <v>18080</v>
      </c>
      <c r="C51" s="4">
        <f>tempdata[[#This Row],[Year]]+0.5</f>
        <v>1949.5</v>
      </c>
      <c r="D51" s="3">
        <v>0.22</v>
      </c>
      <c r="E51" s="3">
        <v>-0.1</v>
      </c>
      <c r="F51" s="3">
        <v>0.04</v>
      </c>
      <c r="G51" s="3">
        <v>-0.03</v>
      </c>
      <c r="H51" s="3">
        <v>0</v>
      </c>
      <c r="I51" s="3">
        <v>-0.2</v>
      </c>
      <c r="J51" s="3">
        <v>-0.12</v>
      </c>
      <c r="K51" s="3">
        <v>-0.05</v>
      </c>
      <c r="L51" s="3">
        <v>-0.11</v>
      </c>
      <c r="M51" s="3">
        <v>7.0000000000000007E-2</v>
      </c>
      <c r="N51" s="3">
        <v>0.04</v>
      </c>
      <c r="O51" s="3">
        <v>-0.14000000000000001</v>
      </c>
      <c r="P51" s="3">
        <v>-0.03</v>
      </c>
      <c r="Q51" s="3">
        <v>-0.05</v>
      </c>
      <c r="R51" s="3">
        <v>-0.09</v>
      </c>
      <c r="S51" s="3">
        <v>0</v>
      </c>
      <c r="T51" s="3">
        <v>-0.12</v>
      </c>
      <c r="U51" s="1">
        <v>0</v>
      </c>
      <c r="V51" s="3">
        <f>0</f>
        <v>0</v>
      </c>
      <c r="W51" s="3"/>
    </row>
    <row r="52" spans="1:23" x14ac:dyDescent="0.3">
      <c r="A52" s="1">
        <v>1950</v>
      </c>
      <c r="B52" s="2">
        <f>DATE(tempdata[[#This Row],[Year]],7,1)</f>
        <v>18445</v>
      </c>
      <c r="C52" s="4">
        <f>tempdata[[#This Row],[Year]]+0.5</f>
        <v>1950.5</v>
      </c>
      <c r="D52" s="3">
        <v>-0.28999999999999998</v>
      </c>
      <c r="E52" s="3">
        <v>-0.27</v>
      </c>
      <c r="F52" s="3">
        <v>0.05</v>
      </c>
      <c r="G52" s="3">
        <v>-0.22</v>
      </c>
      <c r="H52" s="3">
        <v>-0.05</v>
      </c>
      <c r="I52" s="3">
        <v>-7.0000000000000007E-2</v>
      </c>
      <c r="J52" s="3">
        <v>-0.19</v>
      </c>
      <c r="K52" s="3">
        <v>-0.2</v>
      </c>
      <c r="L52" s="3">
        <v>-0.09</v>
      </c>
      <c r="M52" s="3">
        <v>-0.06</v>
      </c>
      <c r="N52" s="3">
        <v>-0.33</v>
      </c>
      <c r="O52" s="3">
        <v>-0.13</v>
      </c>
      <c r="P52" s="3">
        <v>-0.15</v>
      </c>
      <c r="Q52" s="3">
        <v>-0.16</v>
      </c>
      <c r="R52" s="3">
        <v>-0.24</v>
      </c>
      <c r="S52" s="3">
        <v>-7.0000000000000007E-2</v>
      </c>
      <c r="T52" s="3">
        <v>-0.15</v>
      </c>
      <c r="U52" s="1">
        <v>-0.16</v>
      </c>
      <c r="V52" s="3">
        <f>0</f>
        <v>0</v>
      </c>
      <c r="W52" s="3"/>
    </row>
    <row r="53" spans="1:23" x14ac:dyDescent="0.3">
      <c r="A53" s="1">
        <v>1951</v>
      </c>
      <c r="B53" s="2">
        <f>DATE(tempdata[[#This Row],[Year]],7,1)</f>
        <v>18810</v>
      </c>
      <c r="C53" s="4">
        <f>tempdata[[#This Row],[Year]]+0.5</f>
        <v>1951.5</v>
      </c>
      <c r="D53" s="3">
        <v>-0.36</v>
      </c>
      <c r="E53" s="3">
        <v>-0.52</v>
      </c>
      <c r="F53" s="3">
        <v>-0.18</v>
      </c>
      <c r="G53" s="3">
        <v>7.0000000000000007E-2</v>
      </c>
      <c r="H53" s="3">
        <v>0.17</v>
      </c>
      <c r="I53" s="3">
        <v>-0.02</v>
      </c>
      <c r="J53" s="3">
        <v>0.08</v>
      </c>
      <c r="K53" s="3">
        <v>0.22</v>
      </c>
      <c r="L53" s="3">
        <v>0.33</v>
      </c>
      <c r="M53" s="3">
        <v>0.28000000000000003</v>
      </c>
      <c r="N53" s="3">
        <v>0.08</v>
      </c>
      <c r="O53" s="3">
        <v>0.38</v>
      </c>
      <c r="P53" s="3">
        <v>0.04</v>
      </c>
      <c r="Q53" s="3">
        <v>0</v>
      </c>
      <c r="R53" s="3">
        <v>-0.33</v>
      </c>
      <c r="S53" s="3">
        <v>0.02</v>
      </c>
      <c r="T53" s="3">
        <v>0.09</v>
      </c>
      <c r="U53" s="1">
        <v>0.23</v>
      </c>
      <c r="V53" s="3">
        <f>0</f>
        <v>0</v>
      </c>
      <c r="W53" s="3"/>
    </row>
    <row r="54" spans="1:23" x14ac:dyDescent="0.3">
      <c r="A54" s="1">
        <v>1952</v>
      </c>
      <c r="B54" s="2">
        <f>DATE(tempdata[[#This Row],[Year]],7,1)</f>
        <v>19176</v>
      </c>
      <c r="C54" s="4">
        <f>tempdata[[#This Row],[Year]]+0.5</f>
        <v>1952.5</v>
      </c>
      <c r="D54" s="3">
        <v>0.17</v>
      </c>
      <c r="E54" s="3">
        <v>0.17</v>
      </c>
      <c r="F54" s="3">
        <v>-0.22</v>
      </c>
      <c r="G54" s="3">
        <v>0.17</v>
      </c>
      <c r="H54" s="3">
        <v>0.15</v>
      </c>
      <c r="I54" s="3">
        <v>0.16</v>
      </c>
      <c r="J54" s="3">
        <v>0.14000000000000001</v>
      </c>
      <c r="K54" s="3">
        <v>7.0000000000000007E-2</v>
      </c>
      <c r="L54" s="3">
        <v>0.14000000000000001</v>
      </c>
      <c r="M54" s="3">
        <v>-0.01</v>
      </c>
      <c r="N54" s="3">
        <v>-0.21</v>
      </c>
      <c r="O54" s="3">
        <v>0.01</v>
      </c>
      <c r="P54" s="3">
        <v>0.06</v>
      </c>
      <c r="Q54" s="3">
        <v>0.09</v>
      </c>
      <c r="R54" s="3">
        <v>0.24</v>
      </c>
      <c r="S54" s="3">
        <v>0.03</v>
      </c>
      <c r="T54" s="3">
        <v>0.12</v>
      </c>
      <c r="U54" s="1">
        <v>-0.03</v>
      </c>
      <c r="V54" s="3">
        <f>0</f>
        <v>0</v>
      </c>
      <c r="W54" s="3"/>
    </row>
    <row r="55" spans="1:23" x14ac:dyDescent="0.3">
      <c r="A55" s="1">
        <v>1953</v>
      </c>
      <c r="B55" s="2">
        <f>DATE(tempdata[[#This Row],[Year]],7,1)</f>
        <v>19541</v>
      </c>
      <c r="C55" s="4">
        <f>tempdata[[#This Row],[Year]]+0.5</f>
        <v>1953.5</v>
      </c>
      <c r="D55" s="3">
        <v>0.24</v>
      </c>
      <c r="E55" s="3">
        <v>0.37</v>
      </c>
      <c r="F55" s="3">
        <v>0.25</v>
      </c>
      <c r="G55" s="3">
        <v>0.41</v>
      </c>
      <c r="H55" s="3">
        <v>0.25</v>
      </c>
      <c r="I55" s="3">
        <v>0.25</v>
      </c>
      <c r="J55" s="3">
        <v>0.22</v>
      </c>
      <c r="K55" s="3">
        <v>0.18</v>
      </c>
      <c r="L55" s="3">
        <v>0.17</v>
      </c>
      <c r="M55" s="3">
        <v>0.27</v>
      </c>
      <c r="N55" s="3">
        <v>0.08</v>
      </c>
      <c r="O55" s="3">
        <v>0.22</v>
      </c>
      <c r="P55" s="3">
        <v>0.24</v>
      </c>
      <c r="Q55" s="3">
        <v>0.22</v>
      </c>
      <c r="R55" s="3">
        <v>0.21</v>
      </c>
      <c r="S55" s="3">
        <v>0.3</v>
      </c>
      <c r="T55" s="3">
        <v>0.22</v>
      </c>
      <c r="U55" s="1">
        <v>0.17</v>
      </c>
      <c r="V55" s="3">
        <f>0</f>
        <v>0</v>
      </c>
      <c r="W55" s="3"/>
    </row>
    <row r="56" spans="1:23" x14ac:dyDescent="0.3">
      <c r="A56" s="1">
        <v>1954</v>
      </c>
      <c r="B56" s="2">
        <f>DATE(tempdata[[#This Row],[Year]],7,1)</f>
        <v>19906</v>
      </c>
      <c r="C56" s="4">
        <f>tempdata[[#This Row],[Year]]+0.5</f>
        <v>1954.5</v>
      </c>
      <c r="D56" s="3">
        <v>-0.24</v>
      </c>
      <c r="E56" s="3">
        <v>0</v>
      </c>
      <c r="F56" s="3">
        <v>-0.17</v>
      </c>
      <c r="G56" s="3">
        <v>-0.01</v>
      </c>
      <c r="H56" s="3">
        <v>-7.0000000000000007E-2</v>
      </c>
      <c r="I56" s="3">
        <v>-0.04</v>
      </c>
      <c r="J56" s="3">
        <v>-0.11</v>
      </c>
      <c r="K56" s="3">
        <v>-0.01</v>
      </c>
      <c r="L56" s="3">
        <v>0.09</v>
      </c>
      <c r="M56" s="3">
        <v>0.13</v>
      </c>
      <c r="N56" s="3">
        <v>0.34</v>
      </c>
      <c r="O56" s="3">
        <v>-0.11</v>
      </c>
      <c r="P56" s="3">
        <v>-0.02</v>
      </c>
      <c r="Q56" s="3">
        <v>0.01</v>
      </c>
      <c r="R56" s="3">
        <v>-0.01</v>
      </c>
      <c r="S56" s="3">
        <v>-0.08</v>
      </c>
      <c r="T56" s="3">
        <v>-0.05</v>
      </c>
      <c r="U56" s="1">
        <v>0.19</v>
      </c>
      <c r="V56" s="3">
        <f>0</f>
        <v>0</v>
      </c>
      <c r="W56" s="3"/>
    </row>
    <row r="57" spans="1:23" x14ac:dyDescent="0.3">
      <c r="A57" s="1">
        <v>1955</v>
      </c>
      <c r="B57" s="2">
        <f>DATE(tempdata[[#This Row],[Year]],7,1)</f>
        <v>20271</v>
      </c>
      <c r="C57" s="4">
        <f>tempdata[[#This Row],[Year]]+0.5</f>
        <v>1955.5</v>
      </c>
      <c r="D57" s="3">
        <v>0.42</v>
      </c>
      <c r="E57" s="3">
        <v>-0.13</v>
      </c>
      <c r="F57" s="3">
        <v>-0.43</v>
      </c>
      <c r="G57" s="3">
        <v>-0.24</v>
      </c>
      <c r="H57" s="3">
        <v>-0.13</v>
      </c>
      <c r="I57" s="3">
        <v>-0.11</v>
      </c>
      <c r="J57" s="3">
        <v>-0.05</v>
      </c>
      <c r="K57" s="3">
        <v>0.06</v>
      </c>
      <c r="L57" s="3">
        <v>-0.02</v>
      </c>
      <c r="M57" s="3">
        <v>0.11</v>
      </c>
      <c r="N57" s="3">
        <v>-0.34</v>
      </c>
      <c r="O57" s="3">
        <v>-0.28999999999999998</v>
      </c>
      <c r="P57" s="3">
        <v>-0.09</v>
      </c>
      <c r="Q57" s="3">
        <v>-0.08</v>
      </c>
      <c r="R57" s="3">
        <v>0.06</v>
      </c>
      <c r="S57" s="3">
        <v>-0.27</v>
      </c>
      <c r="T57" s="3">
        <v>-0.03</v>
      </c>
      <c r="U57" s="1">
        <v>-0.08</v>
      </c>
      <c r="V57" s="3">
        <f>0</f>
        <v>0</v>
      </c>
      <c r="W57" s="3"/>
    </row>
    <row r="58" spans="1:23" x14ac:dyDescent="0.3">
      <c r="A58" s="1">
        <v>1956</v>
      </c>
      <c r="B58" s="2">
        <f>DATE(tempdata[[#This Row],[Year]],7,1)</f>
        <v>20637</v>
      </c>
      <c r="C58" s="4">
        <f>tempdata[[#This Row],[Year]]+0.5</f>
        <v>1956.5</v>
      </c>
      <c r="D58" s="3">
        <v>-0.04</v>
      </c>
      <c r="E58" s="3">
        <v>-0.32</v>
      </c>
      <c r="F58" s="3">
        <v>-0.23</v>
      </c>
      <c r="G58" s="3">
        <v>-0.26</v>
      </c>
      <c r="H58" s="3">
        <v>-0.3</v>
      </c>
      <c r="I58" s="3">
        <v>-0.2</v>
      </c>
      <c r="J58" s="3">
        <v>-0.2</v>
      </c>
      <c r="K58" s="3">
        <v>-0.28000000000000003</v>
      </c>
      <c r="L58" s="3">
        <v>-0.33</v>
      </c>
      <c r="M58" s="3">
        <v>-0.28000000000000003</v>
      </c>
      <c r="N58" s="3">
        <v>-0.26</v>
      </c>
      <c r="O58" s="3">
        <v>-0.1</v>
      </c>
      <c r="P58" s="3">
        <v>-0.23</v>
      </c>
      <c r="Q58" s="3">
        <v>-0.25</v>
      </c>
      <c r="R58" s="3">
        <v>-0.22</v>
      </c>
      <c r="S58" s="3">
        <v>-0.27</v>
      </c>
      <c r="T58" s="3">
        <v>-0.23</v>
      </c>
      <c r="U58" s="1">
        <v>-0.28999999999999998</v>
      </c>
      <c r="V58" s="3">
        <f>0</f>
        <v>0</v>
      </c>
      <c r="W58" s="3"/>
    </row>
    <row r="59" spans="1:23" x14ac:dyDescent="0.3">
      <c r="A59" s="1">
        <v>1957</v>
      </c>
      <c r="B59" s="2">
        <f>DATE(tempdata[[#This Row],[Year]],7,1)</f>
        <v>21002</v>
      </c>
      <c r="C59" s="4">
        <f>tempdata[[#This Row],[Year]]+0.5</f>
        <v>1957.5</v>
      </c>
      <c r="D59" s="3">
        <v>-0.14000000000000001</v>
      </c>
      <c r="E59" s="3">
        <v>-0.06</v>
      </c>
      <c r="F59" s="3">
        <v>-0.1</v>
      </c>
      <c r="G59" s="3">
        <v>-0.1</v>
      </c>
      <c r="H59" s="3">
        <v>-0.06</v>
      </c>
      <c r="I59" s="3">
        <v>0.12</v>
      </c>
      <c r="J59" s="3">
        <v>0.11</v>
      </c>
      <c r="K59" s="3">
        <v>0.16</v>
      </c>
      <c r="L59" s="3">
        <v>0.12</v>
      </c>
      <c r="M59" s="3">
        <v>0.06</v>
      </c>
      <c r="N59" s="3">
        <v>0.12</v>
      </c>
      <c r="O59" s="3">
        <v>0.24</v>
      </c>
      <c r="P59" s="3">
        <v>0.04</v>
      </c>
      <c r="Q59" s="3">
        <v>0.01</v>
      </c>
      <c r="R59" s="3">
        <v>-0.1</v>
      </c>
      <c r="S59" s="3">
        <v>-0.09</v>
      </c>
      <c r="T59" s="3">
        <v>0.13</v>
      </c>
      <c r="U59" s="1">
        <v>0.1</v>
      </c>
      <c r="V59" s="3">
        <f>0</f>
        <v>0</v>
      </c>
      <c r="W59" s="3"/>
    </row>
    <row r="60" spans="1:23" x14ac:dyDescent="0.3">
      <c r="A60" s="1">
        <v>1958</v>
      </c>
      <c r="B60" s="2">
        <f>DATE(tempdata[[#This Row],[Year]],7,1)</f>
        <v>21367</v>
      </c>
      <c r="C60" s="4">
        <f>tempdata[[#This Row],[Year]]+0.5</f>
        <v>1958.5</v>
      </c>
      <c r="D60" s="3">
        <v>0.68</v>
      </c>
      <c r="E60" s="3">
        <v>0.28000000000000003</v>
      </c>
      <c r="F60" s="3">
        <v>0.16</v>
      </c>
      <c r="G60" s="3">
        <v>0.02</v>
      </c>
      <c r="H60" s="3">
        <v>0.12</v>
      </c>
      <c r="I60" s="3">
        <v>0.04</v>
      </c>
      <c r="J60" s="3">
        <v>0.04</v>
      </c>
      <c r="K60" s="3">
        <v>0.13</v>
      </c>
      <c r="L60" s="3">
        <v>7.0000000000000007E-2</v>
      </c>
      <c r="M60" s="3">
        <v>0.08</v>
      </c>
      <c r="N60" s="3">
        <v>0.03</v>
      </c>
      <c r="O60" s="3">
        <v>0.18</v>
      </c>
      <c r="P60" s="3">
        <v>0.15</v>
      </c>
      <c r="Q60" s="3">
        <v>0.16</v>
      </c>
      <c r="R60" s="3">
        <v>0.4</v>
      </c>
      <c r="S60" s="3">
        <v>0.1</v>
      </c>
      <c r="T60" s="3">
        <v>7.0000000000000007E-2</v>
      </c>
      <c r="U60" s="1">
        <v>0.06</v>
      </c>
      <c r="V60" s="3">
        <f>0</f>
        <v>0</v>
      </c>
      <c r="W60" s="3"/>
    </row>
    <row r="61" spans="1:23" x14ac:dyDescent="0.3">
      <c r="A61" s="1">
        <v>1959</v>
      </c>
      <c r="B61" s="2">
        <f>DATE(tempdata[[#This Row],[Year]],7,1)</f>
        <v>21732</v>
      </c>
      <c r="C61" s="4">
        <f>tempdata[[#This Row],[Year]]+0.5</f>
        <v>1959.5</v>
      </c>
      <c r="D61" s="3">
        <v>0.24</v>
      </c>
      <c r="E61" s="3">
        <v>0.16</v>
      </c>
      <c r="F61" s="3">
        <v>0.33</v>
      </c>
      <c r="G61" s="3">
        <v>0.22</v>
      </c>
      <c r="H61" s="3">
        <v>0.04</v>
      </c>
      <c r="I61" s="3">
        <v>0.14000000000000001</v>
      </c>
      <c r="J61" s="3">
        <v>0.05</v>
      </c>
      <c r="K61" s="3">
        <v>0.09</v>
      </c>
      <c r="L61" s="3">
        <v>0.13</v>
      </c>
      <c r="M61" s="3">
        <v>-0.04</v>
      </c>
      <c r="N61" s="3">
        <v>0.02</v>
      </c>
      <c r="O61" s="3">
        <v>0.1</v>
      </c>
      <c r="P61" s="3">
        <v>0.12</v>
      </c>
      <c r="Q61" s="3">
        <v>0.13</v>
      </c>
      <c r="R61" s="3">
        <v>0.19</v>
      </c>
      <c r="S61" s="3">
        <v>0.19</v>
      </c>
      <c r="T61" s="3">
        <v>0.1</v>
      </c>
      <c r="U61" s="1">
        <v>0.04</v>
      </c>
      <c r="V61" s="3">
        <f>0</f>
        <v>0</v>
      </c>
      <c r="W61" s="1">
        <v>3791.6900000000005</v>
      </c>
    </row>
    <row r="62" spans="1:23" x14ac:dyDescent="0.3">
      <c r="A62" s="1">
        <v>1960</v>
      </c>
      <c r="B62" s="2">
        <f>DATE(tempdata[[#This Row],[Year]],7,1)</f>
        <v>22098</v>
      </c>
      <c r="C62" s="4">
        <f>tempdata[[#This Row],[Year]]+0.5</f>
        <v>1960.5</v>
      </c>
      <c r="D62" s="3">
        <v>0.15</v>
      </c>
      <c r="E62" s="3">
        <v>0.42</v>
      </c>
      <c r="F62" s="3">
        <v>-0.4</v>
      </c>
      <c r="G62" s="3">
        <v>-0.13</v>
      </c>
      <c r="H62" s="3">
        <v>0.03</v>
      </c>
      <c r="I62" s="3">
        <v>0.18</v>
      </c>
      <c r="J62" s="3">
        <v>0.09</v>
      </c>
      <c r="K62" s="3">
        <v>0.11</v>
      </c>
      <c r="L62" s="3">
        <v>0.12</v>
      </c>
      <c r="M62" s="3">
        <v>0.05</v>
      </c>
      <c r="N62" s="3">
        <v>-0.08</v>
      </c>
      <c r="O62" s="3">
        <v>0.39</v>
      </c>
      <c r="P62" s="3">
        <v>0.08</v>
      </c>
      <c r="Q62" s="3">
        <v>0.05</v>
      </c>
      <c r="R62" s="3">
        <v>0.22</v>
      </c>
      <c r="S62" s="3">
        <v>-0.16</v>
      </c>
      <c r="T62" s="3">
        <v>0.13</v>
      </c>
      <c r="U62" s="1">
        <v>0.03</v>
      </c>
      <c r="V62" s="3">
        <f>0</f>
        <v>0</v>
      </c>
      <c r="W62" s="1">
        <v>3802.8899999999994</v>
      </c>
    </row>
    <row r="63" spans="1:23" x14ac:dyDescent="0.3">
      <c r="A63" s="1">
        <v>1961</v>
      </c>
      <c r="B63" s="2">
        <f>DATE(tempdata[[#This Row],[Year]],7,1)</f>
        <v>22463</v>
      </c>
      <c r="C63" s="4">
        <f>tempdata[[#This Row],[Year]]+0.5</f>
        <v>1961.5</v>
      </c>
      <c r="D63" s="3">
        <v>0.17</v>
      </c>
      <c r="E63" s="3">
        <v>0.28999999999999998</v>
      </c>
      <c r="F63" s="3">
        <v>0.22</v>
      </c>
      <c r="G63" s="3">
        <v>0.14000000000000001</v>
      </c>
      <c r="H63" s="3">
        <v>7.0000000000000007E-2</v>
      </c>
      <c r="I63" s="3">
        <v>0.18</v>
      </c>
      <c r="J63" s="3">
        <v>0.06</v>
      </c>
      <c r="K63" s="3">
        <v>0.05</v>
      </c>
      <c r="L63" s="3">
        <v>-0.02</v>
      </c>
      <c r="M63" s="3">
        <v>-0.04</v>
      </c>
      <c r="N63" s="3">
        <v>7.0000000000000007E-2</v>
      </c>
      <c r="O63" s="3">
        <v>-0.17</v>
      </c>
      <c r="P63" s="3">
        <v>0.08</v>
      </c>
      <c r="Q63" s="3">
        <v>0.13</v>
      </c>
      <c r="R63" s="3">
        <v>0.28999999999999998</v>
      </c>
      <c r="S63" s="3">
        <v>0.14000000000000001</v>
      </c>
      <c r="T63" s="3">
        <v>0.09</v>
      </c>
      <c r="U63" s="1">
        <v>0</v>
      </c>
      <c r="V63" s="3">
        <f>0</f>
        <v>0</v>
      </c>
      <c r="W63" s="1">
        <v>3811.6500000000005</v>
      </c>
    </row>
    <row r="64" spans="1:23" x14ac:dyDescent="0.3">
      <c r="A64" s="1">
        <v>1962</v>
      </c>
      <c r="B64" s="2">
        <f>DATE(tempdata[[#This Row],[Year]],7,1)</f>
        <v>22828</v>
      </c>
      <c r="C64" s="4">
        <f>tempdata[[#This Row],[Year]]+0.5</f>
        <v>1962.5</v>
      </c>
      <c r="D64" s="3">
        <v>0.27</v>
      </c>
      <c r="E64" s="3">
        <v>0.36</v>
      </c>
      <c r="F64" s="3">
        <v>0.3</v>
      </c>
      <c r="G64" s="3">
        <v>0.23</v>
      </c>
      <c r="H64" s="3">
        <v>0.02</v>
      </c>
      <c r="I64" s="3">
        <v>-0.13</v>
      </c>
      <c r="J64" s="3">
        <v>0.1</v>
      </c>
      <c r="K64" s="3">
        <v>0.04</v>
      </c>
      <c r="L64" s="3">
        <v>-0.02</v>
      </c>
      <c r="M64" s="3">
        <v>0.12</v>
      </c>
      <c r="N64" s="3">
        <v>0.12</v>
      </c>
      <c r="O64" s="3">
        <v>0.1</v>
      </c>
      <c r="P64" s="3">
        <v>0.13</v>
      </c>
      <c r="Q64" s="3">
        <v>0.1</v>
      </c>
      <c r="R64" s="3">
        <v>0.16</v>
      </c>
      <c r="S64" s="3">
        <v>0.18</v>
      </c>
      <c r="T64" s="3">
        <v>0</v>
      </c>
      <c r="U64" s="1">
        <v>7.0000000000000007E-2</v>
      </c>
      <c r="V64" s="3">
        <f>0</f>
        <v>0</v>
      </c>
      <c r="W64" s="1">
        <v>3821.41</v>
      </c>
    </row>
    <row r="65" spans="1:23" x14ac:dyDescent="0.3">
      <c r="A65" s="1">
        <v>1963</v>
      </c>
      <c r="B65" s="2">
        <f>DATE(tempdata[[#This Row],[Year]],7,1)</f>
        <v>23193</v>
      </c>
      <c r="C65" s="4">
        <f>tempdata[[#This Row],[Year]]+0.5</f>
        <v>1963.5</v>
      </c>
      <c r="D65" s="3">
        <v>7.0000000000000007E-2</v>
      </c>
      <c r="E65" s="3">
        <v>0.5</v>
      </c>
      <c r="F65" s="3">
        <v>-0.11</v>
      </c>
      <c r="G65" s="3">
        <v>0.04</v>
      </c>
      <c r="H65" s="3">
        <v>-0.04</v>
      </c>
      <c r="I65" s="3">
        <v>-0.04</v>
      </c>
      <c r="J65" s="3">
        <v>0.1</v>
      </c>
      <c r="K65" s="3">
        <v>0.14000000000000001</v>
      </c>
      <c r="L65" s="3">
        <v>0.13</v>
      </c>
      <c r="M65" s="3">
        <v>0.42</v>
      </c>
      <c r="N65" s="3">
        <v>0.43</v>
      </c>
      <c r="O65" s="3">
        <v>0.02</v>
      </c>
      <c r="P65" s="3">
        <v>0.14000000000000001</v>
      </c>
      <c r="Q65" s="3">
        <v>0.14000000000000001</v>
      </c>
      <c r="R65" s="3">
        <v>0.22</v>
      </c>
      <c r="S65" s="3">
        <v>-0.04</v>
      </c>
      <c r="T65" s="3">
        <v>7.0000000000000007E-2</v>
      </c>
      <c r="U65" s="1">
        <v>0.33</v>
      </c>
      <c r="V65" s="3">
        <f>0</f>
        <v>0</v>
      </c>
      <c r="W65" s="1">
        <v>3827.93</v>
      </c>
    </row>
    <row r="66" spans="1:23" x14ac:dyDescent="0.3">
      <c r="A66" s="1">
        <v>1964</v>
      </c>
      <c r="B66" s="2">
        <f>DATE(tempdata[[#This Row],[Year]],7,1)</f>
        <v>23559</v>
      </c>
      <c r="C66" s="4">
        <f>tempdata[[#This Row],[Year]]+0.5</f>
        <v>1964.5</v>
      </c>
      <c r="D66" s="3">
        <v>-0.05</v>
      </c>
      <c r="E66" s="3">
        <v>-0.03</v>
      </c>
      <c r="F66" s="3">
        <v>-0.32</v>
      </c>
      <c r="G66" s="3">
        <v>-0.3</v>
      </c>
      <c r="H66" s="3">
        <v>-0.1</v>
      </c>
      <c r="I66" s="3">
        <v>-0.09</v>
      </c>
      <c r="J66" s="3">
        <v>-0.13</v>
      </c>
      <c r="K66" s="3">
        <v>-0.23</v>
      </c>
      <c r="L66" s="3">
        <v>-0.28000000000000003</v>
      </c>
      <c r="M66" s="3">
        <v>-0.31</v>
      </c>
      <c r="N66" s="3">
        <v>-0.21</v>
      </c>
      <c r="O66" s="3">
        <v>-0.27</v>
      </c>
      <c r="P66" s="3">
        <v>-0.19</v>
      </c>
      <c r="Q66" s="3">
        <v>-0.17</v>
      </c>
      <c r="R66" s="3">
        <v>-0.02</v>
      </c>
      <c r="S66" s="3">
        <v>-0.24</v>
      </c>
      <c r="T66" s="3">
        <v>-0.15</v>
      </c>
      <c r="U66" s="1">
        <v>-0.27</v>
      </c>
      <c r="V66" s="3">
        <f>0</f>
        <v>0</v>
      </c>
      <c r="W66" s="1">
        <v>3835.4099999999994</v>
      </c>
    </row>
    <row r="67" spans="1:23" x14ac:dyDescent="0.3">
      <c r="A67" s="1">
        <v>1965</v>
      </c>
      <c r="B67" s="2">
        <f>DATE(tempdata[[#This Row],[Year]],7,1)</f>
        <v>23924</v>
      </c>
      <c r="C67" s="4">
        <f>tempdata[[#This Row],[Year]]+0.5</f>
        <v>1965.5</v>
      </c>
      <c r="D67" s="3">
        <v>-0.02</v>
      </c>
      <c r="E67" s="3">
        <v>-0.37</v>
      </c>
      <c r="F67" s="3">
        <v>-0.1</v>
      </c>
      <c r="G67" s="3">
        <v>-0.26</v>
      </c>
      <c r="H67" s="3">
        <v>-0.14000000000000001</v>
      </c>
      <c r="I67" s="3">
        <v>-0.2</v>
      </c>
      <c r="J67" s="3">
        <v>-0.18</v>
      </c>
      <c r="K67" s="3">
        <v>-0.2</v>
      </c>
      <c r="L67" s="3">
        <v>-0.2</v>
      </c>
      <c r="M67" s="3">
        <v>-0.02</v>
      </c>
      <c r="N67" s="3">
        <v>0.05</v>
      </c>
      <c r="O67" s="3">
        <v>-0.08</v>
      </c>
      <c r="P67" s="3">
        <v>-0.14000000000000001</v>
      </c>
      <c r="Q67" s="3">
        <v>-0.16</v>
      </c>
      <c r="R67" s="3">
        <v>-0.22</v>
      </c>
      <c r="S67" s="3">
        <v>-0.16</v>
      </c>
      <c r="T67" s="3">
        <v>-0.19</v>
      </c>
      <c r="U67" s="1">
        <v>-0.06</v>
      </c>
      <c r="V67" s="3">
        <f>0</f>
        <v>0</v>
      </c>
      <c r="W67" s="1">
        <v>3840.53</v>
      </c>
    </row>
    <row r="68" spans="1:23" x14ac:dyDescent="0.3">
      <c r="A68" s="1">
        <v>1966</v>
      </c>
      <c r="B68" s="2">
        <f>DATE(tempdata[[#This Row],[Year]],7,1)</f>
        <v>24289</v>
      </c>
      <c r="C68" s="4">
        <f>tempdata[[#This Row],[Year]]+0.5</f>
        <v>1966.5</v>
      </c>
      <c r="D68" s="3">
        <v>-0.25</v>
      </c>
      <c r="E68" s="3">
        <v>0.03</v>
      </c>
      <c r="F68" s="3">
        <v>0</v>
      </c>
      <c r="G68" s="3">
        <v>-0.22</v>
      </c>
      <c r="H68" s="3">
        <v>-0.05</v>
      </c>
      <c r="I68" s="3">
        <v>7.0000000000000007E-2</v>
      </c>
      <c r="J68" s="3">
        <v>0.11</v>
      </c>
      <c r="K68" s="3">
        <v>0.14000000000000001</v>
      </c>
      <c r="L68" s="3">
        <v>0.06</v>
      </c>
      <c r="M68" s="3">
        <v>-0.1</v>
      </c>
      <c r="N68" s="3">
        <v>0.02</v>
      </c>
      <c r="O68" s="3">
        <v>-0.03</v>
      </c>
      <c r="P68" s="3">
        <v>-0.02</v>
      </c>
      <c r="Q68" s="3">
        <v>-0.02</v>
      </c>
      <c r="R68" s="3">
        <v>-0.1</v>
      </c>
      <c r="S68" s="3">
        <v>-0.09</v>
      </c>
      <c r="T68" s="3">
        <v>0.1</v>
      </c>
      <c r="U68" s="1">
        <v>0</v>
      </c>
      <c r="V68" s="3">
        <f>0</f>
        <v>0</v>
      </c>
      <c r="W68" s="1">
        <v>3856.5999999999995</v>
      </c>
    </row>
    <row r="69" spans="1:23" x14ac:dyDescent="0.3">
      <c r="A69" s="1">
        <v>1967</v>
      </c>
      <c r="B69" s="2">
        <f>DATE(tempdata[[#This Row],[Year]],7,1)</f>
        <v>24654</v>
      </c>
      <c r="C69" s="4">
        <f>tempdata[[#This Row],[Year]]+0.5</f>
        <v>1967.5</v>
      </c>
      <c r="D69" s="3">
        <v>-0.17</v>
      </c>
      <c r="E69" s="3">
        <v>-0.37</v>
      </c>
      <c r="F69" s="3">
        <v>0.23</v>
      </c>
      <c r="G69" s="3">
        <v>0.05</v>
      </c>
      <c r="H69" s="3">
        <v>0.21</v>
      </c>
      <c r="I69" s="3">
        <v>-0.06</v>
      </c>
      <c r="J69" s="3">
        <v>0.05</v>
      </c>
      <c r="K69" s="3">
        <v>7.0000000000000007E-2</v>
      </c>
      <c r="L69" s="3">
        <v>-0.03</v>
      </c>
      <c r="M69" s="3">
        <v>0.3</v>
      </c>
      <c r="N69" s="3">
        <v>0.04</v>
      </c>
      <c r="O69" s="3">
        <v>0.02</v>
      </c>
      <c r="P69" s="3">
        <v>0.03</v>
      </c>
      <c r="Q69" s="3">
        <v>0.02</v>
      </c>
      <c r="R69" s="3">
        <v>-0.19</v>
      </c>
      <c r="S69" s="3">
        <v>0.16</v>
      </c>
      <c r="T69" s="3">
        <v>0.02</v>
      </c>
      <c r="U69" s="1">
        <v>0.1</v>
      </c>
      <c r="V69" s="3">
        <f>0</f>
        <v>0</v>
      </c>
      <c r="W69" s="1">
        <v>3865.8900000000003</v>
      </c>
    </row>
    <row r="70" spans="1:23" x14ac:dyDescent="0.3">
      <c r="A70" s="1">
        <v>1968</v>
      </c>
      <c r="B70" s="2">
        <f>DATE(tempdata[[#This Row],[Year]],7,1)</f>
        <v>25020</v>
      </c>
      <c r="C70" s="4">
        <f>tempdata[[#This Row],[Year]]+0.5</f>
        <v>1968.5</v>
      </c>
      <c r="D70" s="3">
        <v>-0.28999999999999998</v>
      </c>
      <c r="E70" s="3">
        <v>-0.16</v>
      </c>
      <c r="F70" s="3">
        <v>0.44</v>
      </c>
      <c r="G70" s="3">
        <v>0</v>
      </c>
      <c r="H70" s="3">
        <v>-0.06</v>
      </c>
      <c r="I70" s="3">
        <v>-0.04</v>
      </c>
      <c r="J70" s="3">
        <v>-0.08</v>
      </c>
      <c r="K70" s="3">
        <v>-0.08</v>
      </c>
      <c r="L70" s="3">
        <v>-0.05</v>
      </c>
      <c r="M70" s="3">
        <v>0</v>
      </c>
      <c r="N70" s="3">
        <v>-0.22</v>
      </c>
      <c r="O70" s="3">
        <v>-0.33</v>
      </c>
      <c r="P70" s="3">
        <v>-7.0000000000000007E-2</v>
      </c>
      <c r="Q70" s="3">
        <v>-0.04</v>
      </c>
      <c r="R70" s="3">
        <v>-0.14000000000000001</v>
      </c>
      <c r="S70" s="3">
        <v>0.13</v>
      </c>
      <c r="T70" s="3">
        <v>-7.0000000000000007E-2</v>
      </c>
      <c r="U70" s="1">
        <v>-0.09</v>
      </c>
      <c r="V70" s="3">
        <f>0</f>
        <v>0</v>
      </c>
      <c r="W70" s="1">
        <v>3876.5399999999995</v>
      </c>
    </row>
    <row r="71" spans="1:23" x14ac:dyDescent="0.3">
      <c r="A71" s="1">
        <v>1969</v>
      </c>
      <c r="B71" s="2">
        <f>DATE(tempdata[[#This Row],[Year]],7,1)</f>
        <v>25385</v>
      </c>
      <c r="C71" s="4">
        <f>tempdata[[#This Row],[Year]]+0.5</f>
        <v>1969.5</v>
      </c>
      <c r="D71" s="3">
        <v>-0.43</v>
      </c>
      <c r="E71" s="3">
        <v>-0.46</v>
      </c>
      <c r="F71" s="3">
        <v>-0.2</v>
      </c>
      <c r="G71" s="3">
        <v>0.03</v>
      </c>
      <c r="H71" s="3">
        <v>0.11</v>
      </c>
      <c r="I71" s="3">
        <v>-0.04</v>
      </c>
      <c r="J71" s="3">
        <v>0.06</v>
      </c>
      <c r="K71" s="3">
        <v>0.05</v>
      </c>
      <c r="L71" s="3">
        <v>0.04</v>
      </c>
      <c r="M71" s="3">
        <v>0.03</v>
      </c>
      <c r="N71" s="3">
        <v>0.15</v>
      </c>
      <c r="O71" s="3">
        <v>0.3</v>
      </c>
      <c r="P71" s="3">
        <v>-0.03</v>
      </c>
      <c r="Q71" s="3">
        <v>-0.08</v>
      </c>
      <c r="R71" s="3">
        <v>-0.4</v>
      </c>
      <c r="S71" s="3">
        <v>-0.02</v>
      </c>
      <c r="T71" s="3">
        <v>0.02</v>
      </c>
      <c r="U71" s="1">
        <v>7.0000000000000007E-2</v>
      </c>
      <c r="V71" s="3">
        <f>0</f>
        <v>0</v>
      </c>
      <c r="W71" s="1">
        <v>3895.49</v>
      </c>
    </row>
    <row r="72" spans="1:23" x14ac:dyDescent="0.3">
      <c r="A72" s="1">
        <v>1970</v>
      </c>
      <c r="B72" s="2">
        <f>DATE(tempdata[[#This Row],[Year]],7,1)</f>
        <v>25750</v>
      </c>
      <c r="C72" s="4">
        <f>tempdata[[#This Row],[Year]]+0.5</f>
        <v>1970.5</v>
      </c>
      <c r="D72" s="3">
        <v>-0.02</v>
      </c>
      <c r="E72" s="3">
        <v>0.27</v>
      </c>
      <c r="F72" s="3">
        <v>-7.0000000000000007E-2</v>
      </c>
      <c r="G72" s="3">
        <v>-0.02</v>
      </c>
      <c r="H72" s="3">
        <v>0</v>
      </c>
      <c r="I72" s="3">
        <v>0.02</v>
      </c>
      <c r="J72" s="3">
        <v>-0.04</v>
      </c>
      <c r="K72" s="3">
        <v>-0.05</v>
      </c>
      <c r="L72" s="3">
        <v>-0.05</v>
      </c>
      <c r="M72" s="3">
        <v>-0.2</v>
      </c>
      <c r="N72" s="3">
        <v>0.01</v>
      </c>
      <c r="O72" s="3">
        <v>-0.31</v>
      </c>
      <c r="P72" s="3">
        <v>-0.04</v>
      </c>
      <c r="Q72" s="3">
        <v>0.01</v>
      </c>
      <c r="R72" s="3">
        <v>0.19</v>
      </c>
      <c r="S72" s="3">
        <v>-0.03</v>
      </c>
      <c r="T72" s="3">
        <v>-0.02</v>
      </c>
      <c r="U72" s="1">
        <v>-0.08</v>
      </c>
      <c r="V72" s="3">
        <f>0</f>
        <v>0</v>
      </c>
      <c r="W72" s="1">
        <v>3908.16</v>
      </c>
    </row>
    <row r="73" spans="1:23" x14ac:dyDescent="0.3">
      <c r="A73" s="1">
        <v>1971</v>
      </c>
      <c r="B73" s="2">
        <f>DATE(tempdata[[#This Row],[Year]],7,1)</f>
        <v>26115</v>
      </c>
      <c r="C73" s="4">
        <f>tempdata[[#This Row],[Year]]+0.5</f>
        <v>1971.5</v>
      </c>
      <c r="D73" s="3">
        <v>-0.14000000000000001</v>
      </c>
      <c r="E73" s="3">
        <v>-0.21</v>
      </c>
      <c r="F73" s="3">
        <v>-0.28000000000000003</v>
      </c>
      <c r="G73" s="3">
        <v>-0.2</v>
      </c>
      <c r="H73" s="3">
        <v>-0.12</v>
      </c>
      <c r="I73" s="3">
        <v>-0.14000000000000001</v>
      </c>
      <c r="J73" s="3">
        <v>-0.13</v>
      </c>
      <c r="K73" s="3">
        <v>-0.16</v>
      </c>
      <c r="L73" s="3">
        <v>-0.14000000000000001</v>
      </c>
      <c r="M73" s="3">
        <v>-0.16</v>
      </c>
      <c r="N73" s="3">
        <v>-0.02</v>
      </c>
      <c r="O73" s="3">
        <v>-0.14000000000000001</v>
      </c>
      <c r="P73" s="3">
        <v>-0.15</v>
      </c>
      <c r="Q73" s="3">
        <v>-0.17</v>
      </c>
      <c r="R73" s="3">
        <v>-0.22</v>
      </c>
      <c r="S73" s="3">
        <v>-0.2</v>
      </c>
      <c r="T73" s="3">
        <v>-0.14000000000000001</v>
      </c>
      <c r="U73" s="1">
        <v>-0.1</v>
      </c>
      <c r="V73" s="3">
        <f>0</f>
        <v>0</v>
      </c>
      <c r="W73" s="1">
        <v>3915.84</v>
      </c>
    </row>
    <row r="74" spans="1:23" x14ac:dyDescent="0.3">
      <c r="A74" s="1">
        <v>1972</v>
      </c>
      <c r="B74" s="2">
        <f>DATE(tempdata[[#This Row],[Year]],7,1)</f>
        <v>26481</v>
      </c>
      <c r="C74" s="4">
        <f>tempdata[[#This Row],[Year]]+0.5</f>
        <v>1972.5</v>
      </c>
      <c r="D74" s="3">
        <v>-0.54</v>
      </c>
      <c r="E74" s="3">
        <v>-0.52</v>
      </c>
      <c r="F74" s="3">
        <v>0.01</v>
      </c>
      <c r="G74" s="3">
        <v>-0.11</v>
      </c>
      <c r="H74" s="3">
        <v>-0.15</v>
      </c>
      <c r="I74" s="3">
        <v>-0.1</v>
      </c>
      <c r="J74" s="3">
        <v>-0.05</v>
      </c>
      <c r="K74" s="3">
        <v>-0.08</v>
      </c>
      <c r="L74" s="3">
        <v>-0.26</v>
      </c>
      <c r="M74" s="3">
        <v>-0.04</v>
      </c>
      <c r="N74" s="3">
        <v>-0.19</v>
      </c>
      <c r="O74" s="3">
        <v>-0.04</v>
      </c>
      <c r="P74" s="3">
        <v>-0.17</v>
      </c>
      <c r="Q74" s="3">
        <v>-0.18</v>
      </c>
      <c r="R74" s="3">
        <v>-0.4</v>
      </c>
      <c r="S74" s="3">
        <v>-0.09</v>
      </c>
      <c r="T74" s="3">
        <v>-0.08</v>
      </c>
      <c r="U74" s="1">
        <v>-0.17</v>
      </c>
      <c r="V74" s="3">
        <f>0</f>
        <v>0</v>
      </c>
      <c r="W74" s="1">
        <v>3929.44</v>
      </c>
    </row>
    <row r="75" spans="1:23" x14ac:dyDescent="0.3">
      <c r="A75" s="1">
        <v>1973</v>
      </c>
      <c r="B75" s="2">
        <f>DATE(tempdata[[#This Row],[Year]],7,1)</f>
        <v>26846</v>
      </c>
      <c r="C75" s="4">
        <f>tempdata[[#This Row],[Year]]+0.5</f>
        <v>1973.5</v>
      </c>
      <c r="D75" s="3">
        <v>0.16</v>
      </c>
      <c r="E75" s="3">
        <v>0.44</v>
      </c>
      <c r="F75" s="3">
        <v>0.32</v>
      </c>
      <c r="G75" s="3">
        <v>0.19</v>
      </c>
      <c r="H75" s="3">
        <v>0.09</v>
      </c>
      <c r="I75" s="3">
        <v>0.16</v>
      </c>
      <c r="J75" s="3">
        <v>0.04</v>
      </c>
      <c r="K75" s="3">
        <v>0.03</v>
      </c>
      <c r="L75" s="3">
        <v>-0.08</v>
      </c>
      <c r="M75" s="3">
        <v>-7.0000000000000007E-2</v>
      </c>
      <c r="N75" s="3">
        <v>-0.1</v>
      </c>
      <c r="O75" s="3">
        <v>-0.04</v>
      </c>
      <c r="P75" s="3">
        <v>0.09</v>
      </c>
      <c r="Q75" s="3">
        <v>0.09</v>
      </c>
      <c r="R75" s="3">
        <v>0.18</v>
      </c>
      <c r="S75" s="3">
        <v>0.2</v>
      </c>
      <c r="T75" s="3">
        <v>0.08</v>
      </c>
      <c r="U75" s="1">
        <v>-0.08</v>
      </c>
      <c r="V75" s="3">
        <f>0</f>
        <v>0</v>
      </c>
      <c r="W75" s="1">
        <v>3956.12</v>
      </c>
    </row>
    <row r="76" spans="1:23" x14ac:dyDescent="0.3">
      <c r="A76" s="1">
        <v>1974</v>
      </c>
      <c r="B76" s="2">
        <f>DATE(tempdata[[#This Row],[Year]],7,1)</f>
        <v>27211</v>
      </c>
      <c r="C76" s="4">
        <f>tempdata[[#This Row],[Year]]+0.5</f>
        <v>1974.5</v>
      </c>
      <c r="D76" s="3">
        <v>-0.26</v>
      </c>
      <c r="E76" s="3">
        <v>-0.35</v>
      </c>
      <c r="F76" s="3">
        <v>0.03</v>
      </c>
      <c r="G76" s="3">
        <v>-0.09</v>
      </c>
      <c r="H76" s="3">
        <v>-0.19</v>
      </c>
      <c r="I76" s="3">
        <v>-0.18</v>
      </c>
      <c r="J76" s="3">
        <v>-0.12</v>
      </c>
      <c r="K76" s="3">
        <v>-0.11</v>
      </c>
      <c r="L76" s="3">
        <v>-0.16</v>
      </c>
      <c r="M76" s="3">
        <v>-0.23</v>
      </c>
      <c r="N76" s="3">
        <v>-0.2</v>
      </c>
      <c r="O76" s="3">
        <v>-0.27</v>
      </c>
      <c r="P76" s="3">
        <v>-0.18</v>
      </c>
      <c r="Q76" s="3">
        <v>-0.16</v>
      </c>
      <c r="R76" s="3">
        <v>-0.22</v>
      </c>
      <c r="S76" s="3">
        <v>-0.09</v>
      </c>
      <c r="T76" s="3">
        <v>-0.14000000000000001</v>
      </c>
      <c r="U76" s="1">
        <v>-0.19</v>
      </c>
      <c r="V76" s="3">
        <f>0</f>
        <v>0</v>
      </c>
      <c r="W76" s="1">
        <v>3962.2200000000003</v>
      </c>
    </row>
    <row r="77" spans="1:23" x14ac:dyDescent="0.3">
      <c r="A77" s="1">
        <v>1975</v>
      </c>
      <c r="B77" s="2">
        <f>DATE(tempdata[[#This Row],[Year]],7,1)</f>
        <v>27576</v>
      </c>
      <c r="C77" s="4">
        <f>tempdata[[#This Row],[Year]]+0.5</f>
        <v>1975.5</v>
      </c>
      <c r="D77" s="3">
        <v>0.17</v>
      </c>
      <c r="E77" s="3">
        <v>0.09</v>
      </c>
      <c r="F77" s="3">
        <v>0.11</v>
      </c>
      <c r="G77" s="3">
        <v>0.05</v>
      </c>
      <c r="H77" s="3">
        <v>-0.02</v>
      </c>
      <c r="I77" s="3">
        <v>-0.08</v>
      </c>
      <c r="J77" s="3">
        <v>-0.06</v>
      </c>
      <c r="K77" s="3">
        <v>-0.13</v>
      </c>
      <c r="L77" s="3">
        <v>-0.08</v>
      </c>
      <c r="M77" s="3">
        <v>-0.18</v>
      </c>
      <c r="N77" s="3">
        <v>-0.3</v>
      </c>
      <c r="O77" s="3">
        <v>-0.22</v>
      </c>
      <c r="P77" s="3">
        <v>-0.05</v>
      </c>
      <c r="Q77" s="3">
        <v>-0.06</v>
      </c>
      <c r="R77" s="3">
        <v>0</v>
      </c>
      <c r="S77" s="3">
        <v>0.05</v>
      </c>
      <c r="T77" s="3">
        <v>-0.09</v>
      </c>
      <c r="U77" s="1">
        <v>-0.18</v>
      </c>
      <c r="V77" s="3">
        <f>0</f>
        <v>0</v>
      </c>
      <c r="W77" s="1">
        <v>3973.37</v>
      </c>
    </row>
    <row r="78" spans="1:23" x14ac:dyDescent="0.3">
      <c r="A78" s="1">
        <v>1976</v>
      </c>
      <c r="B78" s="2">
        <f>DATE(tempdata[[#This Row],[Year]],7,1)</f>
        <v>27942</v>
      </c>
      <c r="C78" s="4">
        <f>tempdata[[#This Row],[Year]]+0.5</f>
        <v>1976.5</v>
      </c>
      <c r="D78" s="3">
        <v>0.05</v>
      </c>
      <c r="E78" s="3">
        <v>-0.12</v>
      </c>
      <c r="F78" s="3">
        <v>-0.31</v>
      </c>
      <c r="G78" s="3">
        <v>0.02</v>
      </c>
      <c r="H78" s="3">
        <v>-0.26</v>
      </c>
      <c r="I78" s="3">
        <v>-0.2</v>
      </c>
      <c r="J78" s="3">
        <v>-0.26</v>
      </c>
      <c r="K78" s="3">
        <v>-0.21</v>
      </c>
      <c r="L78" s="3">
        <v>-0.12</v>
      </c>
      <c r="M78" s="3">
        <v>-0.51</v>
      </c>
      <c r="N78" s="3">
        <v>-0.31</v>
      </c>
      <c r="O78" s="3">
        <v>-0.25</v>
      </c>
      <c r="P78" s="3">
        <v>-0.21</v>
      </c>
      <c r="Q78" s="3">
        <v>-0.2</v>
      </c>
      <c r="R78" s="3">
        <v>-0.09</v>
      </c>
      <c r="S78" s="3">
        <v>-0.18</v>
      </c>
      <c r="T78" s="3">
        <v>-0.22</v>
      </c>
      <c r="U78" s="1">
        <v>-0.32</v>
      </c>
      <c r="V78" s="3">
        <f>0</f>
        <v>0</v>
      </c>
      <c r="W78" s="1">
        <v>3984.4599999999996</v>
      </c>
    </row>
    <row r="79" spans="1:23" x14ac:dyDescent="0.3">
      <c r="A79" s="1">
        <v>1977</v>
      </c>
      <c r="B79" s="2">
        <f>DATE(tempdata[[#This Row],[Year]],7,1)</f>
        <v>28307</v>
      </c>
      <c r="C79" s="4">
        <f>tempdata[[#This Row],[Year]]+0.5</f>
        <v>1977.5</v>
      </c>
      <c r="D79" s="3">
        <v>-0.16</v>
      </c>
      <c r="E79" s="3">
        <v>0.11</v>
      </c>
      <c r="F79" s="3">
        <v>0.26</v>
      </c>
      <c r="G79" s="3">
        <v>0.25</v>
      </c>
      <c r="H79" s="3">
        <v>0.23</v>
      </c>
      <c r="I79" s="3">
        <v>0.22</v>
      </c>
      <c r="J79" s="3">
        <v>0.08</v>
      </c>
      <c r="K79" s="3">
        <v>0.02</v>
      </c>
      <c r="L79" s="3">
        <v>0.13</v>
      </c>
      <c r="M79" s="3">
        <v>-0.02</v>
      </c>
      <c r="N79" s="3">
        <v>0.27</v>
      </c>
      <c r="O79" s="3">
        <v>0.02</v>
      </c>
      <c r="P79" s="3">
        <v>0.12</v>
      </c>
      <c r="Q79" s="3">
        <v>0.1</v>
      </c>
      <c r="R79" s="3">
        <v>-0.1</v>
      </c>
      <c r="S79" s="3">
        <v>0.25</v>
      </c>
      <c r="T79" s="3">
        <v>0.11</v>
      </c>
      <c r="U79" s="1">
        <v>0.13</v>
      </c>
      <c r="V79" s="3">
        <f>0</f>
        <v>0</v>
      </c>
      <c r="W79" s="1">
        <v>4005.9799999999996</v>
      </c>
    </row>
    <row r="80" spans="1:23" x14ac:dyDescent="0.3">
      <c r="A80" s="1">
        <v>1978</v>
      </c>
      <c r="B80" s="2">
        <f>DATE(tempdata[[#This Row],[Year]],7,1)</f>
        <v>28672</v>
      </c>
      <c r="C80" s="4">
        <f>tempdata[[#This Row],[Year]]+0.5</f>
        <v>1978.5</v>
      </c>
      <c r="D80" s="3">
        <v>0.16</v>
      </c>
      <c r="E80" s="3">
        <v>0.04</v>
      </c>
      <c r="F80" s="3">
        <v>0.21</v>
      </c>
      <c r="G80" s="3">
        <v>7.0000000000000007E-2</v>
      </c>
      <c r="H80" s="3">
        <v>-0.06</v>
      </c>
      <c r="I80" s="3">
        <v>-0.14000000000000001</v>
      </c>
      <c r="J80" s="3">
        <v>-7.0000000000000007E-2</v>
      </c>
      <c r="K80" s="3">
        <v>-0.14000000000000001</v>
      </c>
      <c r="L80" s="3">
        <v>-0.01</v>
      </c>
      <c r="M80" s="3">
        <v>0</v>
      </c>
      <c r="N80" s="3">
        <v>0.16</v>
      </c>
      <c r="O80" s="3">
        <v>0.02</v>
      </c>
      <c r="P80" s="3">
        <v>0.02</v>
      </c>
      <c r="Q80" s="3">
        <v>0.02</v>
      </c>
      <c r="R80" s="3">
        <v>7.0000000000000007E-2</v>
      </c>
      <c r="S80" s="3">
        <v>0.08</v>
      </c>
      <c r="T80" s="3">
        <v>-0.12</v>
      </c>
      <c r="U80" s="1">
        <v>0.05</v>
      </c>
      <c r="V80" s="3">
        <f>0</f>
        <v>0</v>
      </c>
      <c r="W80" s="1">
        <v>4024.8399999999997</v>
      </c>
    </row>
    <row r="81" spans="1:23" x14ac:dyDescent="0.3">
      <c r="A81" s="1">
        <v>1979</v>
      </c>
      <c r="B81" s="2">
        <f>DATE(tempdata[[#This Row],[Year]],7,1)</f>
        <v>29037</v>
      </c>
      <c r="C81" s="4">
        <f>tempdata[[#This Row],[Year]]+0.5</f>
        <v>1979.5</v>
      </c>
      <c r="D81" s="3">
        <v>-0.05</v>
      </c>
      <c r="E81" s="3">
        <v>-0.35</v>
      </c>
      <c r="F81" s="3">
        <v>0.18</v>
      </c>
      <c r="G81" s="3">
        <v>-0.17</v>
      </c>
      <c r="H81" s="3">
        <v>0.02</v>
      </c>
      <c r="I81" s="3">
        <v>0.08</v>
      </c>
      <c r="J81" s="3">
        <v>0.05</v>
      </c>
      <c r="K81" s="3">
        <v>0.04</v>
      </c>
      <c r="L81" s="3">
        <v>0.19</v>
      </c>
      <c r="M81" s="3">
        <v>0.23</v>
      </c>
      <c r="N81" s="3">
        <v>0.24</v>
      </c>
      <c r="O81" s="3">
        <v>0.55000000000000004</v>
      </c>
      <c r="P81" s="3">
        <v>0.08</v>
      </c>
      <c r="Q81" s="3">
        <v>0.04</v>
      </c>
      <c r="R81" s="3">
        <v>-0.13</v>
      </c>
      <c r="S81" s="3">
        <v>0.01</v>
      </c>
      <c r="T81" s="3">
        <v>0.06</v>
      </c>
      <c r="U81" s="1">
        <v>0.22</v>
      </c>
      <c r="V81" s="3">
        <f>0</f>
        <v>0</v>
      </c>
      <c r="W81" s="1">
        <v>4042.1</v>
      </c>
    </row>
    <row r="82" spans="1:23" x14ac:dyDescent="0.3">
      <c r="A82" s="1">
        <v>1980</v>
      </c>
      <c r="B82" s="2">
        <f>DATE(tempdata[[#This Row],[Year]],7,1)</f>
        <v>29403</v>
      </c>
      <c r="C82" s="4">
        <f>tempdata[[#This Row],[Year]]+0.5</f>
        <v>1980.5</v>
      </c>
      <c r="D82" s="3">
        <v>0.21</v>
      </c>
      <c r="E82" s="3">
        <v>0.41</v>
      </c>
      <c r="F82" s="3">
        <v>7.0000000000000007E-2</v>
      </c>
      <c r="G82" s="3">
        <v>0.15</v>
      </c>
      <c r="H82" s="3">
        <v>0.26</v>
      </c>
      <c r="I82" s="3">
        <v>0.19</v>
      </c>
      <c r="J82" s="3">
        <v>0.14000000000000001</v>
      </c>
      <c r="K82" s="3">
        <v>0.09</v>
      </c>
      <c r="L82" s="3">
        <v>0.1</v>
      </c>
      <c r="M82" s="3">
        <v>0.12</v>
      </c>
      <c r="N82" s="3">
        <v>0.2</v>
      </c>
      <c r="O82" s="3">
        <v>0.09</v>
      </c>
      <c r="P82" s="3">
        <v>0.17</v>
      </c>
      <c r="Q82" s="3">
        <v>0.21</v>
      </c>
      <c r="R82" s="3">
        <v>0.39</v>
      </c>
      <c r="S82" s="3">
        <v>0.16</v>
      </c>
      <c r="T82" s="3">
        <v>0.14000000000000001</v>
      </c>
      <c r="U82" s="1">
        <v>0.14000000000000001</v>
      </c>
      <c r="V82" s="3">
        <f>0</f>
        <v>0</v>
      </c>
      <c r="W82" s="1">
        <v>4065.02</v>
      </c>
    </row>
    <row r="83" spans="1:23" x14ac:dyDescent="0.3">
      <c r="A83" s="1">
        <v>1981</v>
      </c>
      <c r="B83" s="2">
        <f>DATE(tempdata[[#This Row],[Year]],7,1)</f>
        <v>29768</v>
      </c>
      <c r="C83" s="4">
        <f>tempdata[[#This Row],[Year]]+0.5</f>
        <v>1981.5</v>
      </c>
      <c r="D83" s="3">
        <v>0.79</v>
      </c>
      <c r="E83" s="3">
        <v>0.63</v>
      </c>
      <c r="F83" s="3">
        <v>0.67</v>
      </c>
      <c r="G83" s="3">
        <v>0.39</v>
      </c>
      <c r="H83" s="3">
        <v>0.18</v>
      </c>
      <c r="I83" s="3">
        <v>0.28000000000000003</v>
      </c>
      <c r="J83" s="3">
        <v>0.09</v>
      </c>
      <c r="K83" s="3">
        <v>0.16</v>
      </c>
      <c r="L83" s="3">
        <v>0.14000000000000001</v>
      </c>
      <c r="M83" s="3">
        <v>0.23</v>
      </c>
      <c r="N83" s="3">
        <v>0.35</v>
      </c>
      <c r="O83" s="3">
        <v>0.54</v>
      </c>
      <c r="P83" s="3">
        <v>0.37</v>
      </c>
      <c r="Q83" s="3">
        <v>0.33</v>
      </c>
      <c r="R83" s="3">
        <v>0.5</v>
      </c>
      <c r="S83" s="3">
        <v>0.41</v>
      </c>
      <c r="T83" s="3">
        <v>0.18</v>
      </c>
      <c r="U83" s="1">
        <v>0.24</v>
      </c>
      <c r="V83" s="3">
        <f>0</f>
        <v>0</v>
      </c>
      <c r="W83" s="1">
        <v>4081.2599999999998</v>
      </c>
    </row>
    <row r="84" spans="1:23" x14ac:dyDescent="0.3">
      <c r="A84" s="1">
        <v>1982</v>
      </c>
      <c r="B84" s="2">
        <f>DATE(tempdata[[#This Row],[Year]],7,1)</f>
        <v>30133</v>
      </c>
      <c r="C84" s="4">
        <f>tempdata[[#This Row],[Year]]+0.5</f>
        <v>1982.5</v>
      </c>
      <c r="D84" s="3">
        <v>-0.14000000000000001</v>
      </c>
      <c r="E84" s="3">
        <v>0.16</v>
      </c>
      <c r="F84" s="3">
        <v>0.06</v>
      </c>
      <c r="G84" s="3">
        <v>0.17</v>
      </c>
      <c r="H84" s="3">
        <v>0.09</v>
      </c>
      <c r="I84" s="3">
        <v>0.01</v>
      </c>
      <c r="J84" s="3">
        <v>0.04</v>
      </c>
      <c r="K84" s="3">
        <v>-7.0000000000000007E-2</v>
      </c>
      <c r="L84" s="3">
        <v>0.06</v>
      </c>
      <c r="M84" s="3">
        <v>0</v>
      </c>
      <c r="N84" s="3">
        <v>-0.11</v>
      </c>
      <c r="O84" s="3">
        <v>0.38</v>
      </c>
      <c r="P84" s="3">
        <v>0.05</v>
      </c>
      <c r="Q84" s="3">
        <v>7.0000000000000007E-2</v>
      </c>
      <c r="R84" s="3">
        <v>0.19</v>
      </c>
      <c r="S84" s="3">
        <v>0.11</v>
      </c>
      <c r="T84" s="3">
        <v>-0.01</v>
      </c>
      <c r="U84" s="1">
        <v>-0.02</v>
      </c>
      <c r="V84" s="3">
        <f>0</f>
        <v>0</v>
      </c>
      <c r="W84" s="1">
        <v>4097.37</v>
      </c>
    </row>
    <row r="85" spans="1:23" x14ac:dyDescent="0.3">
      <c r="A85" s="1">
        <v>1983</v>
      </c>
      <c r="B85" s="2">
        <f>DATE(tempdata[[#This Row],[Year]],7,1)</f>
        <v>30498</v>
      </c>
      <c r="C85" s="4">
        <f>tempdata[[#This Row],[Year]]+0.5</f>
        <v>1983.5</v>
      </c>
      <c r="D85" s="3">
        <v>0.55000000000000004</v>
      </c>
      <c r="E85" s="3">
        <v>0.34</v>
      </c>
      <c r="F85" s="3">
        <v>0.42</v>
      </c>
      <c r="G85" s="3">
        <v>7.0000000000000007E-2</v>
      </c>
      <c r="H85" s="3">
        <v>0.05</v>
      </c>
      <c r="I85" s="3">
        <v>0.11</v>
      </c>
      <c r="J85" s="3">
        <v>0.2</v>
      </c>
      <c r="K85" s="3">
        <v>0.25</v>
      </c>
      <c r="L85" s="3">
        <v>0.25</v>
      </c>
      <c r="M85" s="3">
        <v>0.12</v>
      </c>
      <c r="N85" s="3">
        <v>0.49</v>
      </c>
      <c r="O85" s="3">
        <v>0.11</v>
      </c>
      <c r="P85" s="3">
        <v>0.25</v>
      </c>
      <c r="Q85" s="3">
        <v>0.27</v>
      </c>
      <c r="R85" s="3">
        <v>0.42</v>
      </c>
      <c r="S85" s="3">
        <v>0.18</v>
      </c>
      <c r="T85" s="3">
        <v>0.19</v>
      </c>
      <c r="U85" s="1">
        <v>0.28999999999999998</v>
      </c>
      <c r="V85" s="3">
        <f>0</f>
        <v>0</v>
      </c>
      <c r="W85" s="1">
        <v>4116.6499999999996</v>
      </c>
    </row>
    <row r="86" spans="1:23" x14ac:dyDescent="0.3">
      <c r="A86" s="1">
        <v>1984</v>
      </c>
      <c r="B86" s="2">
        <f>DATE(tempdata[[#This Row],[Year]],7,1)</f>
        <v>30864</v>
      </c>
      <c r="C86" s="4">
        <f>tempdata[[#This Row],[Year]]+0.5</f>
        <v>1984.5</v>
      </c>
      <c r="D86" s="3">
        <v>0.33</v>
      </c>
      <c r="E86" s="3">
        <v>0.02</v>
      </c>
      <c r="F86" s="3">
        <v>0.18</v>
      </c>
      <c r="G86" s="3">
        <v>-7.0000000000000007E-2</v>
      </c>
      <c r="H86" s="3">
        <v>0.23</v>
      </c>
      <c r="I86" s="3">
        <v>0.09</v>
      </c>
      <c r="J86" s="3">
        <v>0.08</v>
      </c>
      <c r="K86" s="3">
        <v>0.06</v>
      </c>
      <c r="L86" s="3">
        <v>-0.04</v>
      </c>
      <c r="M86" s="3">
        <v>0.08</v>
      </c>
      <c r="N86" s="3">
        <v>-0.1</v>
      </c>
      <c r="O86" s="3">
        <v>-0.42</v>
      </c>
      <c r="P86" s="3">
        <v>0.04</v>
      </c>
      <c r="Q86" s="3">
        <v>0.08</v>
      </c>
      <c r="R86" s="3">
        <v>0.16</v>
      </c>
      <c r="S86" s="3">
        <v>0.11</v>
      </c>
      <c r="T86" s="3">
        <v>0.08</v>
      </c>
      <c r="U86" s="1">
        <v>-0.02</v>
      </c>
      <c r="V86" s="3">
        <f>0</f>
        <v>0</v>
      </c>
      <c r="W86" s="1">
        <v>4135.8100000000004</v>
      </c>
    </row>
    <row r="87" spans="1:23" x14ac:dyDescent="0.3">
      <c r="A87" s="1">
        <v>1985</v>
      </c>
      <c r="B87" s="2">
        <f>DATE(tempdata[[#This Row],[Year]],7,1)</f>
        <v>31229</v>
      </c>
      <c r="C87" s="4">
        <f>tempdata[[#This Row],[Year]]+0.5</f>
        <v>1985.5</v>
      </c>
      <c r="D87" s="3">
        <v>7.0000000000000007E-2</v>
      </c>
      <c r="E87" s="3">
        <v>-0.3</v>
      </c>
      <c r="F87" s="3">
        <v>0</v>
      </c>
      <c r="G87" s="3">
        <v>-0.04</v>
      </c>
      <c r="H87" s="3">
        <v>0.09</v>
      </c>
      <c r="I87" s="3">
        <v>0</v>
      </c>
      <c r="J87" s="3">
        <v>-0.08</v>
      </c>
      <c r="K87" s="3">
        <v>-0.02</v>
      </c>
      <c r="L87" s="3">
        <v>0.02</v>
      </c>
      <c r="M87" s="3">
        <v>0.02</v>
      </c>
      <c r="N87" s="3">
        <v>0.03</v>
      </c>
      <c r="O87" s="3">
        <v>0.16</v>
      </c>
      <c r="P87" s="3">
        <v>0</v>
      </c>
      <c r="Q87" s="3">
        <v>-0.05</v>
      </c>
      <c r="R87" s="3">
        <v>-0.21</v>
      </c>
      <c r="S87" s="3">
        <v>0.02</v>
      </c>
      <c r="T87" s="3">
        <v>-0.03</v>
      </c>
      <c r="U87" s="1">
        <v>0.03</v>
      </c>
      <c r="V87" s="3">
        <f>0</f>
        <v>0</v>
      </c>
      <c r="W87" s="1">
        <v>4153.3999999999996</v>
      </c>
    </row>
    <row r="88" spans="1:23" x14ac:dyDescent="0.3">
      <c r="A88" s="1">
        <v>1986</v>
      </c>
      <c r="B88" s="2">
        <f>DATE(tempdata[[#This Row],[Year]],7,1)</f>
        <v>31594</v>
      </c>
      <c r="C88" s="4">
        <f>tempdata[[#This Row],[Year]]+0.5</f>
        <v>1986.5</v>
      </c>
      <c r="D88" s="3">
        <v>0.36</v>
      </c>
      <c r="E88" s="3">
        <v>0.31</v>
      </c>
      <c r="F88" s="3">
        <v>0.26</v>
      </c>
      <c r="G88" s="3">
        <v>0.15</v>
      </c>
      <c r="H88" s="3">
        <v>0.19</v>
      </c>
      <c r="I88" s="3">
        <v>0.14000000000000001</v>
      </c>
      <c r="J88" s="3">
        <v>-0.02</v>
      </c>
      <c r="K88" s="3">
        <v>0.04</v>
      </c>
      <c r="L88" s="3">
        <v>-0.02</v>
      </c>
      <c r="M88" s="3">
        <v>0.09</v>
      </c>
      <c r="N88" s="3">
        <v>0.04</v>
      </c>
      <c r="O88" s="3">
        <v>0.06</v>
      </c>
      <c r="P88" s="3">
        <v>0.13</v>
      </c>
      <c r="Q88" s="3">
        <v>0.14000000000000001</v>
      </c>
      <c r="R88" s="3">
        <v>0.28000000000000003</v>
      </c>
      <c r="S88" s="3">
        <v>0.2</v>
      </c>
      <c r="T88" s="3">
        <v>0.05</v>
      </c>
      <c r="U88" s="1">
        <v>0.03</v>
      </c>
      <c r="V88" s="3">
        <f>0</f>
        <v>0</v>
      </c>
      <c r="W88" s="1">
        <v>4169.0399999999991</v>
      </c>
    </row>
    <row r="89" spans="1:23" x14ac:dyDescent="0.3">
      <c r="A89" s="1">
        <v>1987</v>
      </c>
      <c r="B89" s="2">
        <f>DATE(tempdata[[#This Row],[Year]],7,1)</f>
        <v>31959</v>
      </c>
      <c r="C89" s="4">
        <f>tempdata[[#This Row],[Year]]+0.5</f>
        <v>1987.5</v>
      </c>
      <c r="D89" s="3">
        <v>0.25</v>
      </c>
      <c r="E89" s="3">
        <v>0.5</v>
      </c>
      <c r="F89" s="3">
        <v>0.01</v>
      </c>
      <c r="G89" s="3">
        <v>7.0000000000000007E-2</v>
      </c>
      <c r="H89" s="3">
        <v>0.23</v>
      </c>
      <c r="I89" s="3">
        <v>0.17</v>
      </c>
      <c r="J89" s="3">
        <v>0.25</v>
      </c>
      <c r="K89" s="3">
        <v>0.27</v>
      </c>
      <c r="L89" s="3">
        <v>0.39</v>
      </c>
      <c r="M89" s="3">
        <v>0.22</v>
      </c>
      <c r="N89" s="3">
        <v>0.1</v>
      </c>
      <c r="O89" s="3">
        <v>0.51</v>
      </c>
      <c r="P89" s="3">
        <v>0.25</v>
      </c>
      <c r="Q89" s="3">
        <v>0.21</v>
      </c>
      <c r="R89" s="3">
        <v>0.27</v>
      </c>
      <c r="S89" s="3">
        <v>0.1</v>
      </c>
      <c r="T89" s="3">
        <v>0.23</v>
      </c>
      <c r="U89" s="1">
        <v>0.24</v>
      </c>
      <c r="V89" s="3">
        <f>0</f>
        <v>0</v>
      </c>
      <c r="W89" s="1">
        <v>4190.33</v>
      </c>
    </row>
    <row r="90" spans="1:23" x14ac:dyDescent="0.3">
      <c r="A90" s="1">
        <v>1988</v>
      </c>
      <c r="B90" s="2">
        <f>DATE(tempdata[[#This Row],[Year]],7,1)</f>
        <v>32325</v>
      </c>
      <c r="C90" s="4">
        <f>tempdata[[#This Row],[Year]]+0.5</f>
        <v>1988.5</v>
      </c>
      <c r="D90" s="3">
        <v>0.59</v>
      </c>
      <c r="E90" s="3">
        <v>0.46</v>
      </c>
      <c r="F90" s="3">
        <v>0.47</v>
      </c>
      <c r="G90" s="3">
        <v>0.44</v>
      </c>
      <c r="H90" s="3">
        <v>0.43</v>
      </c>
      <c r="I90" s="3">
        <v>0.4</v>
      </c>
      <c r="J90" s="3">
        <v>0.42</v>
      </c>
      <c r="K90" s="3">
        <v>0.26</v>
      </c>
      <c r="L90" s="3">
        <v>0.26</v>
      </c>
      <c r="M90" s="3">
        <v>0.23</v>
      </c>
      <c r="N90" s="3">
        <v>0.05</v>
      </c>
      <c r="O90" s="3">
        <v>0.42</v>
      </c>
      <c r="P90" s="3">
        <v>0.37</v>
      </c>
      <c r="Q90" s="3">
        <v>0.38</v>
      </c>
      <c r="R90" s="3">
        <v>0.52</v>
      </c>
      <c r="S90" s="3">
        <v>0.45</v>
      </c>
      <c r="T90" s="3">
        <v>0.36</v>
      </c>
      <c r="U90" s="1">
        <v>0.18</v>
      </c>
      <c r="V90" s="3">
        <f>0</f>
        <v>0</v>
      </c>
      <c r="W90" s="1">
        <v>4218.79</v>
      </c>
    </row>
    <row r="91" spans="1:23" x14ac:dyDescent="0.3">
      <c r="A91" s="1">
        <v>1989</v>
      </c>
      <c r="B91" s="2">
        <f>DATE(tempdata[[#This Row],[Year]],7,1)</f>
        <v>32690</v>
      </c>
      <c r="C91" s="4">
        <f>tempdata[[#This Row],[Year]]+0.5</f>
        <v>1989.5</v>
      </c>
      <c r="D91" s="3">
        <v>0.08</v>
      </c>
      <c r="E91" s="3">
        <v>0.39</v>
      </c>
      <c r="F91" s="3">
        <v>0.45</v>
      </c>
      <c r="G91" s="3">
        <v>0.32</v>
      </c>
      <c r="H91" s="3">
        <v>0.23</v>
      </c>
      <c r="I91" s="3">
        <v>0.24</v>
      </c>
      <c r="J91" s="3">
        <v>0.32</v>
      </c>
      <c r="K91" s="3">
        <v>0.25</v>
      </c>
      <c r="L91" s="3">
        <v>0.23</v>
      </c>
      <c r="M91" s="3">
        <v>0.25</v>
      </c>
      <c r="N91" s="3">
        <v>0.12</v>
      </c>
      <c r="O91" s="3">
        <v>0.33</v>
      </c>
      <c r="P91" s="3">
        <v>0.27</v>
      </c>
      <c r="Q91" s="3">
        <v>0.27</v>
      </c>
      <c r="R91" s="3">
        <v>0.3</v>
      </c>
      <c r="S91" s="3">
        <v>0.33</v>
      </c>
      <c r="T91" s="3">
        <v>0.27</v>
      </c>
      <c r="U91" s="1">
        <v>0.2</v>
      </c>
      <c r="V91" s="3">
        <f>0</f>
        <v>0</v>
      </c>
      <c r="W91" s="1">
        <v>4237.4500000000007</v>
      </c>
    </row>
    <row r="92" spans="1:23" x14ac:dyDescent="0.3">
      <c r="A92" s="1">
        <v>1990</v>
      </c>
      <c r="B92" s="2">
        <f>DATE(tempdata[[#This Row],[Year]],7,1)</f>
        <v>33055</v>
      </c>
      <c r="C92" s="4">
        <f>tempdata[[#This Row],[Year]]+0.5</f>
        <v>1990.5</v>
      </c>
      <c r="D92" s="3">
        <v>0.47</v>
      </c>
      <c r="E92" s="3">
        <v>0.54</v>
      </c>
      <c r="F92" s="3">
        <v>1.1599999999999999</v>
      </c>
      <c r="G92" s="3">
        <v>0.7</v>
      </c>
      <c r="H92" s="3">
        <v>0.5</v>
      </c>
      <c r="I92" s="3">
        <v>0.48</v>
      </c>
      <c r="J92" s="3">
        <v>0.32</v>
      </c>
      <c r="K92" s="3">
        <v>0.4</v>
      </c>
      <c r="L92" s="3">
        <v>0.42</v>
      </c>
      <c r="M92" s="3">
        <v>0.48</v>
      </c>
      <c r="N92" s="3">
        <v>0.46</v>
      </c>
      <c r="O92" s="3">
        <v>0.38</v>
      </c>
      <c r="P92" s="3">
        <v>0.53</v>
      </c>
      <c r="Q92" s="3">
        <v>0.52</v>
      </c>
      <c r="R92" s="3">
        <v>0.45</v>
      </c>
      <c r="S92" s="3">
        <v>0.79</v>
      </c>
      <c r="T92" s="3">
        <v>0.4</v>
      </c>
      <c r="U92" s="1">
        <v>0.45</v>
      </c>
      <c r="V92" s="3">
        <f>0</f>
        <v>0</v>
      </c>
      <c r="W92" s="1">
        <v>4252.7300000000005</v>
      </c>
    </row>
    <row r="93" spans="1:23" x14ac:dyDescent="0.3">
      <c r="A93" s="1">
        <v>1991</v>
      </c>
      <c r="B93" s="2">
        <f>DATE(tempdata[[#This Row],[Year]],7,1)</f>
        <v>33420</v>
      </c>
      <c r="C93" s="4">
        <f>tempdata[[#This Row],[Year]]+0.5</f>
        <v>1991.5</v>
      </c>
      <c r="D93" s="3">
        <v>0.59</v>
      </c>
      <c r="E93" s="3">
        <v>0.56999999999999995</v>
      </c>
      <c r="F93" s="3">
        <v>0.46</v>
      </c>
      <c r="G93" s="3">
        <v>0.56000000000000005</v>
      </c>
      <c r="H93" s="3">
        <v>0.33</v>
      </c>
      <c r="I93" s="3">
        <v>0.47</v>
      </c>
      <c r="J93" s="3">
        <v>0.43</v>
      </c>
      <c r="K93" s="3">
        <v>0.35</v>
      </c>
      <c r="L93" s="3">
        <v>0.36</v>
      </c>
      <c r="M93" s="3">
        <v>0.3</v>
      </c>
      <c r="N93" s="3">
        <v>0.33</v>
      </c>
      <c r="O93" s="3">
        <v>0.21</v>
      </c>
      <c r="P93" s="3">
        <v>0.41</v>
      </c>
      <c r="Q93" s="3">
        <v>0.43</v>
      </c>
      <c r="R93" s="3">
        <v>0.51</v>
      </c>
      <c r="S93" s="3">
        <v>0.45</v>
      </c>
      <c r="T93" s="3">
        <v>0.42</v>
      </c>
      <c r="U93" s="1">
        <v>0.33</v>
      </c>
      <c r="V93" s="3">
        <f>0</f>
        <v>0</v>
      </c>
      <c r="W93" s="1">
        <v>4267.29</v>
      </c>
    </row>
    <row r="94" spans="1:23" x14ac:dyDescent="0.3">
      <c r="A94" s="1">
        <v>1992</v>
      </c>
      <c r="B94" s="2">
        <f>DATE(tempdata[[#This Row],[Year]],7,1)</f>
        <v>33786</v>
      </c>
      <c r="C94" s="4">
        <f>tempdata[[#This Row],[Year]]+0.5</f>
        <v>1992.5</v>
      </c>
      <c r="D94" s="3">
        <v>0.6</v>
      </c>
      <c r="E94" s="3">
        <v>0.5</v>
      </c>
      <c r="F94" s="3">
        <v>0.55000000000000004</v>
      </c>
      <c r="G94" s="3">
        <v>0.16</v>
      </c>
      <c r="H94" s="3">
        <v>0.18</v>
      </c>
      <c r="I94" s="3">
        <v>0.04</v>
      </c>
      <c r="J94" s="3">
        <v>-0.1</v>
      </c>
      <c r="K94" s="3">
        <v>-7.0000000000000007E-2</v>
      </c>
      <c r="L94" s="3">
        <v>-0.18</v>
      </c>
      <c r="M94" s="3">
        <v>-0.17</v>
      </c>
      <c r="N94" s="3">
        <v>-0.09</v>
      </c>
      <c r="O94" s="3">
        <v>0.23</v>
      </c>
      <c r="P94" s="3">
        <v>0.14000000000000001</v>
      </c>
      <c r="Q94" s="3">
        <v>0.14000000000000001</v>
      </c>
      <c r="R94" s="3">
        <v>0.44</v>
      </c>
      <c r="S94" s="3">
        <v>0.3</v>
      </c>
      <c r="T94" s="3">
        <v>-0.04</v>
      </c>
      <c r="U94" s="1">
        <v>-0.15</v>
      </c>
      <c r="V94" s="3">
        <f>0</f>
        <v>0</v>
      </c>
      <c r="W94" s="1">
        <v>4277.3500000000004</v>
      </c>
    </row>
    <row r="95" spans="1:23" x14ac:dyDescent="0.3">
      <c r="A95" s="1">
        <v>1993</v>
      </c>
      <c r="B95" s="2">
        <f>DATE(tempdata[[#This Row],[Year]],7,1)</f>
        <v>34151</v>
      </c>
      <c r="C95" s="4">
        <f>tempdata[[#This Row],[Year]]+0.5</f>
        <v>1993.5</v>
      </c>
      <c r="D95" s="3">
        <v>0.38</v>
      </c>
      <c r="E95" s="3">
        <v>0.52</v>
      </c>
      <c r="F95" s="3">
        <v>0.38</v>
      </c>
      <c r="G95" s="3">
        <v>0.23</v>
      </c>
      <c r="H95" s="3">
        <v>0.32</v>
      </c>
      <c r="I95" s="3">
        <v>0.22</v>
      </c>
      <c r="J95" s="3">
        <v>0.12</v>
      </c>
      <c r="K95" s="3">
        <v>0.03</v>
      </c>
      <c r="L95" s="3">
        <v>-0.06</v>
      </c>
      <c r="M95" s="3">
        <v>0.13</v>
      </c>
      <c r="N95" s="3">
        <v>-0.21</v>
      </c>
      <c r="O95" s="3">
        <v>0.22</v>
      </c>
      <c r="P95" s="3">
        <v>0.19</v>
      </c>
      <c r="Q95" s="3">
        <v>0.19</v>
      </c>
      <c r="R95" s="3">
        <v>0.38</v>
      </c>
      <c r="S95" s="3">
        <v>0.31</v>
      </c>
      <c r="T95" s="3">
        <v>0.12</v>
      </c>
      <c r="U95" s="1">
        <v>-0.05</v>
      </c>
      <c r="V95" s="3">
        <f>0</f>
        <v>0</v>
      </c>
      <c r="W95" s="1">
        <v>4285.2</v>
      </c>
    </row>
    <row r="96" spans="1:23" x14ac:dyDescent="0.3">
      <c r="A96" s="1">
        <v>1994</v>
      </c>
      <c r="B96" s="2">
        <f>DATE(tempdata[[#This Row],[Year]],7,1)</f>
        <v>34516</v>
      </c>
      <c r="C96" s="4">
        <f>tempdata[[#This Row],[Year]]+0.5</f>
        <v>1994.5</v>
      </c>
      <c r="D96" s="3">
        <v>0.34</v>
      </c>
      <c r="E96" s="3">
        <v>-0.04</v>
      </c>
      <c r="F96" s="3">
        <v>0.49</v>
      </c>
      <c r="G96" s="3">
        <v>0.48</v>
      </c>
      <c r="H96" s="3">
        <v>0.39</v>
      </c>
      <c r="I96" s="3">
        <v>0.41</v>
      </c>
      <c r="J96" s="3">
        <v>0.35</v>
      </c>
      <c r="K96" s="3">
        <v>0.33</v>
      </c>
      <c r="L96" s="3">
        <v>0.33</v>
      </c>
      <c r="M96" s="3">
        <v>0.55000000000000004</v>
      </c>
      <c r="N96" s="3">
        <v>0.5</v>
      </c>
      <c r="O96" s="3">
        <v>0.37</v>
      </c>
      <c r="P96" s="3">
        <v>0.38</v>
      </c>
      <c r="Q96" s="3">
        <v>0.36</v>
      </c>
      <c r="R96" s="3">
        <v>0.18</v>
      </c>
      <c r="S96" s="3">
        <v>0.45</v>
      </c>
      <c r="T96" s="3">
        <v>0.36</v>
      </c>
      <c r="U96" s="1">
        <v>0.46</v>
      </c>
      <c r="V96" s="3">
        <f>0</f>
        <v>0</v>
      </c>
      <c r="W96" s="1">
        <v>4306</v>
      </c>
    </row>
    <row r="97" spans="1:23" x14ac:dyDescent="0.3">
      <c r="A97" s="1">
        <v>1995</v>
      </c>
      <c r="B97" s="2">
        <f>DATE(tempdata[[#This Row],[Year]],7,1)</f>
        <v>34881</v>
      </c>
      <c r="C97" s="4">
        <f>tempdata[[#This Row],[Year]]+0.5</f>
        <v>1995.5</v>
      </c>
      <c r="D97" s="3">
        <v>0.75</v>
      </c>
      <c r="E97" s="3">
        <v>1.19</v>
      </c>
      <c r="F97" s="3">
        <v>0.6</v>
      </c>
      <c r="G97" s="3">
        <v>0.72</v>
      </c>
      <c r="H97" s="3">
        <v>0.41</v>
      </c>
      <c r="I97" s="3">
        <v>0.51</v>
      </c>
      <c r="J97" s="3">
        <v>0.37</v>
      </c>
      <c r="K97" s="3">
        <v>0.55000000000000004</v>
      </c>
      <c r="L97" s="3">
        <v>0.44</v>
      </c>
      <c r="M97" s="3">
        <v>0.6</v>
      </c>
      <c r="N97" s="3">
        <v>0.57999999999999996</v>
      </c>
      <c r="O97" s="3">
        <v>0.27</v>
      </c>
      <c r="P97" s="3">
        <v>0.57999999999999996</v>
      </c>
      <c r="Q97" s="3">
        <v>0.59</v>
      </c>
      <c r="R97" s="3">
        <v>0.77</v>
      </c>
      <c r="S97" s="3">
        <v>0.57999999999999996</v>
      </c>
      <c r="T97" s="3">
        <v>0.47</v>
      </c>
      <c r="U97" s="1">
        <v>0.54</v>
      </c>
      <c r="V97" s="3">
        <f>0</f>
        <v>0</v>
      </c>
      <c r="W97" s="1">
        <v>4329.84</v>
      </c>
    </row>
    <row r="98" spans="1:23" x14ac:dyDescent="0.3">
      <c r="A98" s="1">
        <v>1996</v>
      </c>
      <c r="B98" s="2">
        <f>DATE(tempdata[[#This Row],[Year]],7,1)</f>
        <v>35247</v>
      </c>
      <c r="C98" s="4">
        <f>tempdata[[#This Row],[Year]]+0.5</f>
        <v>1996.5</v>
      </c>
      <c r="D98" s="3">
        <v>0.27</v>
      </c>
      <c r="E98" s="3">
        <v>0.56000000000000005</v>
      </c>
      <c r="F98" s="3">
        <v>0.33</v>
      </c>
      <c r="G98" s="3">
        <v>0.18</v>
      </c>
      <c r="H98" s="3">
        <v>0.36</v>
      </c>
      <c r="I98" s="3">
        <v>0.25</v>
      </c>
      <c r="J98" s="3">
        <v>0.3</v>
      </c>
      <c r="K98" s="3">
        <v>0.19</v>
      </c>
      <c r="L98" s="3">
        <v>0.04</v>
      </c>
      <c r="M98" s="3">
        <v>0.05</v>
      </c>
      <c r="N98" s="3">
        <v>0.35</v>
      </c>
      <c r="O98" s="3">
        <v>0.36</v>
      </c>
      <c r="P98" s="3">
        <v>0.27</v>
      </c>
      <c r="Q98" s="3">
        <v>0.26</v>
      </c>
      <c r="R98" s="3">
        <v>0.36</v>
      </c>
      <c r="S98" s="3">
        <v>0.28999999999999998</v>
      </c>
      <c r="T98" s="3">
        <v>0.25</v>
      </c>
      <c r="U98" s="1">
        <v>0.15</v>
      </c>
      <c r="V98" s="3">
        <f>0</f>
        <v>0</v>
      </c>
      <c r="W98" s="1">
        <v>4351.2700000000004</v>
      </c>
    </row>
    <row r="99" spans="1:23" x14ac:dyDescent="0.3">
      <c r="A99" s="1">
        <v>1997</v>
      </c>
      <c r="B99" s="2">
        <f>DATE(tempdata[[#This Row],[Year]],7,1)</f>
        <v>35612</v>
      </c>
      <c r="C99" s="4">
        <f>tempdata[[#This Row],[Year]]+0.5</f>
        <v>1997.5</v>
      </c>
      <c r="D99" s="3">
        <v>0.37</v>
      </c>
      <c r="E99" s="3">
        <v>0.6</v>
      </c>
      <c r="F99" s="3">
        <v>0.74</v>
      </c>
      <c r="G99" s="3">
        <v>0.49</v>
      </c>
      <c r="H99" s="3">
        <v>0.43</v>
      </c>
      <c r="I99" s="3">
        <v>0.49</v>
      </c>
      <c r="J99" s="3">
        <v>0.41</v>
      </c>
      <c r="K99" s="3">
        <v>0.49</v>
      </c>
      <c r="L99" s="3">
        <v>0.52</v>
      </c>
      <c r="M99" s="3">
        <v>0.63</v>
      </c>
      <c r="N99" s="3">
        <v>0.6</v>
      </c>
      <c r="O99" s="3">
        <v>0.51</v>
      </c>
      <c r="P99" s="3">
        <v>0.52</v>
      </c>
      <c r="Q99" s="3">
        <v>0.51</v>
      </c>
      <c r="R99" s="3">
        <v>0.44</v>
      </c>
      <c r="S99" s="3">
        <v>0.55000000000000004</v>
      </c>
      <c r="T99" s="3">
        <v>0.47</v>
      </c>
      <c r="U99" s="1">
        <v>0.57999999999999996</v>
      </c>
      <c r="V99" s="3">
        <f>0</f>
        <v>0</v>
      </c>
      <c r="W99" s="1">
        <v>4364.75</v>
      </c>
    </row>
    <row r="100" spans="1:23" x14ac:dyDescent="0.3">
      <c r="A100" s="1">
        <v>1998</v>
      </c>
      <c r="B100" s="2">
        <f>DATE(tempdata[[#This Row],[Year]],7,1)</f>
        <v>35977</v>
      </c>
      <c r="C100" s="4">
        <f>tempdata[[#This Row],[Year]]+0.5</f>
        <v>1998.5</v>
      </c>
      <c r="D100" s="3">
        <v>0.62</v>
      </c>
      <c r="E100" s="3">
        <v>1.04</v>
      </c>
      <c r="F100" s="3">
        <v>0.71</v>
      </c>
      <c r="G100" s="3">
        <v>0.87</v>
      </c>
      <c r="H100" s="3">
        <v>0.66</v>
      </c>
      <c r="I100" s="3">
        <v>0.74</v>
      </c>
      <c r="J100" s="3">
        <v>0.75</v>
      </c>
      <c r="K100" s="3">
        <v>0.73</v>
      </c>
      <c r="L100" s="3">
        <v>0.61</v>
      </c>
      <c r="M100" s="3">
        <v>0.53</v>
      </c>
      <c r="N100" s="3">
        <v>0.5</v>
      </c>
      <c r="O100" s="3">
        <v>0.75</v>
      </c>
      <c r="P100" s="3">
        <v>0.71</v>
      </c>
      <c r="Q100" s="3">
        <v>0.69</v>
      </c>
      <c r="R100" s="3">
        <v>0.72</v>
      </c>
      <c r="S100" s="3">
        <v>0.75</v>
      </c>
      <c r="T100" s="3">
        <v>0.74</v>
      </c>
      <c r="U100" s="1">
        <v>0.55000000000000004</v>
      </c>
      <c r="V100" s="3">
        <f>0</f>
        <v>0</v>
      </c>
      <c r="W100" s="1">
        <v>4400.4000000000005</v>
      </c>
    </row>
    <row r="101" spans="1:23" x14ac:dyDescent="0.3">
      <c r="A101" s="1">
        <v>1999</v>
      </c>
      <c r="B101" s="2">
        <f>DATE(tempdata[[#This Row],[Year]],7,1)</f>
        <v>36342</v>
      </c>
      <c r="C101" s="4">
        <f>tempdata[[#This Row],[Year]]+0.5</f>
        <v>1999.5</v>
      </c>
      <c r="D101" s="3">
        <v>0.59</v>
      </c>
      <c r="E101" s="3">
        <v>1</v>
      </c>
      <c r="F101" s="3">
        <v>0.28999999999999998</v>
      </c>
      <c r="G101" s="3">
        <v>0.53</v>
      </c>
      <c r="H101" s="3">
        <v>0.36</v>
      </c>
      <c r="I101" s="3">
        <v>0.35</v>
      </c>
      <c r="J101" s="3">
        <v>0.37</v>
      </c>
      <c r="K101" s="3">
        <v>0.31</v>
      </c>
      <c r="L101" s="3">
        <v>0.4</v>
      </c>
      <c r="M101" s="3">
        <v>0.4</v>
      </c>
      <c r="N101" s="3">
        <v>0.54</v>
      </c>
      <c r="O101" s="3">
        <v>0.66</v>
      </c>
      <c r="P101" s="3">
        <v>0.48</v>
      </c>
      <c r="Q101" s="3">
        <v>0.49</v>
      </c>
      <c r="R101" s="3">
        <v>0.78</v>
      </c>
      <c r="S101" s="3">
        <v>0.4</v>
      </c>
      <c r="T101" s="3">
        <v>0.34</v>
      </c>
      <c r="U101" s="1">
        <v>0.45</v>
      </c>
      <c r="V101" s="3">
        <f>0</f>
        <v>0</v>
      </c>
      <c r="W101" s="1">
        <v>4420.5300000000007</v>
      </c>
    </row>
    <row r="102" spans="1:23" x14ac:dyDescent="0.3">
      <c r="A102" s="1">
        <v>2000</v>
      </c>
      <c r="B102" s="2">
        <f>DATE(tempdata[[#This Row],[Year]],7,1)</f>
        <v>36708</v>
      </c>
      <c r="C102" s="4">
        <f>tempdata[[#This Row],[Year]]+0.5</f>
        <v>2000.5</v>
      </c>
      <c r="D102" s="3">
        <v>0.38</v>
      </c>
      <c r="E102" s="3">
        <v>0.89</v>
      </c>
      <c r="F102" s="3">
        <v>0.83</v>
      </c>
      <c r="G102" s="3">
        <v>0.88</v>
      </c>
      <c r="H102" s="3">
        <v>0.55000000000000004</v>
      </c>
      <c r="I102" s="3">
        <v>0.44</v>
      </c>
      <c r="J102" s="3">
        <v>0.42</v>
      </c>
      <c r="K102" s="3">
        <v>0.47</v>
      </c>
      <c r="L102" s="3">
        <v>0.37</v>
      </c>
      <c r="M102" s="3">
        <v>0.28999999999999998</v>
      </c>
      <c r="N102" s="3">
        <v>0.2</v>
      </c>
      <c r="O102" s="3">
        <v>0.27</v>
      </c>
      <c r="P102" s="3">
        <v>0.5</v>
      </c>
      <c r="Q102" s="3">
        <v>0.53</v>
      </c>
      <c r="R102" s="3">
        <v>0.64</v>
      </c>
      <c r="S102" s="3">
        <v>0.75</v>
      </c>
      <c r="T102" s="3">
        <v>0.44</v>
      </c>
      <c r="U102" s="1">
        <v>0.28000000000000003</v>
      </c>
      <c r="V102" s="3">
        <f>0</f>
        <v>0</v>
      </c>
      <c r="W102" s="1">
        <v>4434.6000000000004</v>
      </c>
    </row>
    <row r="103" spans="1:23" x14ac:dyDescent="0.3">
      <c r="A103" s="1">
        <v>2001</v>
      </c>
      <c r="B103" s="2">
        <f>DATE(tempdata[[#This Row],[Year]],7,1)</f>
        <v>37073</v>
      </c>
      <c r="C103" s="4">
        <f>tempdata[[#This Row],[Year]]+0.5</f>
        <v>2001.5</v>
      </c>
      <c r="D103" s="3">
        <v>0.56000000000000005</v>
      </c>
      <c r="E103" s="3">
        <v>0.46</v>
      </c>
      <c r="F103" s="3">
        <v>0.76</v>
      </c>
      <c r="G103" s="3">
        <v>0.6</v>
      </c>
      <c r="H103" s="3">
        <v>0.69</v>
      </c>
      <c r="I103" s="3">
        <v>0.51</v>
      </c>
      <c r="J103" s="3">
        <v>0.63</v>
      </c>
      <c r="K103" s="3">
        <v>0.68</v>
      </c>
      <c r="L103" s="3">
        <v>0.56000000000000005</v>
      </c>
      <c r="M103" s="3">
        <v>0.61</v>
      </c>
      <c r="N103" s="3">
        <v>0.98</v>
      </c>
      <c r="O103" s="3">
        <v>0.65</v>
      </c>
      <c r="P103" s="3">
        <v>0.64</v>
      </c>
      <c r="Q103" s="3">
        <v>0.61</v>
      </c>
      <c r="R103" s="3">
        <v>0.43</v>
      </c>
      <c r="S103" s="3">
        <v>0.68</v>
      </c>
      <c r="T103" s="3">
        <v>0.61</v>
      </c>
      <c r="U103" s="1">
        <v>0.71</v>
      </c>
      <c r="V103" s="3">
        <f>0</f>
        <v>0</v>
      </c>
      <c r="W103" s="1">
        <v>4453.72</v>
      </c>
    </row>
    <row r="104" spans="1:23" x14ac:dyDescent="0.3">
      <c r="A104" s="1">
        <v>2002</v>
      </c>
      <c r="B104" s="2">
        <f>DATE(tempdata[[#This Row],[Year]],7,1)</f>
        <v>37438</v>
      </c>
      <c r="C104" s="4">
        <f>tempdata[[#This Row],[Year]]+0.5</f>
        <v>2002.5</v>
      </c>
      <c r="D104" s="3">
        <v>1.01</v>
      </c>
      <c r="E104" s="3">
        <v>1.1399999999999999</v>
      </c>
      <c r="F104" s="3">
        <v>1.1100000000000001</v>
      </c>
      <c r="G104" s="3">
        <v>0.5</v>
      </c>
      <c r="H104" s="3">
        <v>0.51</v>
      </c>
      <c r="I104" s="3">
        <v>0.68</v>
      </c>
      <c r="J104" s="3">
        <v>0.66</v>
      </c>
      <c r="K104" s="3">
        <v>0.55000000000000004</v>
      </c>
      <c r="L104" s="3">
        <v>0.62</v>
      </c>
      <c r="M104" s="3">
        <v>0.54</v>
      </c>
      <c r="N104" s="3">
        <v>0.79</v>
      </c>
      <c r="O104" s="3">
        <v>0.42</v>
      </c>
      <c r="P104" s="3">
        <v>0.71</v>
      </c>
      <c r="Q104" s="3">
        <v>0.73</v>
      </c>
      <c r="R104" s="3">
        <v>0.94</v>
      </c>
      <c r="S104" s="3">
        <v>0.71</v>
      </c>
      <c r="T104" s="3">
        <v>0.63</v>
      </c>
      <c r="U104" s="1">
        <v>0.65</v>
      </c>
      <c r="V104" s="3">
        <f>0</f>
        <v>0</v>
      </c>
      <c r="W104" s="1">
        <v>4479.3499999999995</v>
      </c>
    </row>
    <row r="105" spans="1:23" x14ac:dyDescent="0.3">
      <c r="A105" s="1">
        <v>2003</v>
      </c>
      <c r="B105" s="2">
        <f>DATE(tempdata[[#This Row],[Year]],7,1)</f>
        <v>37803</v>
      </c>
      <c r="C105" s="4">
        <f>tempdata[[#This Row],[Year]]+0.5</f>
        <v>2003.5</v>
      </c>
      <c r="D105" s="3">
        <v>0.93</v>
      </c>
      <c r="E105" s="3">
        <v>0.56000000000000005</v>
      </c>
      <c r="F105" s="3">
        <v>0.66</v>
      </c>
      <c r="G105" s="3">
        <v>0.61</v>
      </c>
      <c r="H105" s="3">
        <v>0.71</v>
      </c>
      <c r="I105" s="3">
        <v>0.54</v>
      </c>
      <c r="J105" s="3">
        <v>0.68</v>
      </c>
      <c r="K105" s="3">
        <v>0.86</v>
      </c>
      <c r="L105" s="3">
        <v>0.78</v>
      </c>
      <c r="M105" s="3">
        <v>0.98</v>
      </c>
      <c r="N105" s="3">
        <v>0.66</v>
      </c>
      <c r="O105" s="3">
        <v>0.98</v>
      </c>
      <c r="P105" s="3">
        <v>0.75</v>
      </c>
      <c r="Q105" s="3">
        <v>0.7</v>
      </c>
      <c r="R105" s="3">
        <v>0.64</v>
      </c>
      <c r="S105" s="3">
        <v>0.66</v>
      </c>
      <c r="T105" s="3">
        <v>0.69</v>
      </c>
      <c r="U105" s="1">
        <v>0.81</v>
      </c>
      <c r="V105" s="3">
        <f>0</f>
        <v>0</v>
      </c>
      <c r="W105" s="1">
        <v>4509.63</v>
      </c>
    </row>
    <row r="106" spans="1:23" x14ac:dyDescent="0.3">
      <c r="A106" s="1">
        <v>2004</v>
      </c>
      <c r="B106" s="2">
        <f>DATE(tempdata[[#This Row],[Year]],7,1)</f>
        <v>38169</v>
      </c>
      <c r="C106" s="4">
        <f>tempdata[[#This Row],[Year]]+0.5</f>
        <v>2004.5</v>
      </c>
      <c r="D106" s="3">
        <v>0.67</v>
      </c>
      <c r="E106" s="3">
        <v>0.91</v>
      </c>
      <c r="F106" s="3">
        <v>0.86</v>
      </c>
      <c r="G106" s="3">
        <v>0.69</v>
      </c>
      <c r="H106" s="3">
        <v>0.52</v>
      </c>
      <c r="I106" s="3">
        <v>0.47</v>
      </c>
      <c r="J106" s="3">
        <v>0.5</v>
      </c>
      <c r="K106" s="3">
        <v>0.55000000000000004</v>
      </c>
      <c r="L106" s="3">
        <v>0.6</v>
      </c>
      <c r="M106" s="3">
        <v>0.7</v>
      </c>
      <c r="N106" s="3">
        <v>0.99</v>
      </c>
      <c r="O106" s="3">
        <v>0.45</v>
      </c>
      <c r="P106" s="3">
        <v>0.66</v>
      </c>
      <c r="Q106" s="3">
        <v>0.7</v>
      </c>
      <c r="R106" s="3">
        <v>0.85</v>
      </c>
      <c r="S106" s="3">
        <v>0.69</v>
      </c>
      <c r="T106" s="3">
        <v>0.5</v>
      </c>
      <c r="U106" s="1">
        <v>0.76</v>
      </c>
      <c r="V106" s="3">
        <f>0</f>
        <v>0</v>
      </c>
      <c r="W106" s="1">
        <v>4530.2700000000004</v>
      </c>
    </row>
    <row r="107" spans="1:23" x14ac:dyDescent="0.3">
      <c r="A107" s="1">
        <v>2005</v>
      </c>
      <c r="B107" s="2">
        <f>DATE(tempdata[[#This Row],[Year]],7,1)</f>
        <v>38534</v>
      </c>
      <c r="C107" s="4">
        <f>tempdata[[#This Row],[Year]]+0.5</f>
        <v>2005.5</v>
      </c>
      <c r="D107" s="3">
        <v>0.93</v>
      </c>
      <c r="E107" s="3">
        <v>0.72</v>
      </c>
      <c r="F107" s="3">
        <v>0.94</v>
      </c>
      <c r="G107" s="3">
        <v>0.93</v>
      </c>
      <c r="H107" s="3">
        <v>0.78</v>
      </c>
      <c r="I107" s="3">
        <v>0.79</v>
      </c>
      <c r="J107" s="3">
        <v>0.75</v>
      </c>
      <c r="K107" s="3">
        <v>0.7</v>
      </c>
      <c r="L107" s="3">
        <v>0.9</v>
      </c>
      <c r="M107" s="3">
        <v>0.95</v>
      </c>
      <c r="N107" s="3">
        <v>1.06</v>
      </c>
      <c r="O107" s="3">
        <v>0.83</v>
      </c>
      <c r="P107" s="3">
        <v>0.86</v>
      </c>
      <c r="Q107" s="3">
        <v>0.82</v>
      </c>
      <c r="R107" s="3">
        <v>0.7</v>
      </c>
      <c r="S107" s="3">
        <v>0.88</v>
      </c>
      <c r="T107" s="3">
        <v>0.75</v>
      </c>
      <c r="U107" s="1">
        <v>0.97</v>
      </c>
      <c r="V107" s="3">
        <f>0</f>
        <v>0</v>
      </c>
      <c r="W107" s="1">
        <v>4557.5499999999993</v>
      </c>
    </row>
    <row r="108" spans="1:23" x14ac:dyDescent="0.3">
      <c r="A108" s="1">
        <v>2006</v>
      </c>
      <c r="B108" s="2">
        <f>DATE(tempdata[[#This Row],[Year]],7,1)</f>
        <v>38899</v>
      </c>
      <c r="C108" s="4">
        <f>tempdata[[#This Row],[Year]]+0.5</f>
        <v>2006.5</v>
      </c>
      <c r="D108" s="3">
        <v>0.66</v>
      </c>
      <c r="E108" s="3">
        <v>0.95</v>
      </c>
      <c r="F108" s="3">
        <v>0.78</v>
      </c>
      <c r="G108" s="3">
        <v>0.6</v>
      </c>
      <c r="H108" s="3">
        <v>0.76</v>
      </c>
      <c r="I108" s="3">
        <v>0.81</v>
      </c>
      <c r="J108" s="3">
        <v>0.69</v>
      </c>
      <c r="K108" s="3">
        <v>0.69</v>
      </c>
      <c r="L108" s="3">
        <v>0.82</v>
      </c>
      <c r="M108" s="3">
        <v>0.95</v>
      </c>
      <c r="N108" s="3">
        <v>0.95</v>
      </c>
      <c r="O108" s="3">
        <v>1.1499999999999999</v>
      </c>
      <c r="P108" s="3">
        <v>0.82</v>
      </c>
      <c r="Q108" s="3">
        <v>0.79</v>
      </c>
      <c r="R108" s="3">
        <v>0.81</v>
      </c>
      <c r="S108" s="3">
        <v>0.71</v>
      </c>
      <c r="T108" s="3">
        <v>0.73</v>
      </c>
      <c r="U108" s="1">
        <v>0.91</v>
      </c>
      <c r="V108" s="3">
        <f>0</f>
        <v>0</v>
      </c>
      <c r="W108" s="1">
        <v>4582.7499999999991</v>
      </c>
    </row>
    <row r="109" spans="1:23" x14ac:dyDescent="0.3">
      <c r="A109" s="1">
        <v>2007</v>
      </c>
      <c r="B109" s="2">
        <f>DATE(tempdata[[#This Row],[Year]],7,1)</f>
        <v>39264</v>
      </c>
      <c r="C109" s="4">
        <f>tempdata[[#This Row],[Year]]+0.5</f>
        <v>2007.5</v>
      </c>
      <c r="D109" s="3">
        <v>1.45</v>
      </c>
      <c r="E109" s="3">
        <v>0.9</v>
      </c>
      <c r="F109" s="3">
        <v>0.96</v>
      </c>
      <c r="G109" s="3">
        <v>1.06</v>
      </c>
      <c r="H109" s="3">
        <v>0.72</v>
      </c>
      <c r="I109" s="3">
        <v>0.65</v>
      </c>
      <c r="J109" s="3">
        <v>0.66</v>
      </c>
      <c r="K109" s="3">
        <v>0.73</v>
      </c>
      <c r="L109" s="3">
        <v>0.67</v>
      </c>
      <c r="M109" s="3">
        <v>0.84</v>
      </c>
      <c r="N109" s="3">
        <v>0.82</v>
      </c>
      <c r="O109" s="3">
        <v>0.77</v>
      </c>
      <c r="P109" s="3">
        <v>0.85</v>
      </c>
      <c r="Q109" s="3">
        <v>0.88</v>
      </c>
      <c r="R109" s="3">
        <v>1.17</v>
      </c>
      <c r="S109" s="3">
        <v>0.91</v>
      </c>
      <c r="T109" s="3">
        <v>0.68</v>
      </c>
      <c r="U109" s="1">
        <v>0.78</v>
      </c>
      <c r="V109" s="3">
        <f>0</f>
        <v>0</v>
      </c>
      <c r="W109" s="1">
        <v>4605.4999999999991</v>
      </c>
    </row>
    <row r="110" spans="1:23" x14ac:dyDescent="0.3">
      <c r="A110" s="1">
        <v>2008</v>
      </c>
      <c r="B110" s="2">
        <f>DATE(tempdata[[#This Row],[Year]],7,1)</f>
        <v>39630</v>
      </c>
      <c r="C110" s="4">
        <f>tempdata[[#This Row],[Year]]+0.5</f>
        <v>2008.5</v>
      </c>
      <c r="D110" s="3">
        <v>0.33</v>
      </c>
      <c r="E110" s="3">
        <v>0.59</v>
      </c>
      <c r="F110" s="3">
        <v>1.1399999999999999</v>
      </c>
      <c r="G110" s="3">
        <v>0.65</v>
      </c>
      <c r="H110" s="3">
        <v>0.6</v>
      </c>
      <c r="I110" s="3">
        <v>0.61</v>
      </c>
      <c r="J110" s="3">
        <v>0.6</v>
      </c>
      <c r="K110" s="3">
        <v>0.59</v>
      </c>
      <c r="L110" s="3">
        <v>0.57999999999999996</v>
      </c>
      <c r="M110" s="3">
        <v>0.85</v>
      </c>
      <c r="N110" s="3">
        <v>0.96</v>
      </c>
      <c r="O110" s="3">
        <v>0.65</v>
      </c>
      <c r="P110" s="3">
        <v>0.68</v>
      </c>
      <c r="Q110" s="3">
        <v>0.69</v>
      </c>
      <c r="R110" s="3">
        <v>0.56000000000000005</v>
      </c>
      <c r="S110" s="3">
        <v>0.8</v>
      </c>
      <c r="T110" s="3">
        <v>0.6</v>
      </c>
      <c r="U110" s="1">
        <v>0.8</v>
      </c>
      <c r="V110" s="3">
        <f>0</f>
        <v>0</v>
      </c>
      <c r="W110" s="1">
        <v>4627.25</v>
      </c>
    </row>
    <row r="111" spans="1:23" x14ac:dyDescent="0.3">
      <c r="A111" s="1">
        <v>2009</v>
      </c>
      <c r="B111" s="2">
        <f>DATE(tempdata[[#This Row],[Year]],7,1)</f>
        <v>39995</v>
      </c>
      <c r="C111" s="4">
        <f>tempdata[[#This Row],[Year]]+0.5</f>
        <v>2009.5</v>
      </c>
      <c r="D111" s="3">
        <v>0.82</v>
      </c>
      <c r="E111" s="3">
        <v>0.7</v>
      </c>
      <c r="F111" s="3">
        <v>0.59</v>
      </c>
      <c r="G111" s="3">
        <v>0.69</v>
      </c>
      <c r="H111" s="3">
        <v>0.66</v>
      </c>
      <c r="I111" s="3">
        <v>0.68</v>
      </c>
      <c r="J111" s="3">
        <v>0.68</v>
      </c>
      <c r="K111" s="3">
        <v>0.72</v>
      </c>
      <c r="L111" s="3">
        <v>0.85</v>
      </c>
      <c r="M111" s="3">
        <v>0.79</v>
      </c>
      <c r="N111" s="3">
        <v>0.85</v>
      </c>
      <c r="O111" s="3">
        <v>0.67</v>
      </c>
      <c r="P111" s="3">
        <v>0.72</v>
      </c>
      <c r="Q111" s="3">
        <v>0.72</v>
      </c>
      <c r="R111" s="3">
        <v>0.72</v>
      </c>
      <c r="S111" s="3">
        <v>0.65</v>
      </c>
      <c r="T111" s="3">
        <v>0.69</v>
      </c>
      <c r="U111" s="1">
        <v>0.83</v>
      </c>
      <c r="V111" s="3">
        <f>0</f>
        <v>0</v>
      </c>
      <c r="W111" s="1">
        <v>4649.16</v>
      </c>
    </row>
    <row r="112" spans="1:23" x14ac:dyDescent="0.3">
      <c r="A112" s="1">
        <v>2010</v>
      </c>
      <c r="B112" s="2">
        <f>DATE(tempdata[[#This Row],[Year]],7,1)</f>
        <v>40360</v>
      </c>
      <c r="C112" s="4">
        <f>tempdata[[#This Row],[Year]]+0.5</f>
        <v>2010.5</v>
      </c>
      <c r="D112" s="3">
        <v>0.81</v>
      </c>
      <c r="E112" s="3">
        <v>0.94</v>
      </c>
      <c r="F112" s="3">
        <v>1.1000000000000001</v>
      </c>
      <c r="G112" s="3">
        <v>1.1299999999999999</v>
      </c>
      <c r="H112" s="3">
        <v>0.94</v>
      </c>
      <c r="I112" s="3">
        <v>0.85</v>
      </c>
      <c r="J112" s="3">
        <v>0.89</v>
      </c>
      <c r="K112" s="3">
        <v>0.86</v>
      </c>
      <c r="L112" s="3">
        <v>0.71</v>
      </c>
      <c r="M112" s="3">
        <v>0.89</v>
      </c>
      <c r="N112" s="3">
        <v>1.2</v>
      </c>
      <c r="O112" s="3">
        <v>0.5</v>
      </c>
      <c r="P112" s="3">
        <v>0.9</v>
      </c>
      <c r="Q112" s="3">
        <v>0.91</v>
      </c>
      <c r="R112" s="3">
        <v>0.8</v>
      </c>
      <c r="S112" s="3">
        <v>1.05</v>
      </c>
      <c r="T112" s="3">
        <v>0.87</v>
      </c>
      <c r="U112" s="1">
        <v>0.93</v>
      </c>
      <c r="V112" s="3">
        <f>0</f>
        <v>0</v>
      </c>
      <c r="W112" s="1">
        <v>4678.78</v>
      </c>
    </row>
    <row r="113" spans="1:23" x14ac:dyDescent="0.3">
      <c r="A113" s="1">
        <v>2011</v>
      </c>
      <c r="B113" s="2">
        <f>DATE(tempdata[[#This Row],[Year]],7,1)</f>
        <v>40725</v>
      </c>
      <c r="C113" s="4">
        <f>tempdata[[#This Row],[Year]]+0.5</f>
        <v>2011.5</v>
      </c>
      <c r="D113" s="3">
        <v>0.61</v>
      </c>
      <c r="E113" s="3">
        <v>0.56000000000000005</v>
      </c>
      <c r="F113" s="3">
        <v>0.88</v>
      </c>
      <c r="G113" s="3">
        <v>0.84</v>
      </c>
      <c r="H113" s="3">
        <v>0.65</v>
      </c>
      <c r="I113" s="3">
        <v>0.76</v>
      </c>
      <c r="J113" s="3">
        <v>0.72</v>
      </c>
      <c r="K113" s="3">
        <v>0.7</v>
      </c>
      <c r="L113" s="3">
        <v>0.73</v>
      </c>
      <c r="M113" s="3">
        <v>0.9</v>
      </c>
      <c r="N113" s="3">
        <v>0.66</v>
      </c>
      <c r="O113" s="3">
        <v>0.88</v>
      </c>
      <c r="P113" s="3">
        <v>0.74</v>
      </c>
      <c r="Q113" s="3">
        <v>0.71</v>
      </c>
      <c r="R113" s="3">
        <v>0.56000000000000005</v>
      </c>
      <c r="S113" s="3">
        <v>0.79</v>
      </c>
      <c r="T113" s="3">
        <v>0.73</v>
      </c>
      <c r="U113" s="1">
        <v>0.77</v>
      </c>
      <c r="V113" s="3">
        <f>0</f>
        <v>0</v>
      </c>
      <c r="W113" s="1">
        <v>4699.83</v>
      </c>
    </row>
    <row r="114" spans="1:23" x14ac:dyDescent="0.3">
      <c r="A114" s="1">
        <v>2012</v>
      </c>
      <c r="B114" s="2">
        <f>DATE(tempdata[[#This Row],[Year]],7,1)</f>
        <v>41091</v>
      </c>
      <c r="C114" s="4">
        <f>tempdata[[#This Row],[Year]]+0.5</f>
        <v>2012.5</v>
      </c>
      <c r="D114" s="3">
        <v>0.67</v>
      </c>
      <c r="E114" s="3">
        <v>0.59</v>
      </c>
      <c r="F114" s="3">
        <v>0.71</v>
      </c>
      <c r="G114" s="3">
        <v>1.06</v>
      </c>
      <c r="H114" s="3">
        <v>0.97</v>
      </c>
      <c r="I114" s="3">
        <v>0.94</v>
      </c>
      <c r="J114" s="3">
        <v>0.85</v>
      </c>
      <c r="K114" s="3">
        <v>0.75</v>
      </c>
      <c r="L114" s="3">
        <v>0.86</v>
      </c>
      <c r="M114" s="3">
        <v>0.91</v>
      </c>
      <c r="N114" s="3">
        <v>0.97</v>
      </c>
      <c r="O114" s="3">
        <v>0.46</v>
      </c>
      <c r="P114" s="3">
        <v>0.81</v>
      </c>
      <c r="Q114" s="3">
        <v>0.85</v>
      </c>
      <c r="R114" s="3">
        <v>0.71</v>
      </c>
      <c r="S114" s="3">
        <v>0.91</v>
      </c>
      <c r="T114" s="3">
        <v>0.85</v>
      </c>
      <c r="U114" s="1">
        <v>0.91</v>
      </c>
      <c r="V114" s="3">
        <f>0</f>
        <v>0</v>
      </c>
      <c r="W114" s="1">
        <v>4726.2400000000007</v>
      </c>
    </row>
    <row r="115" spans="1:23" x14ac:dyDescent="0.3">
      <c r="A115" s="1">
        <v>2013</v>
      </c>
      <c r="B115" s="2">
        <f>DATE(tempdata[[#This Row],[Year]],7,1)</f>
        <v>41456</v>
      </c>
      <c r="C115" s="4">
        <f>tempdata[[#This Row],[Year]]+0.5</f>
        <v>2013.5</v>
      </c>
      <c r="D115" s="3">
        <v>0.86</v>
      </c>
      <c r="E115" s="3">
        <v>0.79</v>
      </c>
      <c r="F115" s="3">
        <v>0.81</v>
      </c>
      <c r="G115" s="3">
        <v>0.68</v>
      </c>
      <c r="H115" s="3">
        <v>0.78</v>
      </c>
      <c r="I115" s="3">
        <v>0.77</v>
      </c>
      <c r="J115" s="3">
        <v>0.69</v>
      </c>
      <c r="K115" s="3">
        <v>0.73</v>
      </c>
      <c r="L115" s="3">
        <v>0.7</v>
      </c>
      <c r="M115" s="3">
        <v>0.83</v>
      </c>
      <c r="N115" s="3">
        <v>1.1299999999999999</v>
      </c>
      <c r="O115" s="3">
        <v>0.83</v>
      </c>
      <c r="P115" s="3">
        <v>0.8</v>
      </c>
      <c r="Q115" s="3">
        <v>0.77</v>
      </c>
      <c r="R115" s="3">
        <v>0.7</v>
      </c>
      <c r="S115" s="3">
        <v>0.76</v>
      </c>
      <c r="T115" s="3">
        <v>0.73</v>
      </c>
      <c r="U115" s="1">
        <v>0.89</v>
      </c>
      <c r="V115" s="3">
        <f>0</f>
        <v>0</v>
      </c>
      <c r="W115" s="1">
        <v>4758.24</v>
      </c>
    </row>
    <row r="116" spans="1:23" x14ac:dyDescent="0.3">
      <c r="A116" s="1">
        <v>2014</v>
      </c>
      <c r="B116" s="2">
        <f>DATE(tempdata[[#This Row],[Year]],7,1)</f>
        <v>41821</v>
      </c>
      <c r="C116" s="4">
        <f>tempdata[[#This Row],[Year]]+0.5</f>
        <v>2014.5</v>
      </c>
      <c r="D116" s="3">
        <v>0.97</v>
      </c>
      <c r="E116" s="3">
        <v>0.71</v>
      </c>
      <c r="F116" s="3">
        <v>1.2</v>
      </c>
      <c r="G116" s="3">
        <v>1.08</v>
      </c>
      <c r="H116" s="3">
        <v>0.9</v>
      </c>
      <c r="I116" s="3">
        <v>0.81</v>
      </c>
      <c r="J116" s="3">
        <v>0.76</v>
      </c>
      <c r="K116" s="3">
        <v>0.9</v>
      </c>
      <c r="L116" s="3">
        <v>0.83</v>
      </c>
      <c r="M116" s="3">
        <v>0.93</v>
      </c>
      <c r="N116" s="3">
        <v>0.79</v>
      </c>
      <c r="O116" s="3">
        <v>1.1000000000000001</v>
      </c>
      <c r="P116" s="3">
        <v>0.92</v>
      </c>
      <c r="Q116" s="3">
        <v>0.89</v>
      </c>
      <c r="R116" s="3">
        <v>0.84</v>
      </c>
      <c r="S116" s="3">
        <v>1.06</v>
      </c>
      <c r="T116" s="3">
        <v>0.82</v>
      </c>
      <c r="U116" s="1">
        <v>0.85</v>
      </c>
      <c r="V116" s="3">
        <f>0</f>
        <v>0</v>
      </c>
      <c r="W116" s="1">
        <v>4783.7699999999995</v>
      </c>
    </row>
    <row r="117" spans="1:23" x14ac:dyDescent="0.3">
      <c r="A117" s="1">
        <v>2015</v>
      </c>
      <c r="B117" s="2">
        <f>DATE(tempdata[[#This Row],[Year]],7,1)</f>
        <v>42186</v>
      </c>
      <c r="C117" s="4">
        <f>tempdata[[#This Row],[Year]]+0.5</f>
        <v>2015.5</v>
      </c>
      <c r="D117" s="3">
        <v>1.19</v>
      </c>
      <c r="E117" s="3">
        <v>1.18</v>
      </c>
      <c r="F117" s="3">
        <v>1.32</v>
      </c>
      <c r="G117" s="3">
        <v>1.03</v>
      </c>
      <c r="H117" s="3">
        <v>1.04</v>
      </c>
      <c r="I117" s="3">
        <v>1.05</v>
      </c>
      <c r="J117" s="3">
        <v>0.92</v>
      </c>
      <c r="K117" s="3">
        <v>1.01</v>
      </c>
      <c r="L117" s="3">
        <v>1.17</v>
      </c>
      <c r="M117" s="3">
        <v>1.3</v>
      </c>
      <c r="N117" s="3">
        <v>1.37</v>
      </c>
      <c r="O117" s="3">
        <v>1.53</v>
      </c>
      <c r="P117" s="3">
        <v>1.17</v>
      </c>
      <c r="Q117" s="3">
        <v>1.1399999999999999</v>
      </c>
      <c r="R117" s="3">
        <v>1.1599999999999999</v>
      </c>
      <c r="S117" s="3">
        <v>1.1299999999999999</v>
      </c>
      <c r="T117" s="3">
        <v>0.99</v>
      </c>
      <c r="U117" s="1">
        <v>1.28</v>
      </c>
      <c r="V117" s="3">
        <f>0</f>
        <v>0</v>
      </c>
      <c r="W117" s="1">
        <v>4810.01</v>
      </c>
    </row>
    <row r="118" spans="1:23" x14ac:dyDescent="0.3">
      <c r="A118" s="1">
        <v>2016</v>
      </c>
      <c r="B118" s="2">
        <f>DATE(tempdata[[#This Row],[Year]],7,1)</f>
        <v>42552</v>
      </c>
      <c r="C118" s="4">
        <f>tempdata[[#This Row],[Year]]+0.5</f>
        <v>2016.5</v>
      </c>
      <c r="D118" s="3">
        <v>1.55</v>
      </c>
      <c r="E118" s="3">
        <v>1.93</v>
      </c>
      <c r="F118" s="3">
        <v>1.9</v>
      </c>
      <c r="G118" s="3">
        <v>1.49</v>
      </c>
      <c r="H118" s="3">
        <v>1.1100000000000001</v>
      </c>
      <c r="I118" s="3">
        <v>1.1200000000000001</v>
      </c>
      <c r="J118" s="3">
        <v>1.04</v>
      </c>
      <c r="K118" s="3">
        <v>1.1100000000000001</v>
      </c>
      <c r="L118" s="3">
        <v>1.22</v>
      </c>
      <c r="M118" s="3">
        <v>1.03</v>
      </c>
      <c r="N118" s="3">
        <v>1.1100000000000001</v>
      </c>
      <c r="O118" s="3">
        <v>1.03</v>
      </c>
      <c r="P118" s="3">
        <v>1.3</v>
      </c>
      <c r="Q118" s="3">
        <v>1.35</v>
      </c>
      <c r="R118" s="3">
        <v>1.67</v>
      </c>
      <c r="S118" s="3">
        <v>1.5</v>
      </c>
      <c r="T118" s="3">
        <v>1.0900000000000001</v>
      </c>
      <c r="U118" s="1">
        <v>1.1200000000000001</v>
      </c>
      <c r="V118" s="3">
        <f>0</f>
        <v>0</v>
      </c>
      <c r="W118" s="1">
        <v>4850.87</v>
      </c>
    </row>
    <row r="119" spans="1:23" x14ac:dyDescent="0.3">
      <c r="A119" s="1">
        <v>2017</v>
      </c>
      <c r="B119" s="2">
        <f>DATE(tempdata[[#This Row],[Year]],7,1)</f>
        <v>42917</v>
      </c>
      <c r="C119" s="4">
        <f>tempdata[[#This Row],[Year]]+0.5</f>
        <v>2017.5</v>
      </c>
      <c r="D119" s="3">
        <v>1.39</v>
      </c>
      <c r="E119" s="3">
        <v>1.5</v>
      </c>
      <c r="F119" s="3">
        <v>1.52</v>
      </c>
      <c r="G119" s="3">
        <v>1.2</v>
      </c>
      <c r="H119" s="3">
        <v>0.92</v>
      </c>
      <c r="I119" s="3">
        <v>0.93</v>
      </c>
      <c r="J119" s="3">
        <v>0.97</v>
      </c>
      <c r="K119" s="3">
        <v>1</v>
      </c>
      <c r="L119" s="3">
        <v>1</v>
      </c>
      <c r="M119" s="3">
        <v>1.05</v>
      </c>
      <c r="N119" s="3">
        <v>1.22</v>
      </c>
      <c r="O119" s="3">
        <v>1.4</v>
      </c>
      <c r="P119" s="3">
        <v>1.17</v>
      </c>
      <c r="Q119" s="3">
        <v>1.1399999999999999</v>
      </c>
      <c r="R119" s="3">
        <v>1.31</v>
      </c>
      <c r="S119" s="3">
        <v>1.21</v>
      </c>
      <c r="T119" s="3">
        <v>0.97</v>
      </c>
      <c r="U119" s="1">
        <v>1.0900000000000001</v>
      </c>
      <c r="V119" s="3">
        <f>0</f>
        <v>0</v>
      </c>
      <c r="W119" s="1">
        <v>4878.6400000000003</v>
      </c>
    </row>
    <row r="120" spans="1:23" x14ac:dyDescent="0.3">
      <c r="A120" s="1">
        <v>2018</v>
      </c>
      <c r="B120" s="2">
        <f>DATE(tempdata[[#This Row],[Year]],7,1)</f>
        <v>43282</v>
      </c>
      <c r="C120" s="4">
        <f>tempdata[[#This Row],[Year]]+0.5</f>
        <v>2018.5</v>
      </c>
      <c r="D120" s="3">
        <v>1.1399999999999999</v>
      </c>
      <c r="E120" s="3">
        <v>1.25</v>
      </c>
      <c r="F120" s="3">
        <v>1.17</v>
      </c>
      <c r="G120" s="3">
        <v>0.97</v>
      </c>
      <c r="H120" s="3">
        <v>1</v>
      </c>
      <c r="I120" s="3">
        <v>0.86</v>
      </c>
      <c r="J120" s="3">
        <v>0.9</v>
      </c>
      <c r="K120" s="3">
        <v>0.86</v>
      </c>
      <c r="L120" s="3">
        <v>0.96</v>
      </c>
      <c r="M120" s="3">
        <v>1.23</v>
      </c>
      <c r="N120" s="3">
        <v>0.98</v>
      </c>
      <c r="O120" s="3">
        <v>1.0900000000000001</v>
      </c>
      <c r="P120" s="3">
        <v>1.04</v>
      </c>
      <c r="Q120" s="3">
        <v>1.06</v>
      </c>
      <c r="R120" s="3">
        <v>1.26</v>
      </c>
      <c r="S120" s="3">
        <v>1.05</v>
      </c>
      <c r="T120" s="3">
        <v>0.87</v>
      </c>
      <c r="U120" s="1">
        <v>1.06</v>
      </c>
      <c r="V120" s="3">
        <f>0</f>
        <v>0</v>
      </c>
      <c r="W120" s="1">
        <v>4902.26</v>
      </c>
    </row>
    <row r="121" spans="1:23" x14ac:dyDescent="0.3">
      <c r="A121" s="1">
        <v>2019</v>
      </c>
      <c r="B121" s="2">
        <f>DATE(tempdata[[#This Row],[Year]],7,1)</f>
        <v>43647</v>
      </c>
      <c r="C121" s="4">
        <f>tempdata[[#This Row],[Year]]+0.5</f>
        <v>2019.5</v>
      </c>
      <c r="D121" s="3">
        <v>1.2</v>
      </c>
      <c r="E121" s="3">
        <v>1.1200000000000001</v>
      </c>
      <c r="F121" s="3">
        <v>1.54</v>
      </c>
      <c r="G121" s="3">
        <v>1.24</v>
      </c>
      <c r="H121" s="3">
        <v>1.01</v>
      </c>
      <c r="I121" s="3" t="s">
        <v>22</v>
      </c>
      <c r="J121" s="3" t="s">
        <v>22</v>
      </c>
      <c r="K121" s="3" t="s">
        <v>22</v>
      </c>
      <c r="L121" s="3" t="s">
        <v>22</v>
      </c>
      <c r="M121" s="3" t="s">
        <v>22</v>
      </c>
      <c r="N121" s="3" t="s">
        <v>22</v>
      </c>
      <c r="O121" s="3" t="s">
        <v>22</v>
      </c>
      <c r="P121" s="3" t="s">
        <v>22</v>
      </c>
      <c r="Q121" s="3" t="s">
        <v>22</v>
      </c>
      <c r="R121" s="3">
        <v>1.1399999999999999</v>
      </c>
      <c r="S121" s="3">
        <v>1.26</v>
      </c>
      <c r="T121" s="3" t="s">
        <v>22</v>
      </c>
      <c r="U121" s="1" t="s">
        <v>22</v>
      </c>
      <c r="V121" s="3">
        <f>0</f>
        <v>0</v>
      </c>
      <c r="W121" s="3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11E-05E3-486C-8A70-4D3F7743D0D4}">
  <dimension ref="A1"/>
  <sheetViews>
    <sheetView topLeftCell="A39" workbookViewId="0">
      <selection activeCell="K48" sqref="K48"/>
    </sheetView>
  </sheetViews>
  <sheetFormatPr defaultColWidth="11.5546875"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A75E3-7FD3-4244-B0E0-4100055D8C0A}">
  <dimension ref="A1"/>
  <sheetViews>
    <sheetView topLeftCell="A15" zoomScale="105" workbookViewId="0">
      <selection activeCell="L24" sqref="L2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E8371-9D48-4EE2-9D98-8F75D53D109A}">
  <dimension ref="A1"/>
  <sheetViews>
    <sheetView workbookViewId="0">
      <selection activeCell="N17" sqref="N1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4798-0346-4ADA-81EB-4219C0237885}">
  <dimension ref="A1"/>
  <sheetViews>
    <sheetView workbookViewId="0">
      <selection activeCell="L18" sqref="L1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434"/>
  <sheetViews>
    <sheetView workbookViewId="0">
      <selection activeCell="A2" sqref="A2"/>
    </sheetView>
  </sheetViews>
  <sheetFormatPr defaultColWidth="8.88671875" defaultRowHeight="14.4" x14ac:dyDescent="0.3"/>
  <cols>
    <col min="1" max="1" width="12.6640625" customWidth="1"/>
    <col min="2" max="2" width="12.109375" style="1" customWidth="1"/>
    <col min="3" max="3" width="9.6640625" customWidth="1"/>
  </cols>
  <sheetData>
    <row r="1" spans="1:3" x14ac:dyDescent="0.3">
      <c r="A1" s="1" t="s">
        <v>3</v>
      </c>
      <c r="B1" s="1" t="s">
        <v>24</v>
      </c>
      <c r="C1" s="1" t="s">
        <v>23</v>
      </c>
    </row>
    <row r="2" spans="1:3" x14ac:dyDescent="0.3">
      <c r="A2" s="2">
        <v>15</v>
      </c>
      <c r="B2" s="1">
        <v>1900.0416666666667</v>
      </c>
      <c r="C2" s="1">
        <v>-0.59</v>
      </c>
    </row>
    <row r="3" spans="1:3" x14ac:dyDescent="0.3">
      <c r="A3" s="2">
        <v>46</v>
      </c>
      <c r="B3" s="1">
        <v>1900.125</v>
      </c>
      <c r="C3" s="1">
        <v>-0.11</v>
      </c>
    </row>
    <row r="4" spans="1:3" x14ac:dyDescent="0.3">
      <c r="A4" s="2">
        <v>75</v>
      </c>
      <c r="B4" s="1">
        <v>1900.2083333333335</v>
      </c>
      <c r="C4" s="1">
        <v>0.08</v>
      </c>
    </row>
    <row r="5" spans="1:3" x14ac:dyDescent="0.3">
      <c r="A5" s="2">
        <v>106</v>
      </c>
      <c r="B5" s="1">
        <v>1900.2916666666667</v>
      </c>
      <c r="C5" s="1">
        <v>-0.08</v>
      </c>
    </row>
    <row r="6" spans="1:3" x14ac:dyDescent="0.3">
      <c r="A6" s="2">
        <v>136</v>
      </c>
      <c r="B6" s="1">
        <v>1900.375</v>
      </c>
      <c r="C6" s="1">
        <v>0</v>
      </c>
    </row>
    <row r="7" spans="1:3" x14ac:dyDescent="0.3">
      <c r="A7" s="2">
        <v>167</v>
      </c>
      <c r="B7" s="1">
        <v>1900.4583333333335</v>
      </c>
      <c r="C7" s="1">
        <v>-0.08</v>
      </c>
    </row>
    <row r="8" spans="1:3" x14ac:dyDescent="0.3">
      <c r="A8" s="2">
        <v>197</v>
      </c>
      <c r="B8" s="1">
        <v>1900.5416666666667</v>
      </c>
      <c r="C8" s="1">
        <v>-0.09</v>
      </c>
    </row>
    <row r="9" spans="1:3" x14ac:dyDescent="0.3">
      <c r="A9" s="2">
        <v>228</v>
      </c>
      <c r="B9" s="1">
        <v>1900.625</v>
      </c>
      <c r="C9" s="1">
        <v>-7.0000000000000007E-2</v>
      </c>
    </row>
    <row r="10" spans="1:3" x14ac:dyDescent="0.3">
      <c r="A10" s="2">
        <v>259</v>
      </c>
      <c r="B10" s="1">
        <v>1900.7083333333335</v>
      </c>
      <c r="C10" s="1">
        <v>0</v>
      </c>
    </row>
    <row r="11" spans="1:3" x14ac:dyDescent="0.3">
      <c r="A11" s="2">
        <v>289</v>
      </c>
      <c r="B11" s="1">
        <v>1900.7916666666667</v>
      </c>
      <c r="C11" s="1">
        <v>0.25</v>
      </c>
    </row>
    <row r="12" spans="1:3" x14ac:dyDescent="0.3">
      <c r="A12" s="2">
        <v>320</v>
      </c>
      <c r="B12" s="1">
        <v>1900.875</v>
      </c>
      <c r="C12" s="1">
        <v>-0.11</v>
      </c>
    </row>
    <row r="13" spans="1:3" x14ac:dyDescent="0.3">
      <c r="A13" s="2">
        <v>350</v>
      </c>
      <c r="B13" s="1">
        <v>1900.9583333333335</v>
      </c>
      <c r="C13" s="1">
        <v>0</v>
      </c>
    </row>
    <row r="14" spans="1:3" x14ac:dyDescent="0.3">
      <c r="A14" s="2">
        <v>381</v>
      </c>
      <c r="B14" s="1">
        <v>1901.0416666666667</v>
      </c>
      <c r="C14" s="1">
        <v>-0.34</v>
      </c>
    </row>
    <row r="15" spans="1:3" x14ac:dyDescent="0.3">
      <c r="A15" s="2">
        <v>412</v>
      </c>
      <c r="B15" s="1">
        <v>1901.125</v>
      </c>
      <c r="C15" s="1">
        <v>-7.0000000000000007E-2</v>
      </c>
    </row>
    <row r="16" spans="1:3" x14ac:dyDescent="0.3">
      <c r="A16" s="2">
        <v>440</v>
      </c>
      <c r="B16" s="1">
        <v>1901.2083333333335</v>
      </c>
      <c r="C16" s="1">
        <v>0.28000000000000003</v>
      </c>
    </row>
    <row r="17" spans="1:3" x14ac:dyDescent="0.3">
      <c r="A17" s="2">
        <v>471</v>
      </c>
      <c r="B17" s="1">
        <v>1901.2916666666667</v>
      </c>
      <c r="C17" s="1">
        <v>0.12</v>
      </c>
    </row>
    <row r="18" spans="1:3" x14ac:dyDescent="0.3">
      <c r="A18" s="2">
        <v>501</v>
      </c>
      <c r="B18" s="1">
        <v>1901.375</v>
      </c>
      <c r="C18" s="1">
        <v>-0.11</v>
      </c>
    </row>
    <row r="19" spans="1:3" x14ac:dyDescent="0.3">
      <c r="A19" s="2">
        <v>532</v>
      </c>
      <c r="B19" s="1">
        <v>1901.4583333333335</v>
      </c>
      <c r="C19" s="1">
        <v>0.03</v>
      </c>
    </row>
    <row r="20" spans="1:3" x14ac:dyDescent="0.3">
      <c r="A20" s="2">
        <v>562</v>
      </c>
      <c r="B20" s="1">
        <v>1901.5416666666667</v>
      </c>
      <c r="C20" s="1">
        <v>0.03</v>
      </c>
    </row>
    <row r="21" spans="1:3" x14ac:dyDescent="0.3">
      <c r="A21" s="2">
        <v>593</v>
      </c>
      <c r="B21" s="1">
        <v>1901.625</v>
      </c>
      <c r="C21" s="1">
        <v>-0.15</v>
      </c>
    </row>
    <row r="22" spans="1:3" x14ac:dyDescent="0.3">
      <c r="A22" s="2">
        <v>624</v>
      </c>
      <c r="B22" s="1">
        <v>1901.7083333333335</v>
      </c>
      <c r="C22" s="1">
        <v>-0.25</v>
      </c>
    </row>
    <row r="23" spans="1:3" x14ac:dyDescent="0.3">
      <c r="A23" s="2">
        <v>654</v>
      </c>
      <c r="B23" s="1">
        <v>1901.7916666666667</v>
      </c>
      <c r="C23" s="1">
        <v>-0.31</v>
      </c>
    </row>
    <row r="24" spans="1:3" x14ac:dyDescent="0.3">
      <c r="A24" s="2">
        <v>685</v>
      </c>
      <c r="B24" s="1">
        <v>1901.875</v>
      </c>
      <c r="C24" s="1">
        <v>-0.2</v>
      </c>
    </row>
    <row r="25" spans="1:3" x14ac:dyDescent="0.3">
      <c r="A25" s="2">
        <v>715</v>
      </c>
      <c r="B25" s="1">
        <v>1901.9583333333335</v>
      </c>
      <c r="C25" s="1">
        <v>-0.39</v>
      </c>
    </row>
    <row r="26" spans="1:3" x14ac:dyDescent="0.3">
      <c r="A26" s="2">
        <v>746</v>
      </c>
      <c r="B26" s="1">
        <v>1902.0416666666667</v>
      </c>
      <c r="C26" s="1">
        <v>-0.16</v>
      </c>
    </row>
    <row r="27" spans="1:3" x14ac:dyDescent="0.3">
      <c r="A27" s="2">
        <v>777</v>
      </c>
      <c r="B27" s="1">
        <v>1902.125</v>
      </c>
      <c r="C27" s="1">
        <v>0.04</v>
      </c>
    </row>
    <row r="28" spans="1:3" x14ac:dyDescent="0.3">
      <c r="A28" s="2">
        <v>805</v>
      </c>
      <c r="B28" s="1">
        <v>1902.2083333333335</v>
      </c>
      <c r="C28" s="1">
        <v>-0.37</v>
      </c>
    </row>
    <row r="29" spans="1:3" x14ac:dyDescent="0.3">
      <c r="A29" s="2">
        <v>836</v>
      </c>
      <c r="B29" s="1">
        <v>1902.2916666666667</v>
      </c>
      <c r="C29" s="1">
        <v>-0.35</v>
      </c>
    </row>
    <row r="30" spans="1:3" x14ac:dyDescent="0.3">
      <c r="A30" s="2">
        <v>866</v>
      </c>
      <c r="B30" s="1">
        <v>1902.375</v>
      </c>
      <c r="C30" s="1">
        <v>-0.36</v>
      </c>
    </row>
    <row r="31" spans="1:3" x14ac:dyDescent="0.3">
      <c r="A31" s="2">
        <v>897</v>
      </c>
      <c r="B31" s="1">
        <v>1902.4583333333335</v>
      </c>
      <c r="C31" s="1">
        <v>-0.36</v>
      </c>
    </row>
    <row r="32" spans="1:3" x14ac:dyDescent="0.3">
      <c r="A32" s="2">
        <v>927</v>
      </c>
      <c r="B32" s="1">
        <v>1902.5416666666667</v>
      </c>
      <c r="C32" s="1">
        <v>-0.32</v>
      </c>
    </row>
    <row r="33" spans="1:3" x14ac:dyDescent="0.3">
      <c r="A33" s="2">
        <v>958</v>
      </c>
      <c r="B33" s="1">
        <v>1902.625</v>
      </c>
      <c r="C33" s="1">
        <v>-0.26</v>
      </c>
    </row>
    <row r="34" spans="1:3" x14ac:dyDescent="0.3">
      <c r="A34" s="2">
        <v>989</v>
      </c>
      <c r="B34" s="1">
        <v>1902.7083333333335</v>
      </c>
      <c r="C34" s="1">
        <v>-0.31</v>
      </c>
    </row>
    <row r="35" spans="1:3" x14ac:dyDescent="0.3">
      <c r="A35" s="2">
        <v>1019</v>
      </c>
      <c r="B35" s="1">
        <v>1902.7916666666667</v>
      </c>
      <c r="C35" s="1">
        <v>-0.28999999999999998</v>
      </c>
    </row>
    <row r="36" spans="1:3" x14ac:dyDescent="0.3">
      <c r="A36" s="2">
        <v>1050</v>
      </c>
      <c r="B36" s="1">
        <v>1902.875</v>
      </c>
      <c r="C36" s="1">
        <v>-0.44</v>
      </c>
    </row>
    <row r="37" spans="1:3" x14ac:dyDescent="0.3">
      <c r="A37" s="2">
        <v>1080</v>
      </c>
      <c r="B37" s="1">
        <v>1902.9583333333335</v>
      </c>
      <c r="C37" s="1">
        <v>-0.59</v>
      </c>
    </row>
    <row r="38" spans="1:3" x14ac:dyDescent="0.3">
      <c r="A38" s="2">
        <v>1111</v>
      </c>
      <c r="B38" s="1">
        <v>1903.0416666666667</v>
      </c>
      <c r="C38" s="1">
        <v>-0.21</v>
      </c>
    </row>
    <row r="39" spans="1:3" x14ac:dyDescent="0.3">
      <c r="A39" s="2">
        <v>1142</v>
      </c>
      <c r="B39" s="1">
        <v>1903.125</v>
      </c>
      <c r="C39" s="1">
        <v>0.14000000000000001</v>
      </c>
    </row>
    <row r="40" spans="1:3" x14ac:dyDescent="0.3">
      <c r="A40" s="2">
        <v>1170</v>
      </c>
      <c r="B40" s="1">
        <v>1903.2083333333335</v>
      </c>
      <c r="C40" s="1">
        <v>-0.14000000000000001</v>
      </c>
    </row>
    <row r="41" spans="1:3" x14ac:dyDescent="0.3">
      <c r="A41" s="2">
        <v>1201</v>
      </c>
      <c r="B41" s="1">
        <v>1903.2916666666667</v>
      </c>
      <c r="C41" s="1">
        <v>-0.45</v>
      </c>
    </row>
    <row r="42" spans="1:3" x14ac:dyDescent="0.3">
      <c r="A42" s="2">
        <v>1231</v>
      </c>
      <c r="B42" s="1">
        <v>1903.375</v>
      </c>
      <c r="C42" s="1">
        <v>-0.42</v>
      </c>
    </row>
    <row r="43" spans="1:3" x14ac:dyDescent="0.3">
      <c r="A43" s="2">
        <v>1262</v>
      </c>
      <c r="B43" s="1">
        <v>1903.4583333333335</v>
      </c>
      <c r="C43" s="1">
        <v>-0.44</v>
      </c>
    </row>
    <row r="44" spans="1:3" x14ac:dyDescent="0.3">
      <c r="A44" s="2">
        <v>1292</v>
      </c>
      <c r="B44" s="1">
        <v>1903.5416666666667</v>
      </c>
      <c r="C44" s="1">
        <v>-0.43</v>
      </c>
    </row>
    <row r="45" spans="1:3" x14ac:dyDescent="0.3">
      <c r="A45" s="2">
        <v>1323</v>
      </c>
      <c r="B45" s="1">
        <v>1903.625</v>
      </c>
      <c r="C45" s="1">
        <v>-0.53</v>
      </c>
    </row>
    <row r="46" spans="1:3" x14ac:dyDescent="0.3">
      <c r="A46" s="2">
        <v>1354</v>
      </c>
      <c r="B46" s="1">
        <v>1903.7083333333335</v>
      </c>
      <c r="C46" s="1">
        <v>-0.48</v>
      </c>
    </row>
    <row r="47" spans="1:3" x14ac:dyDescent="0.3">
      <c r="A47" s="2">
        <v>1384</v>
      </c>
      <c r="B47" s="1">
        <v>1903.7916666666667</v>
      </c>
      <c r="C47" s="1">
        <v>-0.48</v>
      </c>
    </row>
    <row r="48" spans="1:3" x14ac:dyDescent="0.3">
      <c r="A48" s="2">
        <v>1415</v>
      </c>
      <c r="B48" s="1">
        <v>1903.875</v>
      </c>
      <c r="C48" s="1">
        <v>-0.41</v>
      </c>
    </row>
    <row r="49" spans="1:3" x14ac:dyDescent="0.3">
      <c r="A49" s="2">
        <v>1445</v>
      </c>
      <c r="B49" s="1">
        <v>1903.9583333333335</v>
      </c>
      <c r="C49" s="1">
        <v>-0.56000000000000005</v>
      </c>
    </row>
    <row r="50" spans="1:3" x14ac:dyDescent="0.3">
      <c r="A50" s="2">
        <v>1476</v>
      </c>
      <c r="B50" s="1">
        <v>1904.0416666666667</v>
      </c>
      <c r="C50" s="1">
        <v>-0.77</v>
      </c>
    </row>
    <row r="51" spans="1:3" x14ac:dyDescent="0.3">
      <c r="A51" s="2">
        <v>1507</v>
      </c>
      <c r="B51" s="1">
        <v>1904.125</v>
      </c>
      <c r="C51" s="1">
        <v>-0.57999999999999996</v>
      </c>
    </row>
    <row r="52" spans="1:3" x14ac:dyDescent="0.3">
      <c r="A52" s="2">
        <v>1536</v>
      </c>
      <c r="B52" s="1">
        <v>1904.2083333333335</v>
      </c>
      <c r="C52" s="1">
        <v>-0.39</v>
      </c>
    </row>
    <row r="53" spans="1:3" x14ac:dyDescent="0.3">
      <c r="A53" s="2">
        <v>1567</v>
      </c>
      <c r="B53" s="1">
        <v>1904.2916666666667</v>
      </c>
      <c r="C53" s="1">
        <v>-0.5</v>
      </c>
    </row>
    <row r="54" spans="1:3" x14ac:dyDescent="0.3">
      <c r="A54" s="2">
        <v>1597</v>
      </c>
      <c r="B54" s="1">
        <v>1904.375</v>
      </c>
      <c r="C54" s="1">
        <v>-0.43</v>
      </c>
    </row>
    <row r="55" spans="1:3" x14ac:dyDescent="0.3">
      <c r="A55" s="2">
        <v>1628</v>
      </c>
      <c r="B55" s="1">
        <v>1904.4583333333335</v>
      </c>
      <c r="C55" s="1">
        <v>-0.47</v>
      </c>
    </row>
    <row r="56" spans="1:3" x14ac:dyDescent="0.3">
      <c r="A56" s="2">
        <v>1658</v>
      </c>
      <c r="B56" s="1">
        <v>1904.5416666666667</v>
      </c>
      <c r="C56" s="1">
        <v>-0.57999999999999996</v>
      </c>
    </row>
    <row r="57" spans="1:3" x14ac:dyDescent="0.3">
      <c r="A57" s="2">
        <v>1689</v>
      </c>
      <c r="B57" s="1">
        <v>1904.625</v>
      </c>
      <c r="C57" s="1">
        <v>-0.53</v>
      </c>
    </row>
    <row r="58" spans="1:3" x14ac:dyDescent="0.3">
      <c r="A58" s="2">
        <v>1720</v>
      </c>
      <c r="B58" s="1">
        <v>1904.7083333333335</v>
      </c>
      <c r="C58" s="1">
        <v>-0.63</v>
      </c>
    </row>
    <row r="59" spans="1:3" x14ac:dyDescent="0.3">
      <c r="A59" s="2">
        <v>1750</v>
      </c>
      <c r="B59" s="1">
        <v>1904.7916666666667</v>
      </c>
      <c r="C59" s="1">
        <v>-0.38</v>
      </c>
    </row>
    <row r="60" spans="1:3" x14ac:dyDescent="0.3">
      <c r="A60" s="2">
        <v>1781</v>
      </c>
      <c r="B60" s="1">
        <v>1904.875</v>
      </c>
      <c r="C60" s="1">
        <v>-0.08</v>
      </c>
    </row>
    <row r="61" spans="1:3" x14ac:dyDescent="0.3">
      <c r="A61" s="2">
        <v>1811</v>
      </c>
      <c r="B61" s="1">
        <v>1904.9583333333335</v>
      </c>
      <c r="C61" s="1">
        <v>-0.34</v>
      </c>
    </row>
    <row r="62" spans="1:3" x14ac:dyDescent="0.3">
      <c r="A62" s="2">
        <v>1842</v>
      </c>
      <c r="B62" s="1">
        <v>1905.0416666666667</v>
      </c>
      <c r="C62" s="1">
        <v>-0.4</v>
      </c>
    </row>
    <row r="63" spans="1:3" x14ac:dyDescent="0.3">
      <c r="A63" s="2">
        <v>1873</v>
      </c>
      <c r="B63" s="1">
        <v>1905.125</v>
      </c>
      <c r="C63" s="1">
        <v>-0.82</v>
      </c>
    </row>
    <row r="64" spans="1:3" x14ac:dyDescent="0.3">
      <c r="A64" s="2">
        <v>1901</v>
      </c>
      <c r="B64" s="1">
        <v>1905.2083333333335</v>
      </c>
      <c r="C64" s="1">
        <v>-0.22</v>
      </c>
    </row>
    <row r="65" spans="1:3" x14ac:dyDescent="0.3">
      <c r="A65" s="2">
        <v>1932</v>
      </c>
      <c r="B65" s="1">
        <v>1905.2916666666667</v>
      </c>
      <c r="C65" s="1">
        <v>-0.44</v>
      </c>
    </row>
    <row r="66" spans="1:3" x14ac:dyDescent="0.3">
      <c r="A66" s="2">
        <v>1962</v>
      </c>
      <c r="B66" s="1">
        <v>1905.375</v>
      </c>
      <c r="C66" s="1">
        <v>-0.28000000000000003</v>
      </c>
    </row>
    <row r="67" spans="1:3" x14ac:dyDescent="0.3">
      <c r="A67" s="2">
        <v>1993</v>
      </c>
      <c r="B67" s="1">
        <v>1905.4583333333335</v>
      </c>
      <c r="C67" s="1">
        <v>-0.27</v>
      </c>
    </row>
    <row r="68" spans="1:3" x14ac:dyDescent="0.3">
      <c r="A68" s="2">
        <v>2023</v>
      </c>
      <c r="B68" s="1">
        <v>1905.5416666666667</v>
      </c>
      <c r="C68" s="1">
        <v>-0.21</v>
      </c>
    </row>
    <row r="69" spans="1:3" x14ac:dyDescent="0.3">
      <c r="A69" s="2">
        <v>2054</v>
      </c>
      <c r="B69" s="1">
        <v>1905.625</v>
      </c>
      <c r="C69" s="1">
        <v>-0.23</v>
      </c>
    </row>
    <row r="70" spans="1:3" x14ac:dyDescent="0.3">
      <c r="A70" s="2">
        <v>2085</v>
      </c>
      <c r="B70" s="1">
        <v>1905.7083333333335</v>
      </c>
      <c r="C70" s="1">
        <v>-0.18</v>
      </c>
    </row>
    <row r="71" spans="1:3" x14ac:dyDescent="0.3">
      <c r="A71" s="2">
        <v>2115</v>
      </c>
      <c r="B71" s="1">
        <v>1905.7916666666667</v>
      </c>
      <c r="C71" s="1">
        <v>-0.24</v>
      </c>
    </row>
    <row r="72" spans="1:3" x14ac:dyDescent="0.3">
      <c r="A72" s="2">
        <v>2146</v>
      </c>
      <c r="B72" s="1">
        <v>1905.875</v>
      </c>
      <c r="C72" s="1">
        <v>0.11</v>
      </c>
    </row>
    <row r="73" spans="1:3" x14ac:dyDescent="0.3">
      <c r="A73" s="2">
        <v>2176</v>
      </c>
      <c r="B73" s="1">
        <v>1905.9583333333335</v>
      </c>
      <c r="C73" s="1">
        <v>-0.16</v>
      </c>
    </row>
    <row r="74" spans="1:3" x14ac:dyDescent="0.3">
      <c r="A74" s="2">
        <v>2207</v>
      </c>
      <c r="B74" s="1">
        <v>1906.0416666666667</v>
      </c>
      <c r="C74" s="1">
        <v>-0.54</v>
      </c>
    </row>
    <row r="75" spans="1:3" x14ac:dyDescent="0.3">
      <c r="A75" s="2">
        <v>2238</v>
      </c>
      <c r="B75" s="1">
        <v>1906.125</v>
      </c>
      <c r="C75" s="1">
        <v>-0.54</v>
      </c>
    </row>
    <row r="76" spans="1:3" x14ac:dyDescent="0.3">
      <c r="A76" s="2">
        <v>2266</v>
      </c>
      <c r="B76" s="1">
        <v>1906.2083333333335</v>
      </c>
      <c r="C76" s="1">
        <v>-0.18</v>
      </c>
    </row>
    <row r="77" spans="1:3" x14ac:dyDescent="0.3">
      <c r="A77" s="2">
        <v>2297</v>
      </c>
      <c r="B77" s="1">
        <v>1906.2916666666667</v>
      </c>
      <c r="C77" s="1">
        <v>0.04</v>
      </c>
    </row>
    <row r="78" spans="1:3" x14ac:dyDescent="0.3">
      <c r="A78" s="2">
        <v>2327</v>
      </c>
      <c r="B78" s="1">
        <v>1906.375</v>
      </c>
      <c r="C78" s="1">
        <v>-0.23</v>
      </c>
    </row>
    <row r="79" spans="1:3" x14ac:dyDescent="0.3">
      <c r="A79" s="2">
        <v>2358</v>
      </c>
      <c r="B79" s="1">
        <v>1906.4583333333335</v>
      </c>
      <c r="C79" s="1">
        <v>-0.11</v>
      </c>
    </row>
    <row r="80" spans="1:3" x14ac:dyDescent="0.3">
      <c r="A80" s="2">
        <v>2388</v>
      </c>
      <c r="B80" s="1">
        <v>1906.5416666666667</v>
      </c>
      <c r="C80" s="1">
        <v>-0.27</v>
      </c>
    </row>
    <row r="81" spans="1:3" x14ac:dyDescent="0.3">
      <c r="A81" s="2">
        <v>2419</v>
      </c>
      <c r="B81" s="1">
        <v>1906.625</v>
      </c>
      <c r="C81" s="1">
        <v>-0.17</v>
      </c>
    </row>
    <row r="82" spans="1:3" x14ac:dyDescent="0.3">
      <c r="A82" s="2">
        <v>2450</v>
      </c>
      <c r="B82" s="1">
        <v>1906.7083333333335</v>
      </c>
      <c r="C82" s="1">
        <v>-0.23</v>
      </c>
    </row>
    <row r="83" spans="1:3" x14ac:dyDescent="0.3">
      <c r="A83" s="2">
        <v>2480</v>
      </c>
      <c r="B83" s="1">
        <v>1906.7916666666667</v>
      </c>
      <c r="C83" s="1">
        <v>-0.17</v>
      </c>
    </row>
    <row r="84" spans="1:3" x14ac:dyDescent="0.3">
      <c r="A84" s="2">
        <v>2511</v>
      </c>
      <c r="B84" s="1">
        <v>1906.875</v>
      </c>
      <c r="C84" s="1">
        <v>-0.39</v>
      </c>
    </row>
    <row r="85" spans="1:3" x14ac:dyDescent="0.3">
      <c r="A85" s="2">
        <v>2541</v>
      </c>
      <c r="B85" s="1">
        <v>1906.9583333333335</v>
      </c>
      <c r="C85" s="1">
        <v>0.03</v>
      </c>
    </row>
    <row r="86" spans="1:3" x14ac:dyDescent="0.3">
      <c r="A86" s="2">
        <v>2572</v>
      </c>
      <c r="B86" s="1">
        <v>1907.0416666666667</v>
      </c>
      <c r="C86" s="1">
        <v>-0.56999999999999995</v>
      </c>
    </row>
    <row r="87" spans="1:3" x14ac:dyDescent="0.3">
      <c r="A87" s="2">
        <v>2603</v>
      </c>
      <c r="B87" s="1">
        <v>1907.125</v>
      </c>
      <c r="C87" s="1">
        <v>-0.72</v>
      </c>
    </row>
    <row r="88" spans="1:3" x14ac:dyDescent="0.3">
      <c r="A88" s="2">
        <v>2631</v>
      </c>
      <c r="B88" s="1">
        <v>1907.2083333333335</v>
      </c>
      <c r="C88" s="1">
        <v>-0.31</v>
      </c>
    </row>
    <row r="89" spans="1:3" x14ac:dyDescent="0.3">
      <c r="A89" s="2">
        <v>2662</v>
      </c>
      <c r="B89" s="1">
        <v>1907.2916666666667</v>
      </c>
      <c r="C89" s="1">
        <v>-0.46</v>
      </c>
    </row>
    <row r="90" spans="1:3" x14ac:dyDescent="0.3">
      <c r="A90" s="2">
        <v>2692</v>
      </c>
      <c r="B90" s="1">
        <v>1907.375</v>
      </c>
      <c r="C90" s="1">
        <v>-0.56999999999999995</v>
      </c>
    </row>
    <row r="91" spans="1:3" x14ac:dyDescent="0.3">
      <c r="A91" s="2">
        <v>2723</v>
      </c>
      <c r="B91" s="1">
        <v>1907.4583333333335</v>
      </c>
      <c r="C91" s="1">
        <v>-0.5</v>
      </c>
    </row>
    <row r="92" spans="1:3" x14ac:dyDescent="0.3">
      <c r="A92" s="2">
        <v>2753</v>
      </c>
      <c r="B92" s="1">
        <v>1907.5416666666667</v>
      </c>
      <c r="C92" s="1">
        <v>-0.39</v>
      </c>
    </row>
    <row r="93" spans="1:3" x14ac:dyDescent="0.3">
      <c r="A93" s="2">
        <v>2784</v>
      </c>
      <c r="B93" s="1">
        <v>1907.625</v>
      </c>
      <c r="C93" s="1">
        <v>-0.38</v>
      </c>
    </row>
    <row r="94" spans="1:3" x14ac:dyDescent="0.3">
      <c r="A94" s="2">
        <v>2815</v>
      </c>
      <c r="B94" s="1">
        <v>1907.7083333333335</v>
      </c>
      <c r="C94" s="1">
        <v>-0.4</v>
      </c>
    </row>
    <row r="95" spans="1:3" x14ac:dyDescent="0.3">
      <c r="A95" s="2">
        <v>2845</v>
      </c>
      <c r="B95" s="1">
        <v>1907.7916666666667</v>
      </c>
      <c r="C95" s="1">
        <v>-0.2</v>
      </c>
    </row>
    <row r="96" spans="1:3" x14ac:dyDescent="0.3">
      <c r="A96" s="2">
        <v>2876</v>
      </c>
      <c r="B96" s="1">
        <v>1907.875</v>
      </c>
      <c r="C96" s="1">
        <v>-0.56000000000000005</v>
      </c>
    </row>
    <row r="97" spans="1:3" x14ac:dyDescent="0.3">
      <c r="A97" s="2">
        <v>2906</v>
      </c>
      <c r="B97" s="1">
        <v>1907.9583333333335</v>
      </c>
      <c r="C97" s="1">
        <v>-0.6</v>
      </c>
    </row>
    <row r="98" spans="1:3" x14ac:dyDescent="0.3">
      <c r="A98" s="2">
        <v>2937</v>
      </c>
      <c r="B98" s="1">
        <v>1908.0416666666667</v>
      </c>
      <c r="C98" s="1">
        <v>-0.54</v>
      </c>
    </row>
    <row r="99" spans="1:3" x14ac:dyDescent="0.3">
      <c r="A99" s="2">
        <v>2968</v>
      </c>
      <c r="B99" s="1">
        <v>1908.125</v>
      </c>
      <c r="C99" s="1">
        <v>-0.28000000000000003</v>
      </c>
    </row>
    <row r="100" spans="1:3" x14ac:dyDescent="0.3">
      <c r="A100" s="2">
        <v>2997</v>
      </c>
      <c r="B100" s="1">
        <v>1908.2083333333335</v>
      </c>
      <c r="C100" s="1">
        <v>-0.71</v>
      </c>
    </row>
    <row r="101" spans="1:3" x14ac:dyDescent="0.3">
      <c r="A101" s="2">
        <v>3028</v>
      </c>
      <c r="B101" s="1">
        <v>1908.2916666666667</v>
      </c>
      <c r="C101" s="1">
        <v>-0.47</v>
      </c>
    </row>
    <row r="102" spans="1:3" x14ac:dyDescent="0.3">
      <c r="A102" s="2">
        <v>3058</v>
      </c>
      <c r="B102" s="1">
        <v>1908.375</v>
      </c>
      <c r="C102" s="1">
        <v>-0.28999999999999998</v>
      </c>
    </row>
    <row r="103" spans="1:3" x14ac:dyDescent="0.3">
      <c r="A103" s="2">
        <v>3089</v>
      </c>
      <c r="B103" s="1">
        <v>1908.4583333333335</v>
      </c>
      <c r="C103" s="1">
        <v>-0.28999999999999998</v>
      </c>
    </row>
    <row r="104" spans="1:3" x14ac:dyDescent="0.3">
      <c r="A104" s="2">
        <v>3119</v>
      </c>
      <c r="B104" s="1">
        <v>1908.5416666666667</v>
      </c>
      <c r="C104" s="1">
        <v>-0.35</v>
      </c>
    </row>
    <row r="105" spans="1:3" x14ac:dyDescent="0.3">
      <c r="A105" s="2">
        <v>3150</v>
      </c>
      <c r="B105" s="1">
        <v>1908.625</v>
      </c>
      <c r="C105" s="1">
        <v>-0.56000000000000005</v>
      </c>
    </row>
    <row r="106" spans="1:3" x14ac:dyDescent="0.3">
      <c r="A106" s="2">
        <v>3181</v>
      </c>
      <c r="B106" s="1">
        <v>1908.7083333333335</v>
      </c>
      <c r="C106" s="1">
        <v>-0.3</v>
      </c>
    </row>
    <row r="107" spans="1:3" x14ac:dyDescent="0.3">
      <c r="A107" s="2">
        <v>3211</v>
      </c>
      <c r="B107" s="1">
        <v>1908.7916666666667</v>
      </c>
      <c r="C107" s="1">
        <v>-0.45</v>
      </c>
    </row>
    <row r="108" spans="1:3" x14ac:dyDescent="0.3">
      <c r="A108" s="2">
        <v>3242</v>
      </c>
      <c r="B108" s="1">
        <v>1908.875</v>
      </c>
      <c r="C108" s="1">
        <v>-0.62</v>
      </c>
    </row>
    <row r="109" spans="1:3" x14ac:dyDescent="0.3">
      <c r="A109" s="2">
        <v>3272</v>
      </c>
      <c r="B109" s="1">
        <v>1908.9583333333335</v>
      </c>
      <c r="C109" s="1">
        <v>-0.55000000000000004</v>
      </c>
    </row>
    <row r="110" spans="1:3" x14ac:dyDescent="0.3">
      <c r="A110" s="2">
        <v>3303</v>
      </c>
      <c r="B110" s="1">
        <v>1909.0416666666667</v>
      </c>
      <c r="C110" s="1">
        <v>-0.92</v>
      </c>
    </row>
    <row r="111" spans="1:3" x14ac:dyDescent="0.3">
      <c r="A111" s="2">
        <v>3334</v>
      </c>
      <c r="B111" s="1">
        <v>1909.125</v>
      </c>
      <c r="C111" s="1">
        <v>-0.45</v>
      </c>
    </row>
    <row r="112" spans="1:3" x14ac:dyDescent="0.3">
      <c r="A112" s="2">
        <v>3362</v>
      </c>
      <c r="B112" s="1">
        <v>1909.2083333333335</v>
      </c>
      <c r="C112" s="1">
        <v>-0.65</v>
      </c>
    </row>
    <row r="113" spans="1:3" x14ac:dyDescent="0.3">
      <c r="A113" s="2">
        <v>3393</v>
      </c>
      <c r="B113" s="1">
        <v>1909.2916666666667</v>
      </c>
      <c r="C113" s="1">
        <v>-0.66</v>
      </c>
    </row>
    <row r="114" spans="1:3" x14ac:dyDescent="0.3">
      <c r="A114" s="2">
        <v>3423</v>
      </c>
      <c r="B114" s="1">
        <v>1909.375</v>
      </c>
      <c r="C114" s="1">
        <v>-0.49</v>
      </c>
    </row>
    <row r="115" spans="1:3" x14ac:dyDescent="0.3">
      <c r="A115" s="2">
        <v>3454</v>
      </c>
      <c r="B115" s="1">
        <v>1909.4583333333335</v>
      </c>
      <c r="C115" s="1">
        <v>-0.51</v>
      </c>
    </row>
    <row r="116" spans="1:3" x14ac:dyDescent="0.3">
      <c r="A116" s="2">
        <v>3484</v>
      </c>
      <c r="B116" s="1">
        <v>1909.5416666666667</v>
      </c>
      <c r="C116" s="1">
        <v>-0.44</v>
      </c>
    </row>
    <row r="117" spans="1:3" x14ac:dyDescent="0.3">
      <c r="A117" s="2">
        <v>3515</v>
      </c>
      <c r="B117" s="1">
        <v>1909.625</v>
      </c>
      <c r="C117" s="1">
        <v>-0.35</v>
      </c>
    </row>
    <row r="118" spans="1:3" x14ac:dyDescent="0.3">
      <c r="A118" s="2">
        <v>3546</v>
      </c>
      <c r="B118" s="1">
        <v>1909.7083333333335</v>
      </c>
      <c r="C118" s="1">
        <v>-0.37</v>
      </c>
    </row>
    <row r="119" spans="1:3" x14ac:dyDescent="0.3">
      <c r="A119" s="2">
        <v>3576</v>
      </c>
      <c r="B119" s="1">
        <v>1909.7916666666667</v>
      </c>
      <c r="C119" s="1">
        <v>-0.33</v>
      </c>
    </row>
    <row r="120" spans="1:3" x14ac:dyDescent="0.3">
      <c r="A120" s="2">
        <v>3607</v>
      </c>
      <c r="B120" s="1">
        <v>1909.875</v>
      </c>
      <c r="C120" s="1">
        <v>-0.12</v>
      </c>
    </row>
    <row r="121" spans="1:3" x14ac:dyDescent="0.3">
      <c r="A121" s="2">
        <v>3637</v>
      </c>
      <c r="B121" s="1">
        <v>1909.9583333333335</v>
      </c>
      <c r="C121" s="1">
        <v>-0.56999999999999995</v>
      </c>
    </row>
    <row r="122" spans="1:3" x14ac:dyDescent="0.3">
      <c r="A122" s="2">
        <v>3668</v>
      </c>
      <c r="B122" s="1">
        <v>1910.0416666666667</v>
      </c>
      <c r="C122" s="1">
        <v>-0.35</v>
      </c>
    </row>
    <row r="123" spans="1:3" x14ac:dyDescent="0.3">
      <c r="A123" s="2">
        <v>3699</v>
      </c>
      <c r="B123" s="1">
        <v>1910.125</v>
      </c>
      <c r="C123" s="1">
        <v>-0.4</v>
      </c>
    </row>
    <row r="124" spans="1:3" x14ac:dyDescent="0.3">
      <c r="A124" s="2">
        <v>3727</v>
      </c>
      <c r="B124" s="1">
        <v>1910.2083333333335</v>
      </c>
      <c r="C124" s="1">
        <v>-0.49</v>
      </c>
    </row>
    <row r="125" spans="1:3" x14ac:dyDescent="0.3">
      <c r="A125" s="2">
        <v>3758</v>
      </c>
      <c r="B125" s="1">
        <v>1910.2916666666667</v>
      </c>
      <c r="C125" s="1">
        <v>-0.41</v>
      </c>
    </row>
    <row r="126" spans="1:3" x14ac:dyDescent="0.3">
      <c r="A126" s="2">
        <v>3788</v>
      </c>
      <c r="B126" s="1">
        <v>1910.375</v>
      </c>
      <c r="C126" s="1">
        <v>-0.31</v>
      </c>
    </row>
    <row r="127" spans="1:3" x14ac:dyDescent="0.3">
      <c r="A127" s="2">
        <v>3819</v>
      </c>
      <c r="B127" s="1">
        <v>1910.4583333333335</v>
      </c>
      <c r="C127" s="1">
        <v>-0.45</v>
      </c>
    </row>
    <row r="128" spans="1:3" x14ac:dyDescent="0.3">
      <c r="A128" s="2">
        <v>3849</v>
      </c>
      <c r="B128" s="1">
        <v>1910.5416666666667</v>
      </c>
      <c r="C128" s="1">
        <v>-0.38</v>
      </c>
    </row>
    <row r="129" spans="1:3" x14ac:dyDescent="0.3">
      <c r="A129" s="2">
        <v>3880</v>
      </c>
      <c r="B129" s="1">
        <v>1910.625</v>
      </c>
      <c r="C129" s="1">
        <v>-0.39</v>
      </c>
    </row>
    <row r="130" spans="1:3" x14ac:dyDescent="0.3">
      <c r="A130" s="2">
        <v>3911</v>
      </c>
      <c r="B130" s="1">
        <v>1910.7083333333335</v>
      </c>
      <c r="C130" s="1">
        <v>-0.43</v>
      </c>
    </row>
    <row r="131" spans="1:3" x14ac:dyDescent="0.3">
      <c r="A131" s="2">
        <v>3941</v>
      </c>
      <c r="B131" s="1">
        <v>1910.7916666666667</v>
      </c>
      <c r="C131" s="1">
        <v>-0.31</v>
      </c>
    </row>
    <row r="132" spans="1:3" x14ac:dyDescent="0.3">
      <c r="A132" s="2">
        <v>3972</v>
      </c>
      <c r="B132" s="1">
        <v>1910.875</v>
      </c>
      <c r="C132" s="1">
        <v>-0.56999999999999995</v>
      </c>
    </row>
    <row r="133" spans="1:3" x14ac:dyDescent="0.3">
      <c r="A133" s="2">
        <v>4002</v>
      </c>
      <c r="B133" s="1">
        <v>1910.9583333333335</v>
      </c>
      <c r="C133" s="1">
        <v>-0.81</v>
      </c>
    </row>
    <row r="134" spans="1:3" x14ac:dyDescent="0.3">
      <c r="A134" s="2">
        <v>4033</v>
      </c>
      <c r="B134" s="1">
        <v>1911.0416666666667</v>
      </c>
      <c r="C134" s="1">
        <v>-0.72</v>
      </c>
    </row>
    <row r="135" spans="1:3" x14ac:dyDescent="0.3">
      <c r="A135" s="2">
        <v>4064</v>
      </c>
      <c r="B135" s="1">
        <v>1911.125</v>
      </c>
      <c r="C135" s="1">
        <v>-0.59</v>
      </c>
    </row>
    <row r="136" spans="1:3" x14ac:dyDescent="0.3">
      <c r="A136" s="2">
        <v>4092</v>
      </c>
      <c r="B136" s="1">
        <v>1911.2083333333335</v>
      </c>
      <c r="C136" s="1">
        <v>-0.64</v>
      </c>
    </row>
    <row r="137" spans="1:3" x14ac:dyDescent="0.3">
      <c r="A137" s="2">
        <v>4123</v>
      </c>
      <c r="B137" s="1">
        <v>1911.2916666666667</v>
      </c>
      <c r="C137" s="1">
        <v>-0.46</v>
      </c>
    </row>
    <row r="138" spans="1:3" x14ac:dyDescent="0.3">
      <c r="A138" s="2">
        <v>4153</v>
      </c>
      <c r="B138" s="1">
        <v>1911.375</v>
      </c>
      <c r="C138" s="1">
        <v>-0.46</v>
      </c>
    </row>
    <row r="139" spans="1:3" x14ac:dyDescent="0.3">
      <c r="A139" s="2">
        <v>4184</v>
      </c>
      <c r="B139" s="1">
        <v>1911.4583333333335</v>
      </c>
      <c r="C139" s="1">
        <v>-0.34</v>
      </c>
    </row>
    <row r="140" spans="1:3" x14ac:dyDescent="0.3">
      <c r="A140" s="2">
        <v>4214</v>
      </c>
      <c r="B140" s="1">
        <v>1911.5416666666667</v>
      </c>
      <c r="C140" s="1">
        <v>-0.36</v>
      </c>
    </row>
    <row r="141" spans="1:3" x14ac:dyDescent="0.3">
      <c r="A141" s="2">
        <v>4245</v>
      </c>
      <c r="B141" s="1">
        <v>1911.625</v>
      </c>
      <c r="C141" s="1">
        <v>-0.43</v>
      </c>
    </row>
    <row r="142" spans="1:3" x14ac:dyDescent="0.3">
      <c r="A142" s="2">
        <v>4276</v>
      </c>
      <c r="B142" s="1">
        <v>1911.7083333333335</v>
      </c>
      <c r="C142" s="1">
        <v>-0.37</v>
      </c>
    </row>
    <row r="143" spans="1:3" x14ac:dyDescent="0.3">
      <c r="A143" s="2">
        <v>4306</v>
      </c>
      <c r="B143" s="1">
        <v>1911.7916666666667</v>
      </c>
      <c r="C143" s="1">
        <v>-0.19</v>
      </c>
    </row>
    <row r="144" spans="1:3" x14ac:dyDescent="0.3">
      <c r="A144" s="2">
        <v>4337</v>
      </c>
      <c r="B144" s="1">
        <v>1911.875</v>
      </c>
      <c r="C144" s="1">
        <v>-0.2</v>
      </c>
    </row>
    <row r="145" spans="1:3" x14ac:dyDescent="0.3">
      <c r="A145" s="2">
        <v>4367</v>
      </c>
      <c r="B145" s="1">
        <v>1911.9583333333335</v>
      </c>
      <c r="C145" s="1">
        <v>-0.31</v>
      </c>
    </row>
    <row r="146" spans="1:3" x14ac:dyDescent="0.3">
      <c r="A146" s="2">
        <v>4398</v>
      </c>
      <c r="B146" s="1">
        <v>1912.0416666666667</v>
      </c>
      <c r="C146" s="1">
        <v>-0.35</v>
      </c>
    </row>
    <row r="147" spans="1:3" x14ac:dyDescent="0.3">
      <c r="A147" s="2">
        <v>4429</v>
      </c>
      <c r="B147" s="1">
        <v>1912.125</v>
      </c>
      <c r="C147" s="1">
        <v>-0.16</v>
      </c>
    </row>
    <row r="148" spans="1:3" x14ac:dyDescent="0.3">
      <c r="A148" s="2">
        <v>4458</v>
      </c>
      <c r="B148" s="1">
        <v>1912.2083333333335</v>
      </c>
      <c r="C148" s="1">
        <v>-0.6</v>
      </c>
    </row>
    <row r="149" spans="1:3" x14ac:dyDescent="0.3">
      <c r="A149" s="2">
        <v>4489</v>
      </c>
      <c r="B149" s="1">
        <v>1912.2916666666667</v>
      </c>
      <c r="C149" s="1">
        <v>-0.16</v>
      </c>
    </row>
    <row r="150" spans="1:3" x14ac:dyDescent="0.3">
      <c r="A150" s="2">
        <v>4519</v>
      </c>
      <c r="B150" s="1">
        <v>1912.375</v>
      </c>
      <c r="C150" s="1">
        <v>-0.13</v>
      </c>
    </row>
    <row r="151" spans="1:3" x14ac:dyDescent="0.3">
      <c r="A151" s="2">
        <v>4550</v>
      </c>
      <c r="B151" s="1">
        <v>1912.4583333333335</v>
      </c>
      <c r="C151" s="1">
        <v>-0.13</v>
      </c>
    </row>
    <row r="152" spans="1:3" x14ac:dyDescent="0.3">
      <c r="A152" s="2">
        <v>4580</v>
      </c>
      <c r="B152" s="1">
        <v>1912.5416666666667</v>
      </c>
      <c r="C152" s="1">
        <v>-0.52</v>
      </c>
    </row>
    <row r="153" spans="1:3" x14ac:dyDescent="0.3">
      <c r="A153" s="2">
        <v>4611</v>
      </c>
      <c r="B153" s="1">
        <v>1912.625</v>
      </c>
      <c r="C153" s="1">
        <v>-0.77</v>
      </c>
    </row>
    <row r="154" spans="1:3" x14ac:dyDescent="0.3">
      <c r="A154" s="2">
        <v>4642</v>
      </c>
      <c r="B154" s="1">
        <v>1912.7083333333335</v>
      </c>
      <c r="C154" s="1">
        <v>-0.8</v>
      </c>
    </row>
    <row r="155" spans="1:3" x14ac:dyDescent="0.3">
      <c r="A155" s="2">
        <v>4672</v>
      </c>
      <c r="B155" s="1">
        <v>1912.7916666666667</v>
      </c>
      <c r="C155" s="1">
        <v>-0.85</v>
      </c>
    </row>
    <row r="156" spans="1:3" x14ac:dyDescent="0.3">
      <c r="A156" s="2">
        <v>4703</v>
      </c>
      <c r="B156" s="1">
        <v>1912.875</v>
      </c>
      <c r="C156" s="1">
        <v>-0.51</v>
      </c>
    </row>
    <row r="157" spans="1:3" x14ac:dyDescent="0.3">
      <c r="A157" s="2">
        <v>4733</v>
      </c>
      <c r="B157" s="1">
        <v>1912.9583333333335</v>
      </c>
      <c r="C157" s="1">
        <v>-0.56999999999999995</v>
      </c>
    </row>
    <row r="158" spans="1:3" x14ac:dyDescent="0.3">
      <c r="A158" s="2">
        <v>4764</v>
      </c>
      <c r="B158" s="1">
        <v>1913.0416666666667</v>
      </c>
      <c r="C158" s="1">
        <v>-0.56000000000000005</v>
      </c>
    </row>
    <row r="159" spans="1:3" x14ac:dyDescent="0.3">
      <c r="A159" s="2">
        <v>4795</v>
      </c>
      <c r="B159" s="1">
        <v>1913.125</v>
      </c>
      <c r="C159" s="1">
        <v>-0.65</v>
      </c>
    </row>
    <row r="160" spans="1:3" x14ac:dyDescent="0.3">
      <c r="A160" s="2">
        <v>4823</v>
      </c>
      <c r="B160" s="1">
        <v>1913.2083333333335</v>
      </c>
      <c r="C160" s="1">
        <v>-0.48</v>
      </c>
    </row>
    <row r="161" spans="1:3" x14ac:dyDescent="0.3">
      <c r="A161" s="2">
        <v>4854</v>
      </c>
      <c r="B161" s="1">
        <v>1913.2916666666667</v>
      </c>
      <c r="C161" s="1">
        <v>-0.5</v>
      </c>
    </row>
    <row r="162" spans="1:3" x14ac:dyDescent="0.3">
      <c r="A162" s="2">
        <v>4884</v>
      </c>
      <c r="B162" s="1">
        <v>1913.375</v>
      </c>
      <c r="C162" s="1">
        <v>-0.56000000000000005</v>
      </c>
    </row>
    <row r="163" spans="1:3" x14ac:dyDescent="0.3">
      <c r="A163" s="2">
        <v>4915</v>
      </c>
      <c r="B163" s="1">
        <v>1913.4583333333335</v>
      </c>
      <c r="C163" s="1">
        <v>-0.49</v>
      </c>
    </row>
    <row r="164" spans="1:3" x14ac:dyDescent="0.3">
      <c r="A164" s="2">
        <v>4945</v>
      </c>
      <c r="B164" s="1">
        <v>1913.5416666666667</v>
      </c>
      <c r="C164" s="1">
        <v>-0.51</v>
      </c>
    </row>
    <row r="165" spans="1:3" x14ac:dyDescent="0.3">
      <c r="A165" s="2">
        <v>4976</v>
      </c>
      <c r="B165" s="1">
        <v>1913.625</v>
      </c>
      <c r="C165" s="1">
        <v>-0.45</v>
      </c>
    </row>
    <row r="166" spans="1:3" x14ac:dyDescent="0.3">
      <c r="A166" s="2">
        <v>5007</v>
      </c>
      <c r="B166" s="1">
        <v>1913.7083333333335</v>
      </c>
      <c r="C166" s="1">
        <v>-0.43</v>
      </c>
    </row>
    <row r="167" spans="1:3" x14ac:dyDescent="0.3">
      <c r="A167" s="2">
        <v>5037</v>
      </c>
      <c r="B167" s="1">
        <v>1913.7916666666667</v>
      </c>
      <c r="C167" s="1">
        <v>-0.39</v>
      </c>
    </row>
    <row r="168" spans="1:3" x14ac:dyDescent="0.3">
      <c r="A168" s="2">
        <v>5068</v>
      </c>
      <c r="B168" s="1">
        <v>1913.875</v>
      </c>
      <c r="C168" s="1">
        <v>-0.15</v>
      </c>
    </row>
    <row r="169" spans="1:3" x14ac:dyDescent="0.3">
      <c r="A169" s="2">
        <v>5098</v>
      </c>
      <c r="B169" s="1">
        <v>1913.9583333333335</v>
      </c>
      <c r="C169" s="1">
        <v>0.1</v>
      </c>
    </row>
    <row r="170" spans="1:3" x14ac:dyDescent="0.3">
      <c r="A170" s="2">
        <v>5129</v>
      </c>
      <c r="B170" s="1">
        <v>1914.0416666666667</v>
      </c>
      <c r="C170" s="1">
        <v>0.16</v>
      </c>
    </row>
    <row r="171" spans="1:3" x14ac:dyDescent="0.3">
      <c r="A171" s="2">
        <v>5160</v>
      </c>
      <c r="B171" s="1">
        <v>1914.125</v>
      </c>
      <c r="C171" s="1">
        <v>-0.1</v>
      </c>
    </row>
    <row r="172" spans="1:3" x14ac:dyDescent="0.3">
      <c r="A172" s="2">
        <v>5188</v>
      </c>
      <c r="B172" s="1">
        <v>1914.2083333333335</v>
      </c>
      <c r="C172" s="1">
        <v>-0.34</v>
      </c>
    </row>
    <row r="173" spans="1:3" x14ac:dyDescent="0.3">
      <c r="A173" s="2">
        <v>5219</v>
      </c>
      <c r="B173" s="1">
        <v>1914.2916666666667</v>
      </c>
      <c r="C173" s="1">
        <v>-0.39</v>
      </c>
    </row>
    <row r="174" spans="1:3" x14ac:dyDescent="0.3">
      <c r="A174" s="2">
        <v>5249</v>
      </c>
      <c r="B174" s="1">
        <v>1914.375</v>
      </c>
      <c r="C174" s="1">
        <v>-0.19</v>
      </c>
    </row>
    <row r="175" spans="1:3" x14ac:dyDescent="0.3">
      <c r="A175" s="2">
        <v>5280</v>
      </c>
      <c r="B175" s="1">
        <v>1914.4583333333335</v>
      </c>
      <c r="C175" s="1">
        <v>-0.23</v>
      </c>
    </row>
    <row r="176" spans="1:3" x14ac:dyDescent="0.3">
      <c r="A176" s="2">
        <v>5310</v>
      </c>
      <c r="B176" s="1">
        <v>1914.5416666666667</v>
      </c>
      <c r="C176" s="1">
        <v>-0.35</v>
      </c>
    </row>
    <row r="177" spans="1:3" x14ac:dyDescent="0.3">
      <c r="A177" s="2">
        <v>5341</v>
      </c>
      <c r="B177" s="1">
        <v>1914.625</v>
      </c>
      <c r="C177" s="1">
        <v>-0.28000000000000003</v>
      </c>
    </row>
    <row r="178" spans="1:3" x14ac:dyDescent="0.3">
      <c r="A178" s="2">
        <v>5372</v>
      </c>
      <c r="B178" s="1">
        <v>1914.7083333333335</v>
      </c>
      <c r="C178" s="1">
        <v>-0.3</v>
      </c>
    </row>
    <row r="179" spans="1:3" x14ac:dyDescent="0.3">
      <c r="A179" s="2">
        <v>5402</v>
      </c>
      <c r="B179" s="1">
        <v>1914.7916666666667</v>
      </c>
      <c r="C179" s="1">
        <v>-0.01</v>
      </c>
    </row>
    <row r="180" spans="1:3" x14ac:dyDescent="0.3">
      <c r="A180" s="2">
        <v>5433</v>
      </c>
      <c r="B180" s="1">
        <v>1914.875</v>
      </c>
      <c r="C180" s="1">
        <v>-0.22</v>
      </c>
    </row>
    <row r="181" spans="1:3" x14ac:dyDescent="0.3">
      <c r="A181" s="2">
        <v>5463</v>
      </c>
      <c r="B181" s="1">
        <v>1914.9583333333335</v>
      </c>
      <c r="C181" s="1">
        <v>-0.06</v>
      </c>
    </row>
    <row r="182" spans="1:3" x14ac:dyDescent="0.3">
      <c r="A182" s="2">
        <v>5494</v>
      </c>
      <c r="B182" s="1">
        <v>1915.0416666666667</v>
      </c>
      <c r="C182" s="1">
        <v>-0.27</v>
      </c>
    </row>
    <row r="183" spans="1:3" x14ac:dyDescent="0.3">
      <c r="A183" s="2">
        <v>5525</v>
      </c>
      <c r="B183" s="1">
        <v>1915.125</v>
      </c>
      <c r="C183" s="1">
        <v>-0.09</v>
      </c>
    </row>
    <row r="184" spans="1:3" x14ac:dyDescent="0.3">
      <c r="A184" s="2">
        <v>5553</v>
      </c>
      <c r="B184" s="1">
        <v>1915.2083333333335</v>
      </c>
      <c r="C184" s="1">
        <v>-0.21</v>
      </c>
    </row>
    <row r="185" spans="1:3" x14ac:dyDescent="0.3">
      <c r="A185" s="2">
        <v>5584</v>
      </c>
      <c r="B185" s="1">
        <v>1915.2916666666667</v>
      </c>
      <c r="C185" s="1">
        <v>0.06</v>
      </c>
    </row>
    <row r="186" spans="1:3" x14ac:dyDescent="0.3">
      <c r="A186" s="2">
        <v>5614</v>
      </c>
      <c r="B186" s="1">
        <v>1915.375</v>
      </c>
      <c r="C186" s="1">
        <v>-0.01</v>
      </c>
    </row>
    <row r="187" spans="1:3" x14ac:dyDescent="0.3">
      <c r="A187" s="2">
        <v>5645</v>
      </c>
      <c r="B187" s="1">
        <v>1915.4583333333335</v>
      </c>
      <c r="C187" s="1">
        <v>-0.13</v>
      </c>
    </row>
    <row r="188" spans="1:3" x14ac:dyDescent="0.3">
      <c r="A188" s="2">
        <v>5675</v>
      </c>
      <c r="B188" s="1">
        <v>1915.5416666666667</v>
      </c>
      <c r="C188" s="1">
        <v>-0.09</v>
      </c>
    </row>
    <row r="189" spans="1:3" x14ac:dyDescent="0.3">
      <c r="A189" s="2">
        <v>5706</v>
      </c>
      <c r="B189" s="1">
        <v>1915.625</v>
      </c>
      <c r="C189" s="1">
        <v>-0.15</v>
      </c>
    </row>
    <row r="190" spans="1:3" x14ac:dyDescent="0.3">
      <c r="A190" s="2">
        <v>5737</v>
      </c>
      <c r="B190" s="1">
        <v>1915.7083333333335</v>
      </c>
      <c r="C190" s="1">
        <v>-0.2</v>
      </c>
    </row>
    <row r="191" spans="1:3" x14ac:dyDescent="0.3">
      <c r="A191" s="2">
        <v>5767</v>
      </c>
      <c r="B191" s="1">
        <v>1915.7916666666667</v>
      </c>
      <c r="C191" s="1">
        <v>-0.27</v>
      </c>
    </row>
    <row r="192" spans="1:3" x14ac:dyDescent="0.3">
      <c r="A192" s="2">
        <v>5798</v>
      </c>
      <c r="B192" s="1">
        <v>1915.875</v>
      </c>
      <c r="C192" s="1">
        <v>-0.03</v>
      </c>
    </row>
    <row r="193" spans="1:3" x14ac:dyDescent="0.3">
      <c r="A193" s="2">
        <v>5828</v>
      </c>
      <c r="B193" s="1">
        <v>1915.9583333333335</v>
      </c>
      <c r="C193" s="1">
        <v>-0.25</v>
      </c>
    </row>
    <row r="194" spans="1:3" x14ac:dyDescent="0.3">
      <c r="A194" s="2">
        <v>5859</v>
      </c>
      <c r="B194" s="1">
        <v>1916.0416666666667</v>
      </c>
      <c r="C194" s="1">
        <v>-0.09</v>
      </c>
    </row>
    <row r="195" spans="1:3" x14ac:dyDescent="0.3">
      <c r="A195" s="2">
        <v>5890</v>
      </c>
      <c r="B195" s="1">
        <v>1916.125</v>
      </c>
      <c r="C195" s="1">
        <v>-0.17</v>
      </c>
    </row>
    <row r="196" spans="1:3" x14ac:dyDescent="0.3">
      <c r="A196" s="2">
        <v>5919</v>
      </c>
      <c r="B196" s="1">
        <v>1916.2083333333335</v>
      </c>
      <c r="C196" s="1">
        <v>-0.38</v>
      </c>
    </row>
    <row r="197" spans="1:3" x14ac:dyDescent="0.3">
      <c r="A197" s="2">
        <v>5950</v>
      </c>
      <c r="B197" s="1">
        <v>1916.2916666666667</v>
      </c>
      <c r="C197" s="1">
        <v>-0.35</v>
      </c>
    </row>
    <row r="198" spans="1:3" x14ac:dyDescent="0.3">
      <c r="A198" s="2">
        <v>5980</v>
      </c>
      <c r="B198" s="1">
        <v>1916.375</v>
      </c>
      <c r="C198" s="1">
        <v>-0.36</v>
      </c>
    </row>
    <row r="199" spans="1:3" x14ac:dyDescent="0.3">
      <c r="A199" s="2">
        <v>6011</v>
      </c>
      <c r="B199" s="1">
        <v>1916.4583333333335</v>
      </c>
      <c r="C199" s="1">
        <v>-0.51</v>
      </c>
    </row>
    <row r="200" spans="1:3" x14ac:dyDescent="0.3">
      <c r="A200" s="2">
        <v>6041</v>
      </c>
      <c r="B200" s="1">
        <v>1916.5416666666667</v>
      </c>
      <c r="C200" s="1">
        <v>-0.34</v>
      </c>
    </row>
    <row r="201" spans="1:3" x14ac:dyDescent="0.3">
      <c r="A201" s="2">
        <v>6072</v>
      </c>
      <c r="B201" s="1">
        <v>1916.625</v>
      </c>
      <c r="C201" s="1">
        <v>-0.36</v>
      </c>
    </row>
    <row r="202" spans="1:3" x14ac:dyDescent="0.3">
      <c r="A202" s="2">
        <v>6103</v>
      </c>
      <c r="B202" s="1">
        <v>1916.7083333333335</v>
      </c>
      <c r="C202" s="1">
        <v>-0.49</v>
      </c>
    </row>
    <row r="203" spans="1:3" x14ac:dyDescent="0.3">
      <c r="A203" s="2">
        <v>6133</v>
      </c>
      <c r="B203" s="1">
        <v>1916.7916666666667</v>
      </c>
      <c r="C203" s="1">
        <v>-0.35</v>
      </c>
    </row>
    <row r="204" spans="1:3" x14ac:dyDescent="0.3">
      <c r="A204" s="2">
        <v>6164</v>
      </c>
      <c r="B204" s="1">
        <v>1916.875</v>
      </c>
      <c r="C204" s="1">
        <v>-0.48</v>
      </c>
    </row>
    <row r="205" spans="1:3" x14ac:dyDescent="0.3">
      <c r="A205" s="2">
        <v>6194</v>
      </c>
      <c r="B205" s="1">
        <v>1916.9583333333335</v>
      </c>
      <c r="C205" s="1">
        <v>-1.1299999999999999</v>
      </c>
    </row>
    <row r="206" spans="1:3" x14ac:dyDescent="0.3">
      <c r="A206" s="2">
        <v>6225</v>
      </c>
      <c r="B206" s="1">
        <v>1917.0416666666667</v>
      </c>
      <c r="C206" s="1">
        <v>-0.52</v>
      </c>
    </row>
    <row r="207" spans="1:3" x14ac:dyDescent="0.3">
      <c r="A207" s="2">
        <v>6256</v>
      </c>
      <c r="B207" s="1">
        <v>1917.125</v>
      </c>
      <c r="C207" s="1">
        <v>-0.69</v>
      </c>
    </row>
    <row r="208" spans="1:3" x14ac:dyDescent="0.3">
      <c r="A208" s="2">
        <v>6284</v>
      </c>
      <c r="B208" s="1">
        <v>1917.2083333333335</v>
      </c>
      <c r="C208" s="1">
        <v>-0.77</v>
      </c>
    </row>
    <row r="209" spans="1:3" x14ac:dyDescent="0.3">
      <c r="A209" s="2">
        <v>6315</v>
      </c>
      <c r="B209" s="1">
        <v>1917.2916666666667</v>
      </c>
      <c r="C209" s="1">
        <v>-0.65</v>
      </c>
    </row>
    <row r="210" spans="1:3" x14ac:dyDescent="0.3">
      <c r="A210" s="2">
        <v>6345</v>
      </c>
      <c r="B210" s="1">
        <v>1917.375</v>
      </c>
      <c r="C210" s="1">
        <v>-0.73</v>
      </c>
    </row>
    <row r="211" spans="1:3" x14ac:dyDescent="0.3">
      <c r="A211" s="2">
        <v>6376</v>
      </c>
      <c r="B211" s="1">
        <v>1917.4583333333335</v>
      </c>
      <c r="C211" s="1">
        <v>-0.49</v>
      </c>
    </row>
    <row r="212" spans="1:3" x14ac:dyDescent="0.3">
      <c r="A212" s="2">
        <v>6406</v>
      </c>
      <c r="B212" s="1">
        <v>1917.5416666666667</v>
      </c>
      <c r="C212" s="1">
        <v>-0.32</v>
      </c>
    </row>
    <row r="213" spans="1:3" x14ac:dyDescent="0.3">
      <c r="A213" s="2">
        <v>6437</v>
      </c>
      <c r="B213" s="1">
        <v>1917.625</v>
      </c>
      <c r="C213" s="1">
        <v>-0.4</v>
      </c>
    </row>
    <row r="214" spans="1:3" x14ac:dyDescent="0.3">
      <c r="A214" s="2">
        <v>6468</v>
      </c>
      <c r="B214" s="1">
        <v>1917.7083333333335</v>
      </c>
      <c r="C214" s="1">
        <v>-0.31</v>
      </c>
    </row>
    <row r="215" spans="1:3" x14ac:dyDescent="0.3">
      <c r="A215" s="2">
        <v>6498</v>
      </c>
      <c r="B215" s="1">
        <v>1917.7916666666667</v>
      </c>
      <c r="C215" s="1">
        <v>-0.62</v>
      </c>
    </row>
    <row r="216" spans="1:3" x14ac:dyDescent="0.3">
      <c r="A216" s="2">
        <v>6529</v>
      </c>
      <c r="B216" s="1">
        <v>1917.875</v>
      </c>
      <c r="C216" s="1">
        <v>-0.32</v>
      </c>
    </row>
    <row r="217" spans="1:3" x14ac:dyDescent="0.3">
      <c r="A217" s="2">
        <v>6559</v>
      </c>
      <c r="B217" s="1">
        <v>1917.9583333333335</v>
      </c>
      <c r="C217" s="1">
        <v>-1.05</v>
      </c>
    </row>
    <row r="218" spans="1:3" x14ac:dyDescent="0.3">
      <c r="A218" s="2">
        <v>6590</v>
      </c>
      <c r="B218" s="1">
        <v>1918.0416666666667</v>
      </c>
      <c r="C218" s="1">
        <v>-0.67</v>
      </c>
    </row>
    <row r="219" spans="1:3" x14ac:dyDescent="0.3">
      <c r="A219" s="2">
        <v>6621</v>
      </c>
      <c r="B219" s="1">
        <v>1918.125</v>
      </c>
      <c r="C219" s="1">
        <v>-0.48</v>
      </c>
    </row>
    <row r="220" spans="1:3" x14ac:dyDescent="0.3">
      <c r="A220" s="2">
        <v>6649</v>
      </c>
      <c r="B220" s="1">
        <v>1918.2083333333335</v>
      </c>
      <c r="C220" s="1">
        <v>-0.27</v>
      </c>
    </row>
    <row r="221" spans="1:3" x14ac:dyDescent="0.3">
      <c r="A221" s="2">
        <v>6680</v>
      </c>
      <c r="B221" s="1">
        <v>1918.2916666666667</v>
      </c>
      <c r="C221" s="1">
        <v>-0.6</v>
      </c>
    </row>
    <row r="222" spans="1:3" x14ac:dyDescent="0.3">
      <c r="A222" s="2">
        <v>6710</v>
      </c>
      <c r="B222" s="1">
        <v>1918.375</v>
      </c>
      <c r="C222" s="1">
        <v>-0.51</v>
      </c>
    </row>
    <row r="223" spans="1:3" x14ac:dyDescent="0.3">
      <c r="A223" s="2">
        <v>6741</v>
      </c>
      <c r="B223" s="1">
        <v>1918.4583333333335</v>
      </c>
      <c r="C223" s="1">
        <v>-0.46</v>
      </c>
    </row>
    <row r="224" spans="1:3" x14ac:dyDescent="0.3">
      <c r="A224" s="2">
        <v>6771</v>
      </c>
      <c r="B224" s="1">
        <v>1918.5416666666667</v>
      </c>
      <c r="C224" s="1">
        <v>-0.34</v>
      </c>
    </row>
    <row r="225" spans="1:3" x14ac:dyDescent="0.3">
      <c r="A225" s="2">
        <v>6802</v>
      </c>
      <c r="B225" s="1">
        <v>1918.625</v>
      </c>
      <c r="C225" s="1">
        <v>-0.37</v>
      </c>
    </row>
    <row r="226" spans="1:3" x14ac:dyDescent="0.3">
      <c r="A226" s="2">
        <v>6833</v>
      </c>
      <c r="B226" s="1">
        <v>1918.7083333333335</v>
      </c>
      <c r="C226" s="1">
        <v>-0.26</v>
      </c>
    </row>
    <row r="227" spans="1:3" x14ac:dyDescent="0.3">
      <c r="A227" s="2">
        <v>6863</v>
      </c>
      <c r="B227" s="1">
        <v>1918.7916666666667</v>
      </c>
      <c r="C227" s="1">
        <v>-0.04</v>
      </c>
    </row>
    <row r="228" spans="1:3" x14ac:dyDescent="0.3">
      <c r="A228" s="2">
        <v>6894</v>
      </c>
      <c r="B228" s="1">
        <v>1918.875</v>
      </c>
      <c r="C228" s="1">
        <v>-0.22</v>
      </c>
    </row>
    <row r="229" spans="1:3" x14ac:dyDescent="0.3">
      <c r="A229" s="2">
        <v>6924</v>
      </c>
      <c r="B229" s="1">
        <v>1918.9583333333335</v>
      </c>
      <c r="C229" s="1">
        <v>-0.56000000000000005</v>
      </c>
    </row>
    <row r="230" spans="1:3" x14ac:dyDescent="0.3">
      <c r="A230" s="2">
        <v>6955</v>
      </c>
      <c r="B230" s="1">
        <v>1919.0416666666667</v>
      </c>
      <c r="C230" s="1">
        <v>-0.37</v>
      </c>
    </row>
    <row r="231" spans="1:3" x14ac:dyDescent="0.3">
      <c r="A231" s="2">
        <v>6986</v>
      </c>
      <c r="B231" s="1">
        <v>1919.125</v>
      </c>
      <c r="C231" s="1">
        <v>-0.41</v>
      </c>
    </row>
    <row r="232" spans="1:3" x14ac:dyDescent="0.3">
      <c r="A232" s="2">
        <v>7014</v>
      </c>
      <c r="B232" s="1">
        <v>1919.2083333333335</v>
      </c>
      <c r="C232" s="1">
        <v>-0.38</v>
      </c>
    </row>
    <row r="233" spans="1:3" x14ac:dyDescent="0.3">
      <c r="A233" s="2">
        <v>7045</v>
      </c>
      <c r="B233" s="1">
        <v>1919.2916666666667</v>
      </c>
      <c r="C233" s="1">
        <v>-0.23</v>
      </c>
    </row>
    <row r="234" spans="1:3" x14ac:dyDescent="0.3">
      <c r="A234" s="2">
        <v>7075</v>
      </c>
      <c r="B234" s="1">
        <v>1919.375</v>
      </c>
      <c r="C234" s="1">
        <v>-0.44</v>
      </c>
    </row>
    <row r="235" spans="1:3" x14ac:dyDescent="0.3">
      <c r="A235" s="2">
        <v>7106</v>
      </c>
      <c r="B235" s="1">
        <v>1919.4583333333335</v>
      </c>
      <c r="C235" s="1">
        <v>-0.41</v>
      </c>
    </row>
    <row r="236" spans="1:3" x14ac:dyDescent="0.3">
      <c r="A236" s="2">
        <v>7136</v>
      </c>
      <c r="B236" s="1">
        <v>1919.5416666666667</v>
      </c>
      <c r="C236" s="1">
        <v>-0.34</v>
      </c>
    </row>
    <row r="237" spans="1:3" x14ac:dyDescent="0.3">
      <c r="A237" s="2">
        <v>7167</v>
      </c>
      <c r="B237" s="1">
        <v>1919.625</v>
      </c>
      <c r="C237" s="1">
        <v>-0.3</v>
      </c>
    </row>
    <row r="238" spans="1:3" x14ac:dyDescent="0.3">
      <c r="A238" s="2">
        <v>7198</v>
      </c>
      <c r="B238" s="1">
        <v>1919.7083333333335</v>
      </c>
      <c r="C238" s="1">
        <v>-0.2</v>
      </c>
    </row>
    <row r="239" spans="1:3" x14ac:dyDescent="0.3">
      <c r="A239" s="2">
        <v>7228</v>
      </c>
      <c r="B239" s="1">
        <v>1919.7916666666667</v>
      </c>
      <c r="C239" s="1">
        <v>-0.09</v>
      </c>
    </row>
    <row r="240" spans="1:3" x14ac:dyDescent="0.3">
      <c r="A240" s="2">
        <v>7259</v>
      </c>
      <c r="B240" s="1">
        <v>1919.875</v>
      </c>
      <c r="C240" s="1">
        <v>-0.48</v>
      </c>
    </row>
    <row r="241" spans="1:3" x14ac:dyDescent="0.3">
      <c r="A241" s="2">
        <v>7289</v>
      </c>
      <c r="B241" s="1">
        <v>1919.9583333333335</v>
      </c>
      <c r="C241" s="1">
        <v>-0.55000000000000004</v>
      </c>
    </row>
    <row r="242" spans="1:3" x14ac:dyDescent="0.3">
      <c r="A242" s="2">
        <v>7320</v>
      </c>
      <c r="B242" s="1">
        <v>1920.0416666666667</v>
      </c>
      <c r="C242" s="1">
        <v>-0.15</v>
      </c>
    </row>
    <row r="243" spans="1:3" x14ac:dyDescent="0.3">
      <c r="A243" s="2">
        <v>7351</v>
      </c>
      <c r="B243" s="1">
        <v>1920.125</v>
      </c>
      <c r="C243" s="1">
        <v>-0.3</v>
      </c>
    </row>
    <row r="244" spans="1:3" x14ac:dyDescent="0.3">
      <c r="A244" s="2">
        <v>7380</v>
      </c>
      <c r="B244" s="1">
        <v>1920.2083333333335</v>
      </c>
      <c r="C244" s="1">
        <v>-0.01</v>
      </c>
    </row>
    <row r="245" spans="1:3" x14ac:dyDescent="0.3">
      <c r="A245" s="2">
        <v>7411</v>
      </c>
      <c r="B245" s="1">
        <v>1920.2916666666667</v>
      </c>
      <c r="C245" s="1">
        <v>-0.21</v>
      </c>
    </row>
    <row r="246" spans="1:3" x14ac:dyDescent="0.3">
      <c r="A246" s="2">
        <v>7441</v>
      </c>
      <c r="B246" s="1">
        <v>1920.375</v>
      </c>
      <c r="C246" s="1">
        <v>-0.22</v>
      </c>
    </row>
    <row r="247" spans="1:3" x14ac:dyDescent="0.3">
      <c r="A247" s="2">
        <v>7472</v>
      </c>
      <c r="B247" s="1">
        <v>1920.4583333333335</v>
      </c>
      <c r="C247" s="1">
        <v>-0.26</v>
      </c>
    </row>
    <row r="248" spans="1:3" x14ac:dyDescent="0.3">
      <c r="A248" s="2">
        <v>7502</v>
      </c>
      <c r="B248" s="1">
        <v>1920.5416666666667</v>
      </c>
      <c r="C248" s="1">
        <v>-0.26</v>
      </c>
    </row>
    <row r="249" spans="1:3" x14ac:dyDescent="0.3">
      <c r="A249" s="2">
        <v>7533</v>
      </c>
      <c r="B249" s="1">
        <v>1920.625</v>
      </c>
      <c r="C249" s="1">
        <v>-0.33</v>
      </c>
    </row>
    <row r="250" spans="1:3" x14ac:dyDescent="0.3">
      <c r="A250" s="2">
        <v>7564</v>
      </c>
      <c r="B250" s="1">
        <v>1920.7083333333335</v>
      </c>
      <c r="C250" s="1">
        <v>-0.36</v>
      </c>
    </row>
    <row r="251" spans="1:3" x14ac:dyDescent="0.3">
      <c r="A251" s="2">
        <v>7594</v>
      </c>
      <c r="B251" s="1">
        <v>1920.7916666666667</v>
      </c>
      <c r="C251" s="1">
        <v>-0.41</v>
      </c>
    </row>
    <row r="252" spans="1:3" x14ac:dyDescent="0.3">
      <c r="A252" s="2">
        <v>7625</v>
      </c>
      <c r="B252" s="1">
        <v>1920.875</v>
      </c>
      <c r="C252" s="1">
        <v>-0.46</v>
      </c>
    </row>
    <row r="253" spans="1:3" x14ac:dyDescent="0.3">
      <c r="A253" s="2">
        <v>7655</v>
      </c>
      <c r="B253" s="1">
        <v>1920.9583333333335</v>
      </c>
      <c r="C253" s="1">
        <v>-0.72</v>
      </c>
    </row>
    <row r="254" spans="1:3" x14ac:dyDescent="0.3">
      <c r="A254" s="2">
        <v>7686</v>
      </c>
      <c r="B254" s="1">
        <v>1921.0416666666667</v>
      </c>
      <c r="C254" s="1">
        <v>0.19</v>
      </c>
    </row>
    <row r="255" spans="1:3" x14ac:dyDescent="0.3">
      <c r="A255" s="2">
        <v>7717</v>
      </c>
      <c r="B255" s="1">
        <v>1921.125</v>
      </c>
      <c r="C255" s="1">
        <v>-0.1</v>
      </c>
    </row>
    <row r="256" spans="1:3" x14ac:dyDescent="0.3">
      <c r="A256" s="2">
        <v>7745</v>
      </c>
      <c r="B256" s="1">
        <v>1921.2083333333335</v>
      </c>
      <c r="C256" s="1">
        <v>-0.12</v>
      </c>
    </row>
    <row r="257" spans="1:3" x14ac:dyDescent="0.3">
      <c r="A257" s="2">
        <v>7776</v>
      </c>
      <c r="B257" s="1">
        <v>1921.2916666666667</v>
      </c>
      <c r="C257" s="1">
        <v>-0.17</v>
      </c>
    </row>
    <row r="258" spans="1:3" x14ac:dyDescent="0.3">
      <c r="A258" s="2">
        <v>7806</v>
      </c>
      <c r="B258" s="1">
        <v>1921.375</v>
      </c>
      <c r="C258" s="1">
        <v>-0.25</v>
      </c>
    </row>
    <row r="259" spans="1:3" x14ac:dyDescent="0.3">
      <c r="A259" s="2">
        <v>7837</v>
      </c>
      <c r="B259" s="1">
        <v>1921.4583333333335</v>
      </c>
      <c r="C259" s="1">
        <v>-0.16</v>
      </c>
    </row>
    <row r="260" spans="1:3" x14ac:dyDescent="0.3">
      <c r="A260" s="2">
        <v>7867</v>
      </c>
      <c r="B260" s="1">
        <v>1921.5416666666667</v>
      </c>
      <c r="C260" s="1">
        <v>-0.03</v>
      </c>
    </row>
    <row r="261" spans="1:3" x14ac:dyDescent="0.3">
      <c r="A261" s="2">
        <v>7898</v>
      </c>
      <c r="B261" s="1">
        <v>1921.625</v>
      </c>
      <c r="C261" s="1">
        <v>-0.28999999999999998</v>
      </c>
    </row>
    <row r="262" spans="1:3" x14ac:dyDescent="0.3">
      <c r="A262" s="2">
        <v>7929</v>
      </c>
      <c r="B262" s="1">
        <v>1921.7083333333335</v>
      </c>
      <c r="C262" s="1">
        <v>-0.18</v>
      </c>
    </row>
    <row r="263" spans="1:3" x14ac:dyDescent="0.3">
      <c r="A263" s="2">
        <v>7959</v>
      </c>
      <c r="B263" s="1">
        <v>1921.7916666666667</v>
      </c>
      <c r="C263" s="1">
        <v>-0.01</v>
      </c>
    </row>
    <row r="264" spans="1:3" x14ac:dyDescent="0.3">
      <c r="A264" s="2">
        <v>7990</v>
      </c>
      <c r="B264" s="1">
        <v>1921.875</v>
      </c>
      <c r="C264" s="1">
        <v>-0.1</v>
      </c>
    </row>
    <row r="265" spans="1:3" x14ac:dyDescent="0.3">
      <c r="A265" s="2">
        <v>8020</v>
      </c>
      <c r="B265" s="1">
        <v>1921.9583333333335</v>
      </c>
      <c r="C265" s="1">
        <v>-0.14000000000000001</v>
      </c>
    </row>
    <row r="266" spans="1:3" x14ac:dyDescent="0.3">
      <c r="A266" s="2">
        <v>8051</v>
      </c>
      <c r="B266" s="1">
        <v>1922.0416666666667</v>
      </c>
      <c r="C266" s="1">
        <v>-0.38</v>
      </c>
    </row>
    <row r="267" spans="1:3" x14ac:dyDescent="0.3">
      <c r="A267" s="2">
        <v>8082</v>
      </c>
      <c r="B267" s="1">
        <v>1922.125</v>
      </c>
      <c r="C267" s="1">
        <v>-0.63</v>
      </c>
    </row>
    <row r="268" spans="1:3" x14ac:dyDescent="0.3">
      <c r="A268" s="2">
        <v>8110</v>
      </c>
      <c r="B268" s="1">
        <v>1922.2083333333335</v>
      </c>
      <c r="C268" s="1">
        <v>-0.11</v>
      </c>
    </row>
    <row r="269" spans="1:3" x14ac:dyDescent="0.3">
      <c r="A269" s="2">
        <v>8141</v>
      </c>
      <c r="B269" s="1">
        <v>1922.2916666666667</v>
      </c>
      <c r="C269" s="1">
        <v>-0.16</v>
      </c>
    </row>
    <row r="270" spans="1:3" x14ac:dyDescent="0.3">
      <c r="A270" s="2">
        <v>8171</v>
      </c>
      <c r="B270" s="1">
        <v>1922.375</v>
      </c>
      <c r="C270" s="1">
        <v>-0.19</v>
      </c>
    </row>
    <row r="271" spans="1:3" x14ac:dyDescent="0.3">
      <c r="A271" s="2">
        <v>8202</v>
      </c>
      <c r="B271" s="1">
        <v>1922.4583333333335</v>
      </c>
      <c r="C271" s="1">
        <v>-0.17</v>
      </c>
    </row>
    <row r="272" spans="1:3" x14ac:dyDescent="0.3">
      <c r="A272" s="2">
        <v>8232</v>
      </c>
      <c r="B272" s="1">
        <v>1922.5416666666667</v>
      </c>
      <c r="C272" s="1">
        <v>-0.28999999999999998</v>
      </c>
    </row>
    <row r="273" spans="1:3" x14ac:dyDescent="0.3">
      <c r="A273" s="2">
        <v>8263</v>
      </c>
      <c r="B273" s="1">
        <v>1922.625</v>
      </c>
      <c r="C273" s="1">
        <v>-0.37</v>
      </c>
    </row>
    <row r="274" spans="1:3" x14ac:dyDescent="0.3">
      <c r="A274" s="2">
        <v>8294</v>
      </c>
      <c r="B274" s="1">
        <v>1922.7083333333335</v>
      </c>
      <c r="C274" s="1">
        <v>-0.44</v>
      </c>
    </row>
    <row r="275" spans="1:3" x14ac:dyDescent="0.3">
      <c r="A275" s="2">
        <v>8324</v>
      </c>
      <c r="B275" s="1">
        <v>1922.7916666666667</v>
      </c>
      <c r="C275" s="1">
        <v>-0.32</v>
      </c>
    </row>
    <row r="276" spans="1:3" x14ac:dyDescent="0.3">
      <c r="A276" s="2">
        <v>8355</v>
      </c>
      <c r="B276" s="1">
        <v>1922.875</v>
      </c>
      <c r="C276" s="1">
        <v>-0.13</v>
      </c>
    </row>
    <row r="277" spans="1:3" x14ac:dyDescent="0.3">
      <c r="A277" s="2">
        <v>8385</v>
      </c>
      <c r="B277" s="1">
        <v>1922.9583333333335</v>
      </c>
      <c r="C277" s="1">
        <v>-0.14000000000000001</v>
      </c>
    </row>
    <row r="278" spans="1:3" x14ac:dyDescent="0.3">
      <c r="A278" s="2">
        <v>8416</v>
      </c>
      <c r="B278" s="1">
        <v>1923.0416666666667</v>
      </c>
      <c r="C278" s="1">
        <v>-0.19</v>
      </c>
    </row>
    <row r="279" spans="1:3" x14ac:dyDescent="0.3">
      <c r="A279" s="2">
        <v>8447</v>
      </c>
      <c r="B279" s="1">
        <v>1923.125</v>
      </c>
      <c r="C279" s="1">
        <v>-0.47</v>
      </c>
    </row>
    <row r="280" spans="1:3" x14ac:dyDescent="0.3">
      <c r="A280" s="2">
        <v>8475</v>
      </c>
      <c r="B280" s="1">
        <v>1923.2083333333335</v>
      </c>
      <c r="C280" s="1">
        <v>-0.39</v>
      </c>
    </row>
    <row r="281" spans="1:3" x14ac:dyDescent="0.3">
      <c r="A281" s="2">
        <v>8506</v>
      </c>
      <c r="B281" s="1">
        <v>1923.2916666666667</v>
      </c>
      <c r="C281" s="1">
        <v>-0.54</v>
      </c>
    </row>
    <row r="282" spans="1:3" x14ac:dyDescent="0.3">
      <c r="A282" s="2">
        <v>8536</v>
      </c>
      <c r="B282" s="1">
        <v>1923.375</v>
      </c>
      <c r="C282" s="1">
        <v>-0.4</v>
      </c>
    </row>
    <row r="283" spans="1:3" x14ac:dyDescent="0.3">
      <c r="A283" s="2">
        <v>8567</v>
      </c>
      <c r="B283" s="1">
        <v>1923.4583333333335</v>
      </c>
      <c r="C283" s="1">
        <v>-0.25</v>
      </c>
    </row>
    <row r="284" spans="1:3" x14ac:dyDescent="0.3">
      <c r="A284" s="2">
        <v>8597</v>
      </c>
      <c r="B284" s="1">
        <v>1923.5416666666667</v>
      </c>
      <c r="C284" s="1">
        <v>-0.28999999999999998</v>
      </c>
    </row>
    <row r="285" spans="1:3" x14ac:dyDescent="0.3">
      <c r="A285" s="2">
        <v>8628</v>
      </c>
      <c r="B285" s="1">
        <v>1923.625</v>
      </c>
      <c r="C285" s="1">
        <v>-0.27</v>
      </c>
    </row>
    <row r="286" spans="1:3" x14ac:dyDescent="0.3">
      <c r="A286" s="2">
        <v>8659</v>
      </c>
      <c r="B286" s="1">
        <v>1923.7083333333335</v>
      </c>
      <c r="C286" s="1">
        <v>-0.17</v>
      </c>
    </row>
    <row r="287" spans="1:3" x14ac:dyDescent="0.3">
      <c r="A287" s="2">
        <v>8689</v>
      </c>
      <c r="B287" s="1">
        <v>1923.7916666666667</v>
      </c>
      <c r="C287" s="1">
        <v>7.0000000000000007E-2</v>
      </c>
    </row>
    <row r="288" spans="1:3" x14ac:dyDescent="0.3">
      <c r="A288" s="2">
        <v>8720</v>
      </c>
      <c r="B288" s="1">
        <v>1923.875</v>
      </c>
      <c r="C288" s="1">
        <v>0.16</v>
      </c>
    </row>
    <row r="289" spans="1:3" x14ac:dyDescent="0.3">
      <c r="A289" s="2">
        <v>8750</v>
      </c>
      <c r="B289" s="1">
        <v>1923.9583333333335</v>
      </c>
      <c r="C289" s="1">
        <v>0.1</v>
      </c>
    </row>
    <row r="290" spans="1:3" x14ac:dyDescent="0.3">
      <c r="A290" s="2">
        <v>8781</v>
      </c>
      <c r="B290" s="1">
        <v>1924.0416666666667</v>
      </c>
      <c r="C290" s="1">
        <v>-0.28000000000000003</v>
      </c>
    </row>
    <row r="291" spans="1:3" x14ac:dyDescent="0.3">
      <c r="A291" s="2">
        <v>8812</v>
      </c>
      <c r="B291" s="1">
        <v>1924.125</v>
      </c>
      <c r="C291" s="1">
        <v>-0.21</v>
      </c>
    </row>
    <row r="292" spans="1:3" x14ac:dyDescent="0.3">
      <c r="A292" s="2">
        <v>8841</v>
      </c>
      <c r="B292" s="1">
        <v>1924.2083333333335</v>
      </c>
      <c r="C292" s="1">
        <v>0.03</v>
      </c>
    </row>
    <row r="293" spans="1:3" x14ac:dyDescent="0.3">
      <c r="A293" s="2">
        <v>8872</v>
      </c>
      <c r="B293" s="1">
        <v>1924.2916666666667</v>
      </c>
      <c r="C293" s="1">
        <v>-0.28999999999999998</v>
      </c>
    </row>
    <row r="294" spans="1:3" x14ac:dyDescent="0.3">
      <c r="A294" s="2">
        <v>8902</v>
      </c>
      <c r="B294" s="1">
        <v>1924.375</v>
      </c>
      <c r="C294" s="1">
        <v>-0.06</v>
      </c>
    </row>
    <row r="295" spans="1:3" x14ac:dyDescent="0.3">
      <c r="A295" s="2">
        <v>8933</v>
      </c>
      <c r="B295" s="1">
        <v>1924.4583333333335</v>
      </c>
      <c r="C295" s="1">
        <v>-0.2</v>
      </c>
    </row>
    <row r="296" spans="1:3" x14ac:dyDescent="0.3">
      <c r="A296" s="2">
        <v>8963</v>
      </c>
      <c r="B296" s="1">
        <v>1924.5416666666667</v>
      </c>
      <c r="C296" s="1">
        <v>-0.23</v>
      </c>
    </row>
    <row r="297" spans="1:3" x14ac:dyDescent="0.3">
      <c r="A297" s="2">
        <v>8994</v>
      </c>
      <c r="B297" s="1">
        <v>1924.625</v>
      </c>
      <c r="C297" s="1">
        <v>-0.27</v>
      </c>
    </row>
    <row r="298" spans="1:3" x14ac:dyDescent="0.3">
      <c r="A298" s="2">
        <v>9025</v>
      </c>
      <c r="B298" s="1">
        <v>1924.7083333333335</v>
      </c>
      <c r="C298" s="1">
        <v>-0.22</v>
      </c>
    </row>
    <row r="299" spans="1:3" x14ac:dyDescent="0.3">
      <c r="A299" s="2">
        <v>9055</v>
      </c>
      <c r="B299" s="1">
        <v>1924.7916666666667</v>
      </c>
      <c r="C299" s="1">
        <v>-0.24</v>
      </c>
    </row>
    <row r="300" spans="1:3" x14ac:dyDescent="0.3">
      <c r="A300" s="2">
        <v>9086</v>
      </c>
      <c r="B300" s="1">
        <v>1924.875</v>
      </c>
      <c r="C300" s="1">
        <v>0.1</v>
      </c>
    </row>
    <row r="301" spans="1:3" x14ac:dyDescent="0.3">
      <c r="A301" s="2">
        <v>9116</v>
      </c>
      <c r="B301" s="1">
        <v>1924.9583333333335</v>
      </c>
      <c r="C301" s="1">
        <v>-0.37</v>
      </c>
    </row>
    <row r="302" spans="1:3" x14ac:dyDescent="0.3">
      <c r="A302" s="2">
        <v>9147</v>
      </c>
      <c r="B302" s="1">
        <v>1925.0416666666667</v>
      </c>
      <c r="C302" s="1">
        <v>-0.28999999999999998</v>
      </c>
    </row>
    <row r="303" spans="1:3" x14ac:dyDescent="0.3">
      <c r="A303" s="2">
        <v>9178</v>
      </c>
      <c r="B303" s="1">
        <v>1925.125</v>
      </c>
      <c r="C303" s="1">
        <v>-0.4</v>
      </c>
    </row>
    <row r="304" spans="1:3" x14ac:dyDescent="0.3">
      <c r="A304" s="2">
        <v>9206</v>
      </c>
      <c r="B304" s="1">
        <v>1925.2083333333335</v>
      </c>
      <c r="C304" s="1">
        <v>-0.23</v>
      </c>
    </row>
    <row r="305" spans="1:3" x14ac:dyDescent="0.3">
      <c r="A305" s="2">
        <v>9237</v>
      </c>
      <c r="B305" s="1">
        <v>1925.2916666666667</v>
      </c>
      <c r="C305" s="1">
        <v>-0.17</v>
      </c>
    </row>
    <row r="306" spans="1:3" x14ac:dyDescent="0.3">
      <c r="A306" s="2">
        <v>9267</v>
      </c>
      <c r="B306" s="1">
        <v>1925.375</v>
      </c>
      <c r="C306" s="1">
        <v>-0.23</v>
      </c>
    </row>
    <row r="307" spans="1:3" x14ac:dyDescent="0.3">
      <c r="A307" s="2">
        <v>9298</v>
      </c>
      <c r="B307" s="1">
        <v>1925.4583333333335</v>
      </c>
      <c r="C307" s="1">
        <v>-0.26</v>
      </c>
    </row>
    <row r="308" spans="1:3" x14ac:dyDescent="0.3">
      <c r="A308" s="2">
        <v>9328</v>
      </c>
      <c r="B308" s="1">
        <v>1925.5416666666667</v>
      </c>
      <c r="C308" s="1">
        <v>-0.25</v>
      </c>
    </row>
    <row r="309" spans="1:3" x14ac:dyDescent="0.3">
      <c r="A309" s="2">
        <v>9359</v>
      </c>
      <c r="B309" s="1">
        <v>1925.625</v>
      </c>
      <c r="C309" s="1">
        <v>-0.19</v>
      </c>
    </row>
    <row r="310" spans="1:3" x14ac:dyDescent="0.3">
      <c r="A310" s="2">
        <v>9390</v>
      </c>
      <c r="B310" s="1">
        <v>1925.7083333333335</v>
      </c>
      <c r="C310" s="1">
        <v>-0.05</v>
      </c>
    </row>
    <row r="311" spans="1:3" x14ac:dyDescent="0.3">
      <c r="A311" s="2">
        <v>9420</v>
      </c>
      <c r="B311" s="1">
        <v>1925.7916666666667</v>
      </c>
      <c r="C311" s="1">
        <v>-0.08</v>
      </c>
    </row>
    <row r="312" spans="1:3" x14ac:dyDescent="0.3">
      <c r="A312" s="2">
        <v>9451</v>
      </c>
      <c r="B312" s="1">
        <v>1925.875</v>
      </c>
      <c r="C312" s="1">
        <v>0.21</v>
      </c>
    </row>
    <row r="313" spans="1:3" x14ac:dyDescent="0.3">
      <c r="A313" s="2">
        <v>9481</v>
      </c>
      <c r="B313" s="1">
        <v>1925.9583333333335</v>
      </c>
      <c r="C313" s="1">
        <v>0.23</v>
      </c>
    </row>
    <row r="314" spans="1:3" x14ac:dyDescent="0.3">
      <c r="A314" s="2">
        <v>9512</v>
      </c>
      <c r="B314" s="1">
        <v>1926.0416666666667</v>
      </c>
      <c r="C314" s="1">
        <v>0.53</v>
      </c>
    </row>
    <row r="315" spans="1:3" x14ac:dyDescent="0.3">
      <c r="A315" s="2">
        <v>9543</v>
      </c>
      <c r="B315" s="1">
        <v>1926.125</v>
      </c>
      <c r="C315" s="1">
        <v>0.19</v>
      </c>
    </row>
    <row r="316" spans="1:3" x14ac:dyDescent="0.3">
      <c r="A316" s="2">
        <v>9571</v>
      </c>
      <c r="B316" s="1">
        <v>1926.2083333333335</v>
      </c>
      <c r="C316" s="1">
        <v>0.37</v>
      </c>
    </row>
    <row r="317" spans="1:3" x14ac:dyDescent="0.3">
      <c r="A317" s="2">
        <v>9602</v>
      </c>
      <c r="B317" s="1">
        <v>1926.2916666666667</v>
      </c>
      <c r="C317" s="1">
        <v>-0.13</v>
      </c>
    </row>
    <row r="318" spans="1:3" x14ac:dyDescent="0.3">
      <c r="A318" s="2">
        <v>9632</v>
      </c>
      <c r="B318" s="1">
        <v>1926.375</v>
      </c>
      <c r="C318" s="1">
        <v>-0.23</v>
      </c>
    </row>
    <row r="319" spans="1:3" x14ac:dyDescent="0.3">
      <c r="A319" s="2">
        <v>9663</v>
      </c>
      <c r="B319" s="1">
        <v>1926.4583333333335</v>
      </c>
      <c r="C319" s="1">
        <v>-0.19</v>
      </c>
    </row>
    <row r="320" spans="1:3" x14ac:dyDescent="0.3">
      <c r="A320" s="2">
        <v>9693</v>
      </c>
      <c r="B320" s="1">
        <v>1926.5416666666667</v>
      </c>
      <c r="C320" s="1">
        <v>-0.2</v>
      </c>
    </row>
    <row r="321" spans="1:3" x14ac:dyDescent="0.3">
      <c r="A321" s="2">
        <v>9724</v>
      </c>
      <c r="B321" s="1">
        <v>1926.625</v>
      </c>
      <c r="C321" s="1">
        <v>-0.06</v>
      </c>
    </row>
    <row r="322" spans="1:3" x14ac:dyDescent="0.3">
      <c r="A322" s="2">
        <v>9755</v>
      </c>
      <c r="B322" s="1">
        <v>1926.7083333333335</v>
      </c>
      <c r="C322" s="1">
        <v>-0.02</v>
      </c>
    </row>
    <row r="323" spans="1:3" x14ac:dyDescent="0.3">
      <c r="A323" s="2">
        <v>9785</v>
      </c>
      <c r="B323" s="1">
        <v>1926.7916666666667</v>
      </c>
      <c r="C323" s="1">
        <v>0.08</v>
      </c>
    </row>
    <row r="324" spans="1:3" x14ac:dyDescent="0.3">
      <c r="A324" s="2">
        <v>9816</v>
      </c>
      <c r="B324" s="1">
        <v>1926.875</v>
      </c>
      <c r="C324" s="1">
        <v>0.17</v>
      </c>
    </row>
    <row r="325" spans="1:3" x14ac:dyDescent="0.3">
      <c r="A325" s="2">
        <v>9846</v>
      </c>
      <c r="B325" s="1">
        <v>1926.9583333333335</v>
      </c>
      <c r="C325" s="1">
        <v>-0.28999999999999998</v>
      </c>
    </row>
    <row r="326" spans="1:3" x14ac:dyDescent="0.3">
      <c r="A326" s="2">
        <v>9877</v>
      </c>
      <c r="B326" s="1">
        <v>1927.0416666666667</v>
      </c>
      <c r="C326" s="1">
        <v>-0.28999999999999998</v>
      </c>
    </row>
    <row r="327" spans="1:3" x14ac:dyDescent="0.3">
      <c r="A327" s="2">
        <v>9908</v>
      </c>
      <c r="B327" s="1">
        <v>1927.125</v>
      </c>
      <c r="C327" s="1">
        <v>-0.09</v>
      </c>
    </row>
    <row r="328" spans="1:3" x14ac:dyDescent="0.3">
      <c r="A328" s="2">
        <v>9936</v>
      </c>
      <c r="B328" s="1">
        <v>1927.2083333333335</v>
      </c>
      <c r="C328" s="1">
        <v>-0.47</v>
      </c>
    </row>
    <row r="329" spans="1:3" x14ac:dyDescent="0.3">
      <c r="A329" s="2">
        <v>9967</v>
      </c>
      <c r="B329" s="1">
        <v>1927.2916666666667</v>
      </c>
      <c r="C329" s="1">
        <v>-0.27</v>
      </c>
    </row>
    <row r="330" spans="1:3" x14ac:dyDescent="0.3">
      <c r="A330" s="2">
        <v>9997</v>
      </c>
      <c r="B330" s="1">
        <v>1927.375</v>
      </c>
      <c r="C330" s="1">
        <v>-0.13</v>
      </c>
    </row>
    <row r="331" spans="1:3" x14ac:dyDescent="0.3">
      <c r="A331" s="2">
        <v>10028</v>
      </c>
      <c r="B331" s="1">
        <v>1927.4583333333335</v>
      </c>
      <c r="C331" s="1">
        <v>-0.14000000000000001</v>
      </c>
    </row>
    <row r="332" spans="1:3" x14ac:dyDescent="0.3">
      <c r="A332" s="2">
        <v>10058</v>
      </c>
      <c r="B332" s="1">
        <v>1927.5416666666667</v>
      </c>
      <c r="C332" s="1">
        <v>-0.08</v>
      </c>
    </row>
    <row r="333" spans="1:3" x14ac:dyDescent="0.3">
      <c r="A333" s="2">
        <v>10089</v>
      </c>
      <c r="B333" s="1">
        <v>1927.625</v>
      </c>
      <c r="C333" s="1">
        <v>-0.16</v>
      </c>
    </row>
    <row r="334" spans="1:3" x14ac:dyDescent="0.3">
      <c r="A334" s="2">
        <v>10120</v>
      </c>
      <c r="B334" s="1">
        <v>1927.7083333333335</v>
      </c>
      <c r="C334" s="1">
        <v>0.03</v>
      </c>
    </row>
    <row r="335" spans="1:3" x14ac:dyDescent="0.3">
      <c r="A335" s="2">
        <v>10150</v>
      </c>
      <c r="B335" s="1">
        <v>1927.7916666666667</v>
      </c>
      <c r="C335" s="1">
        <v>0.24</v>
      </c>
    </row>
    <row r="336" spans="1:3" x14ac:dyDescent="0.3">
      <c r="A336" s="2">
        <v>10181</v>
      </c>
      <c r="B336" s="1">
        <v>1927.875</v>
      </c>
      <c r="C336" s="1">
        <v>0.09</v>
      </c>
    </row>
    <row r="337" spans="1:3" x14ac:dyDescent="0.3">
      <c r="A337" s="2">
        <v>10211</v>
      </c>
      <c r="B337" s="1">
        <v>1927.9583333333335</v>
      </c>
      <c r="C337" s="1">
        <v>-0.38</v>
      </c>
    </row>
    <row r="338" spans="1:3" x14ac:dyDescent="0.3">
      <c r="A338" s="2">
        <v>10242</v>
      </c>
      <c r="B338" s="1">
        <v>1928.0416666666667</v>
      </c>
      <c r="C338" s="1">
        <v>0.26</v>
      </c>
    </row>
    <row r="339" spans="1:3" x14ac:dyDescent="0.3">
      <c r="A339" s="2">
        <v>10273</v>
      </c>
      <c r="B339" s="1">
        <v>1928.125</v>
      </c>
      <c r="C339" s="1">
        <v>0.09</v>
      </c>
    </row>
    <row r="340" spans="1:3" x14ac:dyDescent="0.3">
      <c r="A340" s="2">
        <v>10302</v>
      </c>
      <c r="B340" s="1">
        <v>1928.2083333333335</v>
      </c>
      <c r="C340" s="1">
        <v>-0.24</v>
      </c>
    </row>
    <row r="341" spans="1:3" x14ac:dyDescent="0.3">
      <c r="A341" s="2">
        <v>10333</v>
      </c>
      <c r="B341" s="1">
        <v>1928.2916666666667</v>
      </c>
      <c r="C341" s="1">
        <v>-0.32</v>
      </c>
    </row>
    <row r="342" spans="1:3" x14ac:dyDescent="0.3">
      <c r="A342" s="2">
        <v>10363</v>
      </c>
      <c r="B342" s="1">
        <v>1928.375</v>
      </c>
      <c r="C342" s="1">
        <v>-0.17</v>
      </c>
    </row>
    <row r="343" spans="1:3" x14ac:dyDescent="0.3">
      <c r="A343" s="2">
        <v>10394</v>
      </c>
      <c r="B343" s="1">
        <v>1928.4583333333335</v>
      </c>
      <c r="C343" s="1">
        <v>-0.32</v>
      </c>
    </row>
    <row r="344" spans="1:3" x14ac:dyDescent="0.3">
      <c r="A344" s="2">
        <v>10424</v>
      </c>
      <c r="B344" s="1">
        <v>1928.5416666666667</v>
      </c>
      <c r="C344" s="1">
        <v>-0.1</v>
      </c>
    </row>
    <row r="345" spans="1:3" x14ac:dyDescent="0.3">
      <c r="A345" s="2">
        <v>10455</v>
      </c>
      <c r="B345" s="1">
        <v>1928.625</v>
      </c>
      <c r="C345" s="1">
        <v>-0.19</v>
      </c>
    </row>
    <row r="346" spans="1:3" x14ac:dyDescent="0.3">
      <c r="A346" s="2">
        <v>10486</v>
      </c>
      <c r="B346" s="1">
        <v>1928.7083333333335</v>
      </c>
      <c r="C346" s="1">
        <v>-0.16</v>
      </c>
    </row>
    <row r="347" spans="1:3" x14ac:dyDescent="0.3">
      <c r="A347" s="2">
        <v>10516</v>
      </c>
      <c r="B347" s="1">
        <v>1928.7916666666667</v>
      </c>
      <c r="C347" s="1">
        <v>-0.09</v>
      </c>
    </row>
    <row r="348" spans="1:3" x14ac:dyDescent="0.3">
      <c r="A348" s="2">
        <v>10547</v>
      </c>
      <c r="B348" s="1">
        <v>1928.875</v>
      </c>
      <c r="C348" s="1">
        <v>0.05</v>
      </c>
    </row>
    <row r="349" spans="1:3" x14ac:dyDescent="0.3">
      <c r="A349" s="2">
        <v>10577</v>
      </c>
      <c r="B349" s="1">
        <v>1928.9583333333335</v>
      </c>
      <c r="C349" s="1">
        <v>-0.04</v>
      </c>
    </row>
    <row r="350" spans="1:3" x14ac:dyDescent="0.3">
      <c r="A350" s="2">
        <v>10608</v>
      </c>
      <c r="B350" s="1">
        <v>1929.0416666666667</v>
      </c>
      <c r="C350" s="1">
        <v>-0.56000000000000005</v>
      </c>
    </row>
    <row r="351" spans="1:3" x14ac:dyDescent="0.3">
      <c r="A351" s="2">
        <v>10639</v>
      </c>
      <c r="B351" s="1">
        <v>1929.125</v>
      </c>
      <c r="C351" s="1">
        <v>-0.81</v>
      </c>
    </row>
    <row r="352" spans="1:3" x14ac:dyDescent="0.3">
      <c r="A352" s="2">
        <v>10667</v>
      </c>
      <c r="B352" s="1">
        <v>1929.2083333333335</v>
      </c>
      <c r="C352" s="1">
        <v>-0.2</v>
      </c>
    </row>
    <row r="353" spans="1:3" x14ac:dyDescent="0.3">
      <c r="A353" s="2">
        <v>10698</v>
      </c>
      <c r="B353" s="1">
        <v>1929.2916666666667</v>
      </c>
      <c r="C353" s="1">
        <v>-0.36</v>
      </c>
    </row>
    <row r="354" spans="1:3" x14ac:dyDescent="0.3">
      <c r="A354" s="2">
        <v>10728</v>
      </c>
      <c r="B354" s="1">
        <v>1929.375</v>
      </c>
      <c r="C354" s="1">
        <v>-0.28000000000000003</v>
      </c>
    </row>
    <row r="355" spans="1:3" x14ac:dyDescent="0.3">
      <c r="A355" s="2">
        <v>10759</v>
      </c>
      <c r="B355" s="1">
        <v>1929.4583333333335</v>
      </c>
      <c r="C355" s="1">
        <v>-0.39</v>
      </c>
    </row>
    <row r="356" spans="1:3" x14ac:dyDescent="0.3">
      <c r="A356" s="2">
        <v>10789</v>
      </c>
      <c r="B356" s="1">
        <v>1929.5416666666667</v>
      </c>
      <c r="C356" s="1">
        <v>-0.35</v>
      </c>
    </row>
    <row r="357" spans="1:3" x14ac:dyDescent="0.3">
      <c r="A357" s="2">
        <v>10820</v>
      </c>
      <c r="B357" s="1">
        <v>1929.625</v>
      </c>
      <c r="C357" s="1">
        <v>-0.19</v>
      </c>
    </row>
    <row r="358" spans="1:3" x14ac:dyDescent="0.3">
      <c r="A358" s="2">
        <v>10851</v>
      </c>
      <c r="B358" s="1">
        <v>1929.7083333333335</v>
      </c>
      <c r="C358" s="1">
        <v>-0.2</v>
      </c>
    </row>
    <row r="359" spans="1:3" x14ac:dyDescent="0.3">
      <c r="A359" s="2">
        <v>10881</v>
      </c>
      <c r="B359" s="1">
        <v>1929.7916666666667</v>
      </c>
      <c r="C359" s="1">
        <v>-0.01</v>
      </c>
    </row>
    <row r="360" spans="1:3" x14ac:dyDescent="0.3">
      <c r="A360" s="2">
        <v>10912</v>
      </c>
      <c r="B360" s="1">
        <v>1929.875</v>
      </c>
      <c r="C360" s="1">
        <v>-0.03</v>
      </c>
    </row>
    <row r="361" spans="1:3" x14ac:dyDescent="0.3">
      <c r="A361" s="2">
        <v>10942</v>
      </c>
      <c r="B361" s="1">
        <v>1929.9583333333335</v>
      </c>
      <c r="C361" s="1">
        <v>-0.66</v>
      </c>
    </row>
    <row r="362" spans="1:3" x14ac:dyDescent="0.3">
      <c r="A362" s="2">
        <v>10973</v>
      </c>
      <c r="B362" s="1">
        <v>1930.0416666666667</v>
      </c>
      <c r="C362" s="1">
        <v>-0.12</v>
      </c>
    </row>
    <row r="363" spans="1:3" x14ac:dyDescent="0.3">
      <c r="A363" s="2">
        <v>11004</v>
      </c>
      <c r="B363" s="1">
        <v>1930.125</v>
      </c>
      <c r="C363" s="1">
        <v>-0.2</v>
      </c>
    </row>
    <row r="364" spans="1:3" x14ac:dyDescent="0.3">
      <c r="A364" s="2">
        <v>11032</v>
      </c>
      <c r="B364" s="1">
        <v>1930.2083333333335</v>
      </c>
      <c r="C364" s="1">
        <v>0.1</v>
      </c>
    </row>
    <row r="365" spans="1:3" x14ac:dyDescent="0.3">
      <c r="A365" s="2">
        <v>11063</v>
      </c>
      <c r="B365" s="1">
        <v>1930.2916666666667</v>
      </c>
      <c r="C365" s="1">
        <v>-0.17</v>
      </c>
    </row>
    <row r="366" spans="1:3" x14ac:dyDescent="0.3">
      <c r="A366" s="2">
        <v>11093</v>
      </c>
      <c r="B366" s="1">
        <v>1930.375</v>
      </c>
      <c r="C366" s="1">
        <v>-0.21</v>
      </c>
    </row>
    <row r="367" spans="1:3" x14ac:dyDescent="0.3">
      <c r="A367" s="2">
        <v>11124</v>
      </c>
      <c r="B367" s="1">
        <v>1930.4583333333335</v>
      </c>
      <c r="C367" s="1">
        <v>-0.12</v>
      </c>
    </row>
    <row r="368" spans="1:3" x14ac:dyDescent="0.3">
      <c r="A368" s="2">
        <v>11154</v>
      </c>
      <c r="B368" s="1">
        <v>1930.5416666666667</v>
      </c>
      <c r="C368" s="1">
        <v>-0.03</v>
      </c>
    </row>
    <row r="369" spans="1:3" x14ac:dyDescent="0.3">
      <c r="A369" s="2">
        <v>11185</v>
      </c>
      <c r="B369" s="1">
        <v>1930.625</v>
      </c>
      <c r="C369" s="1">
        <v>0.01</v>
      </c>
    </row>
    <row r="370" spans="1:3" x14ac:dyDescent="0.3">
      <c r="A370" s="2">
        <v>11216</v>
      </c>
      <c r="B370" s="1">
        <v>1930.7083333333335</v>
      </c>
      <c r="C370" s="1">
        <v>-0.02</v>
      </c>
    </row>
    <row r="371" spans="1:3" x14ac:dyDescent="0.3">
      <c r="A371" s="2">
        <v>11246</v>
      </c>
      <c r="B371" s="1">
        <v>1930.7916666666667</v>
      </c>
      <c r="C371" s="1">
        <v>0.02</v>
      </c>
    </row>
    <row r="372" spans="1:3" x14ac:dyDescent="0.3">
      <c r="A372" s="2">
        <v>11277</v>
      </c>
      <c r="B372" s="1">
        <v>1930.875</v>
      </c>
      <c r="C372" s="1">
        <v>0.44</v>
      </c>
    </row>
    <row r="373" spans="1:3" x14ac:dyDescent="0.3">
      <c r="A373" s="2">
        <v>11307</v>
      </c>
      <c r="B373" s="1">
        <v>1930.9583333333335</v>
      </c>
      <c r="C373" s="1">
        <v>7.0000000000000007E-2</v>
      </c>
    </row>
    <row r="374" spans="1:3" x14ac:dyDescent="0.3">
      <c r="A374" s="2">
        <v>11338</v>
      </c>
      <c r="B374" s="1">
        <v>1931.0416666666667</v>
      </c>
      <c r="C374" s="1">
        <v>0.01</v>
      </c>
    </row>
    <row r="375" spans="1:3" x14ac:dyDescent="0.3">
      <c r="A375" s="2">
        <v>11369</v>
      </c>
      <c r="B375" s="1">
        <v>1931.125</v>
      </c>
      <c r="C375" s="1">
        <v>-0.24</v>
      </c>
    </row>
    <row r="376" spans="1:3" x14ac:dyDescent="0.3">
      <c r="A376" s="2">
        <v>11397</v>
      </c>
      <c r="B376" s="1">
        <v>1931.2083333333335</v>
      </c>
      <c r="C376" s="1">
        <v>-0.06</v>
      </c>
    </row>
    <row r="377" spans="1:3" x14ac:dyDescent="0.3">
      <c r="A377" s="2">
        <v>11428</v>
      </c>
      <c r="B377" s="1">
        <v>1931.2916666666667</v>
      </c>
      <c r="C377" s="1">
        <v>-0.2</v>
      </c>
    </row>
    <row r="378" spans="1:3" x14ac:dyDescent="0.3">
      <c r="A378" s="2">
        <v>11458</v>
      </c>
      <c r="B378" s="1">
        <v>1931.375</v>
      </c>
      <c r="C378" s="1">
        <v>-0.14000000000000001</v>
      </c>
    </row>
    <row r="379" spans="1:3" x14ac:dyDescent="0.3">
      <c r="A379" s="2">
        <v>11489</v>
      </c>
      <c r="B379" s="1">
        <v>1931.4583333333335</v>
      </c>
      <c r="C379" s="1">
        <v>0.15</v>
      </c>
    </row>
    <row r="380" spans="1:3" x14ac:dyDescent="0.3">
      <c r="A380" s="2">
        <v>11519</v>
      </c>
      <c r="B380" s="1">
        <v>1931.5416666666667</v>
      </c>
      <c r="C380" s="1">
        <v>0.08</v>
      </c>
    </row>
    <row r="381" spans="1:3" x14ac:dyDescent="0.3">
      <c r="A381" s="2">
        <v>11550</v>
      </c>
      <c r="B381" s="1">
        <v>1931.625</v>
      </c>
      <c r="C381" s="1">
        <v>0.1</v>
      </c>
    </row>
    <row r="382" spans="1:3" x14ac:dyDescent="0.3">
      <c r="A382" s="2">
        <v>11581</v>
      </c>
      <c r="B382" s="1">
        <v>1931.7083333333335</v>
      </c>
      <c r="C382" s="1">
        <v>0.18</v>
      </c>
    </row>
    <row r="383" spans="1:3" x14ac:dyDescent="0.3">
      <c r="A383" s="2">
        <v>11611</v>
      </c>
      <c r="B383" s="1">
        <v>1931.7916666666667</v>
      </c>
      <c r="C383" s="1">
        <v>0.36</v>
      </c>
    </row>
    <row r="384" spans="1:3" x14ac:dyDescent="0.3">
      <c r="A384" s="2">
        <v>11642</v>
      </c>
      <c r="B384" s="1">
        <v>1931.875</v>
      </c>
      <c r="C384" s="1">
        <v>0.25</v>
      </c>
    </row>
    <row r="385" spans="1:3" x14ac:dyDescent="0.3">
      <c r="A385" s="2">
        <v>11672</v>
      </c>
      <c r="B385" s="1">
        <v>1931.9583333333335</v>
      </c>
      <c r="C385" s="1">
        <v>0.08</v>
      </c>
    </row>
    <row r="386" spans="1:3" x14ac:dyDescent="0.3">
      <c r="A386" s="2">
        <v>11703</v>
      </c>
      <c r="B386" s="1">
        <v>1932.0416666666667</v>
      </c>
      <c r="C386" s="1">
        <v>0.38</v>
      </c>
    </row>
    <row r="387" spans="1:3" x14ac:dyDescent="0.3">
      <c r="A387" s="2">
        <v>11734</v>
      </c>
      <c r="B387" s="1">
        <v>1932.125</v>
      </c>
      <c r="C387" s="1">
        <v>-0.2</v>
      </c>
    </row>
    <row r="388" spans="1:3" x14ac:dyDescent="0.3">
      <c r="A388" s="2">
        <v>11763</v>
      </c>
      <c r="B388" s="1">
        <v>1932.2083333333335</v>
      </c>
      <c r="C388" s="1">
        <v>-0.21</v>
      </c>
    </row>
    <row r="389" spans="1:3" x14ac:dyDescent="0.3">
      <c r="A389" s="2">
        <v>11794</v>
      </c>
      <c r="B389" s="1">
        <v>1932.2916666666667</v>
      </c>
      <c r="C389" s="1">
        <v>0.1</v>
      </c>
    </row>
    <row r="390" spans="1:3" x14ac:dyDescent="0.3">
      <c r="A390" s="2">
        <v>11824</v>
      </c>
      <c r="B390" s="1">
        <v>1932.375</v>
      </c>
      <c r="C390" s="1">
        <v>-0.1</v>
      </c>
    </row>
    <row r="391" spans="1:3" x14ac:dyDescent="0.3">
      <c r="A391" s="2">
        <v>11855</v>
      </c>
      <c r="B391" s="1">
        <v>1932.4583333333335</v>
      </c>
      <c r="C391" s="1">
        <v>-0.14000000000000001</v>
      </c>
    </row>
    <row r="392" spans="1:3" x14ac:dyDescent="0.3">
      <c r="A392" s="2">
        <v>11885</v>
      </c>
      <c r="B392" s="1">
        <v>1932.5416666666667</v>
      </c>
      <c r="C392" s="1">
        <v>-0.15</v>
      </c>
    </row>
    <row r="393" spans="1:3" x14ac:dyDescent="0.3">
      <c r="A393" s="2">
        <v>11916</v>
      </c>
      <c r="B393" s="1">
        <v>1932.625</v>
      </c>
      <c r="C393" s="1">
        <v>-0.08</v>
      </c>
    </row>
    <row r="394" spans="1:3" x14ac:dyDescent="0.3">
      <c r="A394" s="2">
        <v>11947</v>
      </c>
      <c r="B394" s="1">
        <v>1932.7083333333335</v>
      </c>
      <c r="C394" s="1">
        <v>0.11</v>
      </c>
    </row>
    <row r="395" spans="1:3" x14ac:dyDescent="0.3">
      <c r="A395" s="2">
        <v>11977</v>
      </c>
      <c r="B395" s="1">
        <v>1932.7916666666667</v>
      </c>
      <c r="C395" s="1">
        <v>0.14000000000000001</v>
      </c>
    </row>
    <row r="396" spans="1:3" x14ac:dyDescent="0.3">
      <c r="A396" s="2">
        <v>12008</v>
      </c>
      <c r="B396" s="1">
        <v>1932.875</v>
      </c>
      <c r="C396" s="1">
        <v>-0.33</v>
      </c>
    </row>
    <row r="397" spans="1:3" x14ac:dyDescent="0.3">
      <c r="A397" s="2">
        <v>12038</v>
      </c>
      <c r="B397" s="1">
        <v>1932.9583333333335</v>
      </c>
      <c r="C397" s="1">
        <v>-0.22</v>
      </c>
    </row>
    <row r="398" spans="1:3" x14ac:dyDescent="0.3">
      <c r="A398" s="2">
        <v>12069</v>
      </c>
      <c r="B398" s="1">
        <v>1933.0416666666667</v>
      </c>
      <c r="C398" s="1">
        <v>-0.2</v>
      </c>
    </row>
    <row r="399" spans="1:3" x14ac:dyDescent="0.3">
      <c r="A399" s="2">
        <v>12100</v>
      </c>
      <c r="B399" s="1">
        <v>1933.125</v>
      </c>
      <c r="C399" s="1">
        <v>-0.3</v>
      </c>
    </row>
    <row r="400" spans="1:3" x14ac:dyDescent="0.3">
      <c r="A400" s="2">
        <v>12128</v>
      </c>
      <c r="B400" s="1">
        <v>1933.2083333333335</v>
      </c>
      <c r="C400" s="1">
        <v>-0.32</v>
      </c>
    </row>
    <row r="401" spans="1:3" x14ac:dyDescent="0.3">
      <c r="A401" s="2">
        <v>12159</v>
      </c>
      <c r="B401" s="1">
        <v>1933.2916666666667</v>
      </c>
      <c r="C401" s="1">
        <v>-0.18</v>
      </c>
    </row>
    <row r="402" spans="1:3" x14ac:dyDescent="0.3">
      <c r="A402" s="2">
        <v>12189</v>
      </c>
      <c r="B402" s="1">
        <v>1933.375</v>
      </c>
      <c r="C402" s="1">
        <v>-0.26</v>
      </c>
    </row>
    <row r="403" spans="1:3" x14ac:dyDescent="0.3">
      <c r="A403" s="2">
        <v>12220</v>
      </c>
      <c r="B403" s="1">
        <v>1933.4583333333335</v>
      </c>
      <c r="C403" s="1">
        <v>-0.32</v>
      </c>
    </row>
    <row r="404" spans="1:3" x14ac:dyDescent="0.3">
      <c r="A404" s="2">
        <v>12250</v>
      </c>
      <c r="B404" s="1">
        <v>1933.5416666666667</v>
      </c>
      <c r="C404" s="1">
        <v>-0.13</v>
      </c>
    </row>
    <row r="405" spans="1:3" x14ac:dyDescent="0.3">
      <c r="A405" s="2">
        <v>12281</v>
      </c>
      <c r="B405" s="1">
        <v>1933.625</v>
      </c>
      <c r="C405" s="1">
        <v>-0.14000000000000001</v>
      </c>
    </row>
    <row r="406" spans="1:3" x14ac:dyDescent="0.3">
      <c r="A406" s="2">
        <v>12312</v>
      </c>
      <c r="B406" s="1">
        <v>1933.7083333333335</v>
      </c>
      <c r="C406" s="1">
        <v>-0.27</v>
      </c>
    </row>
    <row r="407" spans="1:3" x14ac:dyDescent="0.3">
      <c r="A407" s="2">
        <v>12342</v>
      </c>
      <c r="B407" s="1">
        <v>1933.7916666666667</v>
      </c>
      <c r="C407" s="1">
        <v>-0.17</v>
      </c>
    </row>
    <row r="408" spans="1:3" x14ac:dyDescent="0.3">
      <c r="A408" s="2">
        <v>12373</v>
      </c>
      <c r="B408" s="1">
        <v>1933.875</v>
      </c>
      <c r="C408" s="1">
        <v>-0.25</v>
      </c>
    </row>
    <row r="409" spans="1:3" x14ac:dyDescent="0.3">
      <c r="A409" s="2">
        <v>12403</v>
      </c>
      <c r="B409" s="1">
        <v>1933.9583333333335</v>
      </c>
      <c r="C409" s="1">
        <v>-0.56000000000000005</v>
      </c>
    </row>
    <row r="410" spans="1:3" x14ac:dyDescent="0.3">
      <c r="A410" s="2">
        <v>12434</v>
      </c>
      <c r="B410" s="1">
        <v>1934.0416666666667</v>
      </c>
      <c r="C410" s="1">
        <v>-0.15</v>
      </c>
    </row>
    <row r="411" spans="1:3" x14ac:dyDescent="0.3">
      <c r="A411" s="2">
        <v>12465</v>
      </c>
      <c r="B411" s="1">
        <v>1934.125</v>
      </c>
      <c r="C411" s="1">
        <v>0.33</v>
      </c>
    </row>
    <row r="412" spans="1:3" x14ac:dyDescent="0.3">
      <c r="A412" s="2">
        <v>12493</v>
      </c>
      <c r="B412" s="1">
        <v>1934.2083333333335</v>
      </c>
      <c r="C412" s="1">
        <v>-0.27</v>
      </c>
    </row>
    <row r="413" spans="1:3" x14ac:dyDescent="0.3">
      <c r="A413" s="2">
        <v>12524</v>
      </c>
      <c r="B413" s="1">
        <v>1934.2916666666667</v>
      </c>
      <c r="C413" s="1">
        <v>-0.28999999999999998</v>
      </c>
    </row>
    <row r="414" spans="1:3" x14ac:dyDescent="0.3">
      <c r="A414" s="2">
        <v>12554</v>
      </c>
      <c r="B414" s="1">
        <v>1934.375</v>
      </c>
      <c r="C414" s="1">
        <v>7.0000000000000007E-2</v>
      </c>
    </row>
    <row r="415" spans="1:3" x14ac:dyDescent="0.3">
      <c r="A415" s="2">
        <v>12585</v>
      </c>
      <c r="B415" s="1">
        <v>1934.4583333333335</v>
      </c>
      <c r="C415" s="1">
        <v>-0.01</v>
      </c>
    </row>
    <row r="416" spans="1:3" x14ac:dyDescent="0.3">
      <c r="A416" s="2">
        <v>12615</v>
      </c>
      <c r="B416" s="1">
        <v>1934.5416666666667</v>
      </c>
      <c r="C416" s="1">
        <v>-0.04</v>
      </c>
    </row>
    <row r="417" spans="1:3" x14ac:dyDescent="0.3">
      <c r="A417" s="2">
        <v>12646</v>
      </c>
      <c r="B417" s="1">
        <v>1934.625</v>
      </c>
      <c r="C417" s="1">
        <v>-0.1</v>
      </c>
    </row>
    <row r="418" spans="1:3" x14ac:dyDescent="0.3">
      <c r="A418" s="2">
        <v>12677</v>
      </c>
      <c r="B418" s="1">
        <v>1934.7083333333335</v>
      </c>
      <c r="C418" s="1">
        <v>-0.15</v>
      </c>
    </row>
    <row r="419" spans="1:3" x14ac:dyDescent="0.3">
      <c r="A419" s="2">
        <v>12707</v>
      </c>
      <c r="B419" s="1">
        <v>1934.7916666666667</v>
      </c>
      <c r="C419" s="1">
        <v>0.12</v>
      </c>
    </row>
    <row r="420" spans="1:3" x14ac:dyDescent="0.3">
      <c r="A420" s="2">
        <v>12738</v>
      </c>
      <c r="B420" s="1">
        <v>1934.875</v>
      </c>
      <c r="C420" s="1">
        <v>0.27</v>
      </c>
    </row>
    <row r="421" spans="1:3" x14ac:dyDescent="0.3">
      <c r="A421" s="2">
        <v>12768</v>
      </c>
      <c r="B421" s="1">
        <v>1934.9583333333335</v>
      </c>
      <c r="C421" s="1">
        <v>0.17</v>
      </c>
    </row>
    <row r="422" spans="1:3" x14ac:dyDescent="0.3">
      <c r="A422" s="2">
        <v>12799</v>
      </c>
      <c r="B422" s="1">
        <v>1935.0416666666667</v>
      </c>
      <c r="C422" s="1">
        <v>-0.39</v>
      </c>
    </row>
    <row r="423" spans="1:3" x14ac:dyDescent="0.3">
      <c r="A423" s="2">
        <v>12830</v>
      </c>
      <c r="B423" s="1">
        <v>1935.125</v>
      </c>
      <c r="C423" s="1">
        <v>0.56000000000000005</v>
      </c>
    </row>
    <row r="424" spans="1:3" x14ac:dyDescent="0.3">
      <c r="A424" s="2">
        <v>12858</v>
      </c>
      <c r="B424" s="1">
        <v>1935.2083333333335</v>
      </c>
      <c r="C424" s="1">
        <v>0.04</v>
      </c>
    </row>
    <row r="425" spans="1:3" x14ac:dyDescent="0.3">
      <c r="A425" s="2">
        <v>12889</v>
      </c>
      <c r="B425" s="1">
        <v>1935.2916666666667</v>
      </c>
      <c r="C425" s="1">
        <v>-0.35</v>
      </c>
    </row>
    <row r="426" spans="1:3" x14ac:dyDescent="0.3">
      <c r="A426" s="2">
        <v>12919</v>
      </c>
      <c r="B426" s="1">
        <v>1935.375</v>
      </c>
      <c r="C426" s="1">
        <v>-0.28999999999999998</v>
      </c>
    </row>
    <row r="427" spans="1:3" x14ac:dyDescent="0.3">
      <c r="A427" s="2">
        <v>12950</v>
      </c>
      <c r="B427" s="1">
        <v>1935.4583333333335</v>
      </c>
      <c r="C427" s="1">
        <v>-0.15</v>
      </c>
    </row>
    <row r="428" spans="1:3" x14ac:dyDescent="0.3">
      <c r="A428" s="2">
        <v>12980</v>
      </c>
      <c r="B428" s="1">
        <v>1935.5416666666667</v>
      </c>
      <c r="C428" s="1">
        <v>-0.05</v>
      </c>
    </row>
    <row r="429" spans="1:3" x14ac:dyDescent="0.3">
      <c r="A429" s="2">
        <v>13011</v>
      </c>
      <c r="B429" s="1">
        <v>1935.625</v>
      </c>
      <c r="C429" s="1">
        <v>-7.0000000000000007E-2</v>
      </c>
    </row>
    <row r="430" spans="1:3" x14ac:dyDescent="0.3">
      <c r="A430" s="2">
        <v>13042</v>
      </c>
      <c r="B430" s="1">
        <v>1935.7083333333335</v>
      </c>
      <c r="C430" s="1">
        <v>-0.06</v>
      </c>
    </row>
    <row r="431" spans="1:3" x14ac:dyDescent="0.3">
      <c r="A431" s="2">
        <v>13072</v>
      </c>
      <c r="B431" s="1">
        <v>1935.7916666666667</v>
      </c>
      <c r="C431" s="1">
        <v>0.12</v>
      </c>
    </row>
    <row r="432" spans="1:3" x14ac:dyDescent="0.3">
      <c r="A432" s="2">
        <v>13103</v>
      </c>
      <c r="B432" s="1">
        <v>1935.875</v>
      </c>
      <c r="C432" s="1">
        <v>-0.32</v>
      </c>
    </row>
    <row r="433" spans="1:3" x14ac:dyDescent="0.3">
      <c r="A433" s="2">
        <v>13133</v>
      </c>
      <c r="B433" s="1">
        <v>1935.9583333333335</v>
      </c>
      <c r="C433" s="1">
        <v>-0.18</v>
      </c>
    </row>
    <row r="434" spans="1:3" x14ac:dyDescent="0.3">
      <c r="A434" s="2">
        <v>13164</v>
      </c>
      <c r="B434" s="1">
        <v>1936.0416666666667</v>
      </c>
      <c r="C434" s="1">
        <v>-0.28999999999999998</v>
      </c>
    </row>
    <row r="435" spans="1:3" x14ac:dyDescent="0.3">
      <c r="A435" s="2">
        <v>13195</v>
      </c>
      <c r="B435" s="1">
        <v>1936.125</v>
      </c>
      <c r="C435" s="1">
        <v>-0.5</v>
      </c>
    </row>
    <row r="436" spans="1:3" x14ac:dyDescent="0.3">
      <c r="A436" s="2">
        <v>13224</v>
      </c>
      <c r="B436" s="1">
        <v>1936.2083333333335</v>
      </c>
      <c r="C436" s="1">
        <v>-0.13</v>
      </c>
    </row>
    <row r="437" spans="1:3" x14ac:dyDescent="0.3">
      <c r="A437" s="2">
        <v>13255</v>
      </c>
      <c r="B437" s="1">
        <v>1936.2916666666667</v>
      </c>
      <c r="C437" s="1">
        <v>-0.06</v>
      </c>
    </row>
    <row r="438" spans="1:3" x14ac:dyDescent="0.3">
      <c r="A438" s="2">
        <v>13285</v>
      </c>
      <c r="B438" s="1">
        <v>1936.375</v>
      </c>
      <c r="C438" s="1">
        <v>-0.02</v>
      </c>
    </row>
    <row r="439" spans="1:3" x14ac:dyDescent="0.3">
      <c r="A439" s="2">
        <v>13316</v>
      </c>
      <c r="B439" s="1">
        <v>1936.4583333333335</v>
      </c>
      <c r="C439" s="1">
        <v>0.03</v>
      </c>
    </row>
    <row r="440" spans="1:3" x14ac:dyDescent="0.3">
      <c r="A440" s="2">
        <v>13346</v>
      </c>
      <c r="B440" s="1">
        <v>1936.5416666666667</v>
      </c>
      <c r="C440" s="1">
        <v>0.08</v>
      </c>
    </row>
    <row r="441" spans="1:3" x14ac:dyDescent="0.3">
      <c r="A441" s="2">
        <v>13377</v>
      </c>
      <c r="B441" s="1">
        <v>1936.625</v>
      </c>
      <c r="C441" s="1">
        <v>0.03</v>
      </c>
    </row>
    <row r="442" spans="1:3" x14ac:dyDescent="0.3">
      <c r="A442" s="2">
        <v>13408</v>
      </c>
      <c r="B442" s="1">
        <v>1936.7083333333335</v>
      </c>
      <c r="C442" s="1">
        <v>0.06</v>
      </c>
    </row>
    <row r="443" spans="1:3" x14ac:dyDescent="0.3">
      <c r="A443" s="2">
        <v>13438</v>
      </c>
      <c r="B443" s="1">
        <v>1936.7916666666667</v>
      </c>
      <c r="C443" s="1">
        <v>7.0000000000000007E-2</v>
      </c>
    </row>
    <row r="444" spans="1:3" x14ac:dyDescent="0.3">
      <c r="A444" s="2">
        <v>13469</v>
      </c>
      <c r="B444" s="1">
        <v>1936.875</v>
      </c>
      <c r="C444" s="1">
        <v>0.14000000000000001</v>
      </c>
    </row>
    <row r="445" spans="1:3" x14ac:dyDescent="0.3">
      <c r="A445" s="2">
        <v>13499</v>
      </c>
      <c r="B445" s="1">
        <v>1936.9583333333335</v>
      </c>
      <c r="C445" s="1">
        <v>0.14000000000000001</v>
      </c>
    </row>
    <row r="446" spans="1:3" x14ac:dyDescent="0.3">
      <c r="A446" s="2">
        <v>13530</v>
      </c>
      <c r="B446" s="1">
        <v>1937.0416666666667</v>
      </c>
      <c r="C446" s="1">
        <v>0.09</v>
      </c>
    </row>
    <row r="447" spans="1:3" x14ac:dyDescent="0.3">
      <c r="A447" s="2">
        <v>13561</v>
      </c>
      <c r="B447" s="1">
        <v>1937.125</v>
      </c>
      <c r="C447" s="1">
        <v>0.24</v>
      </c>
    </row>
    <row r="448" spans="1:3" x14ac:dyDescent="0.3">
      <c r="A448" s="2">
        <v>13589</v>
      </c>
      <c r="B448" s="1">
        <v>1937.2083333333335</v>
      </c>
      <c r="C448" s="1">
        <v>-0.23</v>
      </c>
    </row>
    <row r="449" spans="1:3" x14ac:dyDescent="0.3">
      <c r="A449" s="2">
        <v>13620</v>
      </c>
      <c r="B449" s="1">
        <v>1937.2916666666667</v>
      </c>
      <c r="C449" s="1">
        <v>-7.0000000000000007E-2</v>
      </c>
    </row>
    <row r="450" spans="1:3" x14ac:dyDescent="0.3">
      <c r="A450" s="2">
        <v>13650</v>
      </c>
      <c r="B450" s="1">
        <v>1937.375</v>
      </c>
      <c r="C450" s="1">
        <v>0.12</v>
      </c>
    </row>
    <row r="451" spans="1:3" x14ac:dyDescent="0.3">
      <c r="A451" s="2">
        <v>13681</v>
      </c>
      <c r="B451" s="1">
        <v>1937.4583333333335</v>
      </c>
      <c r="C451" s="1">
        <v>0.14000000000000001</v>
      </c>
    </row>
    <row r="452" spans="1:3" x14ac:dyDescent="0.3">
      <c r="A452" s="2">
        <v>13711</v>
      </c>
      <c r="B452" s="1">
        <v>1937.5416666666667</v>
      </c>
      <c r="C452" s="1">
        <v>0.14000000000000001</v>
      </c>
    </row>
    <row r="453" spans="1:3" x14ac:dyDescent="0.3">
      <c r="A453" s="2">
        <v>13742</v>
      </c>
      <c r="B453" s="1">
        <v>1937.625</v>
      </c>
      <c r="C453" s="1">
        <v>0.16</v>
      </c>
    </row>
    <row r="454" spans="1:3" x14ac:dyDescent="0.3">
      <c r="A454" s="2">
        <v>13773</v>
      </c>
      <c r="B454" s="1">
        <v>1937.7083333333335</v>
      </c>
      <c r="C454" s="1">
        <v>0.28999999999999998</v>
      </c>
    </row>
    <row r="455" spans="1:3" x14ac:dyDescent="0.3">
      <c r="A455" s="2">
        <v>13803</v>
      </c>
      <c r="B455" s="1">
        <v>1937.7916666666667</v>
      </c>
      <c r="C455" s="1">
        <v>0.33</v>
      </c>
    </row>
    <row r="456" spans="1:3" x14ac:dyDescent="0.3">
      <c r="A456" s="2">
        <v>13834</v>
      </c>
      <c r="B456" s="1">
        <v>1937.875</v>
      </c>
      <c r="C456" s="1">
        <v>0.24</v>
      </c>
    </row>
    <row r="457" spans="1:3" x14ac:dyDescent="0.3">
      <c r="A457" s="2">
        <v>13864</v>
      </c>
      <c r="B457" s="1">
        <v>1937.9583333333335</v>
      </c>
      <c r="C457" s="1">
        <v>0</v>
      </c>
    </row>
    <row r="458" spans="1:3" x14ac:dyDescent="0.3">
      <c r="A458" s="2">
        <v>13895</v>
      </c>
      <c r="B458" s="1">
        <v>1938.0416666666667</v>
      </c>
      <c r="C458" s="1">
        <v>0.35</v>
      </c>
    </row>
    <row r="459" spans="1:3" x14ac:dyDescent="0.3">
      <c r="A459" s="2">
        <v>13926</v>
      </c>
      <c r="B459" s="1">
        <v>1938.125</v>
      </c>
      <c r="C459" s="1">
        <v>0.28000000000000003</v>
      </c>
    </row>
    <row r="460" spans="1:3" x14ac:dyDescent="0.3">
      <c r="A460" s="2">
        <v>13954</v>
      </c>
      <c r="B460" s="1">
        <v>1938.2083333333335</v>
      </c>
      <c r="C460" s="1">
        <v>0.34</v>
      </c>
    </row>
    <row r="461" spans="1:3" x14ac:dyDescent="0.3">
      <c r="A461" s="2">
        <v>13985</v>
      </c>
      <c r="B461" s="1">
        <v>1938.2916666666667</v>
      </c>
      <c r="C461" s="1">
        <v>0.3</v>
      </c>
    </row>
    <row r="462" spans="1:3" x14ac:dyDescent="0.3">
      <c r="A462" s="2">
        <v>14015</v>
      </c>
      <c r="B462" s="1">
        <v>1938.375</v>
      </c>
      <c r="C462" s="1">
        <v>0.03</v>
      </c>
    </row>
    <row r="463" spans="1:3" x14ac:dyDescent="0.3">
      <c r="A463" s="2">
        <v>14046</v>
      </c>
      <c r="B463" s="1">
        <v>1938.4583333333335</v>
      </c>
      <c r="C463" s="1">
        <v>-7.0000000000000007E-2</v>
      </c>
    </row>
    <row r="464" spans="1:3" x14ac:dyDescent="0.3">
      <c r="A464" s="2">
        <v>14076</v>
      </c>
      <c r="B464" s="1">
        <v>1938.5416666666667</v>
      </c>
      <c r="C464" s="1">
        <v>-0.03</v>
      </c>
    </row>
    <row r="465" spans="1:3" x14ac:dyDescent="0.3">
      <c r="A465" s="2">
        <v>14107</v>
      </c>
      <c r="B465" s="1">
        <v>1938.625</v>
      </c>
      <c r="C465" s="1">
        <v>0.08</v>
      </c>
    </row>
    <row r="466" spans="1:3" x14ac:dyDescent="0.3">
      <c r="A466" s="2">
        <v>14138</v>
      </c>
      <c r="B466" s="1">
        <v>1938.7083333333335</v>
      </c>
      <c r="C466" s="1">
        <v>0.15</v>
      </c>
    </row>
    <row r="467" spans="1:3" x14ac:dyDescent="0.3">
      <c r="A467" s="2">
        <v>14168</v>
      </c>
      <c r="B467" s="1">
        <v>1938.7916666666667</v>
      </c>
      <c r="C467" s="1">
        <v>0.32</v>
      </c>
    </row>
    <row r="468" spans="1:3" x14ac:dyDescent="0.3">
      <c r="A468" s="2">
        <v>14199</v>
      </c>
      <c r="B468" s="1">
        <v>1938.875</v>
      </c>
      <c r="C468" s="1">
        <v>0.31</v>
      </c>
    </row>
    <row r="469" spans="1:3" x14ac:dyDescent="0.3">
      <c r="A469" s="2">
        <v>14229</v>
      </c>
      <c r="B469" s="1">
        <v>1938.9583333333335</v>
      </c>
      <c r="C469" s="1">
        <v>-0.14000000000000001</v>
      </c>
    </row>
    <row r="470" spans="1:3" x14ac:dyDescent="0.3">
      <c r="A470" s="2">
        <v>14260</v>
      </c>
      <c r="B470" s="1">
        <v>1939.0416666666667</v>
      </c>
      <c r="C470" s="1">
        <v>0.03</v>
      </c>
    </row>
    <row r="471" spans="1:3" x14ac:dyDescent="0.3">
      <c r="A471" s="2">
        <v>14291</v>
      </c>
      <c r="B471" s="1">
        <v>1939.125</v>
      </c>
      <c r="C471" s="1">
        <v>-0.02</v>
      </c>
    </row>
    <row r="472" spans="1:3" x14ac:dyDescent="0.3">
      <c r="A472" s="2">
        <v>14319</v>
      </c>
      <c r="B472" s="1">
        <v>1939.2083333333335</v>
      </c>
      <c r="C472" s="1">
        <v>-0.24</v>
      </c>
    </row>
    <row r="473" spans="1:3" x14ac:dyDescent="0.3">
      <c r="A473" s="2">
        <v>14350</v>
      </c>
      <c r="B473" s="1">
        <v>1939.2916666666667</v>
      </c>
      <c r="C473" s="1">
        <v>-7.0000000000000007E-2</v>
      </c>
    </row>
    <row r="474" spans="1:3" x14ac:dyDescent="0.3">
      <c r="A474" s="2">
        <v>14380</v>
      </c>
      <c r="B474" s="1">
        <v>1939.375</v>
      </c>
      <c r="C474" s="1">
        <v>0.01</v>
      </c>
    </row>
    <row r="475" spans="1:3" x14ac:dyDescent="0.3">
      <c r="A475" s="2">
        <v>14411</v>
      </c>
      <c r="B475" s="1">
        <v>1939.4583333333335</v>
      </c>
      <c r="C475" s="1">
        <v>0</v>
      </c>
    </row>
    <row r="476" spans="1:3" x14ac:dyDescent="0.3">
      <c r="A476" s="2">
        <v>14441</v>
      </c>
      <c r="B476" s="1">
        <v>1939.5416666666667</v>
      </c>
      <c r="C476" s="1">
        <v>0.05</v>
      </c>
    </row>
    <row r="477" spans="1:3" x14ac:dyDescent="0.3">
      <c r="A477" s="2">
        <v>14472</v>
      </c>
      <c r="B477" s="1">
        <v>1939.625</v>
      </c>
      <c r="C477" s="1">
        <v>0.09</v>
      </c>
    </row>
    <row r="478" spans="1:3" x14ac:dyDescent="0.3">
      <c r="A478" s="2">
        <v>14503</v>
      </c>
      <c r="B478" s="1">
        <v>1939.7083333333335</v>
      </c>
      <c r="C478" s="1">
        <v>0.13</v>
      </c>
    </row>
    <row r="479" spans="1:3" x14ac:dyDescent="0.3">
      <c r="A479" s="2">
        <v>14533</v>
      </c>
      <c r="B479" s="1">
        <v>1939.7916666666667</v>
      </c>
      <c r="C479" s="1">
        <v>0.08</v>
      </c>
    </row>
    <row r="480" spans="1:3" x14ac:dyDescent="0.3">
      <c r="A480" s="2">
        <v>14564</v>
      </c>
      <c r="B480" s="1">
        <v>1939.875</v>
      </c>
      <c r="C480" s="1">
        <v>0.24</v>
      </c>
    </row>
    <row r="481" spans="1:3" x14ac:dyDescent="0.3">
      <c r="A481" s="2">
        <v>14594</v>
      </c>
      <c r="B481" s="1">
        <v>1939.9583333333335</v>
      </c>
      <c r="C481" s="1">
        <v>0.79</v>
      </c>
    </row>
    <row r="482" spans="1:3" x14ac:dyDescent="0.3">
      <c r="A482" s="2">
        <v>14625</v>
      </c>
      <c r="B482" s="1">
        <v>1940.0416666666667</v>
      </c>
      <c r="C482" s="1">
        <v>-0.11</v>
      </c>
    </row>
    <row r="483" spans="1:3" x14ac:dyDescent="0.3">
      <c r="A483" s="2">
        <v>14656</v>
      </c>
      <c r="B483" s="1">
        <v>1940.125</v>
      </c>
      <c r="C483" s="1">
        <v>0.14000000000000001</v>
      </c>
    </row>
    <row r="484" spans="1:3" x14ac:dyDescent="0.3">
      <c r="A484" s="2">
        <v>14685</v>
      </c>
      <c r="B484" s="1">
        <v>1940.2083333333335</v>
      </c>
      <c r="C484" s="1">
        <v>0.03</v>
      </c>
    </row>
    <row r="485" spans="1:3" x14ac:dyDescent="0.3">
      <c r="A485" s="2">
        <v>14716</v>
      </c>
      <c r="B485" s="1">
        <v>1940.2916666666667</v>
      </c>
      <c r="C485" s="1">
        <v>0.27</v>
      </c>
    </row>
    <row r="486" spans="1:3" x14ac:dyDescent="0.3">
      <c r="A486" s="2">
        <v>14746</v>
      </c>
      <c r="B486" s="1">
        <v>1940.375</v>
      </c>
      <c r="C486" s="1">
        <v>0.16</v>
      </c>
    </row>
    <row r="487" spans="1:3" x14ac:dyDescent="0.3">
      <c r="A487" s="2">
        <v>14777</v>
      </c>
      <c r="B487" s="1">
        <v>1940.4583333333335</v>
      </c>
      <c r="C487" s="1">
        <v>0.16</v>
      </c>
    </row>
    <row r="488" spans="1:3" x14ac:dyDescent="0.3">
      <c r="A488" s="2">
        <v>14807</v>
      </c>
      <c r="B488" s="1">
        <v>1940.5416666666667</v>
      </c>
      <c r="C488" s="1">
        <v>0.15</v>
      </c>
    </row>
    <row r="489" spans="1:3" x14ac:dyDescent="0.3">
      <c r="A489" s="2">
        <v>14838</v>
      </c>
      <c r="B489" s="1">
        <v>1940.625</v>
      </c>
      <c r="C489" s="1">
        <v>7.0000000000000007E-2</v>
      </c>
    </row>
    <row r="490" spans="1:3" x14ac:dyDescent="0.3">
      <c r="A490" s="2">
        <v>14869</v>
      </c>
      <c r="B490" s="1">
        <v>1940.7083333333335</v>
      </c>
      <c r="C490" s="1">
        <v>0.27</v>
      </c>
    </row>
    <row r="491" spans="1:3" x14ac:dyDescent="0.3">
      <c r="A491" s="2">
        <v>14899</v>
      </c>
      <c r="B491" s="1">
        <v>1940.7916666666667</v>
      </c>
      <c r="C491" s="1">
        <v>0.28000000000000003</v>
      </c>
    </row>
    <row r="492" spans="1:3" x14ac:dyDescent="0.3">
      <c r="A492" s="2">
        <v>14930</v>
      </c>
      <c r="B492" s="1">
        <v>1940.875</v>
      </c>
      <c r="C492" s="1">
        <v>0.3</v>
      </c>
    </row>
    <row r="493" spans="1:3" x14ac:dyDescent="0.3">
      <c r="A493" s="2">
        <v>14960</v>
      </c>
      <c r="B493" s="1">
        <v>1940.9583333333335</v>
      </c>
      <c r="C493" s="1">
        <v>0.36</v>
      </c>
    </row>
    <row r="494" spans="1:3" x14ac:dyDescent="0.3">
      <c r="A494" s="2">
        <v>14991</v>
      </c>
      <c r="B494" s="1">
        <v>1941.0416666666667</v>
      </c>
      <c r="C494" s="1">
        <v>0.18</v>
      </c>
    </row>
    <row r="495" spans="1:3" x14ac:dyDescent="0.3">
      <c r="A495" s="2">
        <v>15022</v>
      </c>
      <c r="B495" s="1">
        <v>1941.125</v>
      </c>
      <c r="C495" s="1">
        <v>0.47</v>
      </c>
    </row>
    <row r="496" spans="1:3" x14ac:dyDescent="0.3">
      <c r="A496" s="2">
        <v>15050</v>
      </c>
      <c r="B496" s="1">
        <v>1941.2083333333335</v>
      </c>
      <c r="C496" s="1">
        <v>0.11</v>
      </c>
    </row>
    <row r="497" spans="1:3" x14ac:dyDescent="0.3">
      <c r="A497" s="2">
        <v>15081</v>
      </c>
      <c r="B497" s="1">
        <v>1941.2916666666667</v>
      </c>
      <c r="C497" s="1">
        <v>0.12</v>
      </c>
    </row>
    <row r="498" spans="1:3" x14ac:dyDescent="0.3">
      <c r="A498" s="2">
        <v>15111</v>
      </c>
      <c r="B498" s="1">
        <v>1941.375</v>
      </c>
      <c r="C498" s="1">
        <v>0.23</v>
      </c>
    </row>
    <row r="499" spans="1:3" x14ac:dyDescent="0.3">
      <c r="A499" s="2">
        <v>15142</v>
      </c>
      <c r="B499" s="1">
        <v>1941.4583333333335</v>
      </c>
      <c r="C499" s="1">
        <v>0.2</v>
      </c>
    </row>
    <row r="500" spans="1:3" x14ac:dyDescent="0.3">
      <c r="A500" s="2">
        <v>15172</v>
      </c>
      <c r="B500" s="1">
        <v>1941.5416666666667</v>
      </c>
      <c r="C500" s="1">
        <v>0.24</v>
      </c>
    </row>
    <row r="501" spans="1:3" x14ac:dyDescent="0.3">
      <c r="A501" s="2">
        <v>15203</v>
      </c>
      <c r="B501" s="1">
        <v>1941.625</v>
      </c>
      <c r="C501" s="1">
        <v>0.19</v>
      </c>
    </row>
    <row r="502" spans="1:3" x14ac:dyDescent="0.3">
      <c r="A502" s="2">
        <v>15234</v>
      </c>
      <c r="B502" s="1">
        <v>1941.7083333333335</v>
      </c>
      <c r="C502" s="1">
        <v>0.1</v>
      </c>
    </row>
    <row r="503" spans="1:3" x14ac:dyDescent="0.3">
      <c r="A503" s="2">
        <v>15264</v>
      </c>
      <c r="B503" s="1">
        <v>1941.7916666666667</v>
      </c>
      <c r="C503" s="1">
        <v>0.5</v>
      </c>
    </row>
    <row r="504" spans="1:3" x14ac:dyDescent="0.3">
      <c r="A504" s="2">
        <v>15295</v>
      </c>
      <c r="B504" s="1">
        <v>1941.875</v>
      </c>
      <c r="C504" s="1">
        <v>0.18</v>
      </c>
    </row>
    <row r="505" spans="1:3" x14ac:dyDescent="0.3">
      <c r="A505" s="2">
        <v>15325</v>
      </c>
      <c r="B505" s="1">
        <v>1941.9583333333335</v>
      </c>
      <c r="C505" s="1">
        <v>0.19</v>
      </c>
    </row>
    <row r="506" spans="1:3" x14ac:dyDescent="0.3">
      <c r="A506" s="2">
        <v>15356</v>
      </c>
      <c r="B506" s="1">
        <v>1942.0416666666667</v>
      </c>
      <c r="C506" s="1">
        <v>0.41</v>
      </c>
    </row>
    <row r="507" spans="1:3" x14ac:dyDescent="0.3">
      <c r="A507" s="2">
        <v>15387</v>
      </c>
      <c r="B507" s="1">
        <v>1942.125</v>
      </c>
      <c r="C507" s="1">
        <v>-0.08</v>
      </c>
    </row>
    <row r="508" spans="1:3" x14ac:dyDescent="0.3">
      <c r="A508" s="2">
        <v>15415</v>
      </c>
      <c r="B508" s="1">
        <v>1942.2083333333335</v>
      </c>
      <c r="C508" s="1">
        <v>-0.01</v>
      </c>
    </row>
    <row r="509" spans="1:3" x14ac:dyDescent="0.3">
      <c r="A509" s="2">
        <v>15446</v>
      </c>
      <c r="B509" s="1">
        <v>1942.2916666666667</v>
      </c>
      <c r="C509" s="1">
        <v>0.09</v>
      </c>
    </row>
    <row r="510" spans="1:3" x14ac:dyDescent="0.3">
      <c r="A510" s="2">
        <v>15476</v>
      </c>
      <c r="B510" s="1">
        <v>1942.375</v>
      </c>
      <c r="C510" s="1">
        <v>0.16</v>
      </c>
    </row>
    <row r="511" spans="1:3" x14ac:dyDescent="0.3">
      <c r="A511" s="2">
        <v>15507</v>
      </c>
      <c r="B511" s="1">
        <v>1942.4583333333335</v>
      </c>
      <c r="C511" s="1">
        <v>0.1</v>
      </c>
    </row>
    <row r="512" spans="1:3" x14ac:dyDescent="0.3">
      <c r="A512" s="2">
        <v>15537</v>
      </c>
      <c r="B512" s="1">
        <v>1942.5416666666667</v>
      </c>
      <c r="C512" s="1">
        <v>-0.01</v>
      </c>
    </row>
    <row r="513" spans="1:3" x14ac:dyDescent="0.3">
      <c r="A513" s="2">
        <v>15568</v>
      </c>
      <c r="B513" s="1">
        <v>1942.625</v>
      </c>
      <c r="C513" s="1">
        <v>-0.08</v>
      </c>
    </row>
    <row r="514" spans="1:3" x14ac:dyDescent="0.3">
      <c r="A514" s="2">
        <v>15599</v>
      </c>
      <c r="B514" s="1">
        <v>1942.7083333333335</v>
      </c>
      <c r="C514" s="1">
        <v>0.11</v>
      </c>
    </row>
    <row r="515" spans="1:3" x14ac:dyDescent="0.3">
      <c r="A515" s="2">
        <v>15629</v>
      </c>
      <c r="B515" s="1">
        <v>1942.7916666666667</v>
      </c>
      <c r="C515" s="1">
        <v>0.28000000000000003</v>
      </c>
    </row>
    <row r="516" spans="1:3" x14ac:dyDescent="0.3">
      <c r="A516" s="2">
        <v>15660</v>
      </c>
      <c r="B516" s="1">
        <v>1942.875</v>
      </c>
      <c r="C516" s="1">
        <v>0.26</v>
      </c>
    </row>
    <row r="517" spans="1:3" x14ac:dyDescent="0.3">
      <c r="A517" s="2">
        <v>15690</v>
      </c>
      <c r="B517" s="1">
        <v>1942.9583333333335</v>
      </c>
      <c r="C517" s="1">
        <v>0.27</v>
      </c>
    </row>
    <row r="518" spans="1:3" x14ac:dyDescent="0.3">
      <c r="A518" s="2">
        <v>15721</v>
      </c>
      <c r="B518" s="1">
        <v>1943.0416666666667</v>
      </c>
      <c r="C518" s="1">
        <v>-0.09</v>
      </c>
    </row>
    <row r="519" spans="1:3" x14ac:dyDescent="0.3">
      <c r="A519" s="2">
        <v>15752</v>
      </c>
      <c r="B519" s="1">
        <v>1943.125</v>
      </c>
      <c r="C519" s="1">
        <v>0.37</v>
      </c>
    </row>
    <row r="520" spans="1:3" x14ac:dyDescent="0.3">
      <c r="A520" s="2">
        <v>15780</v>
      </c>
      <c r="B520" s="1">
        <v>1943.2083333333335</v>
      </c>
      <c r="C520" s="1">
        <v>-0.01</v>
      </c>
    </row>
    <row r="521" spans="1:3" x14ac:dyDescent="0.3">
      <c r="A521" s="2">
        <v>15811</v>
      </c>
      <c r="B521" s="1">
        <v>1943.2916666666667</v>
      </c>
      <c r="C521" s="1">
        <v>0.3</v>
      </c>
    </row>
    <row r="522" spans="1:3" x14ac:dyDescent="0.3">
      <c r="A522" s="2">
        <v>15841</v>
      </c>
      <c r="B522" s="1">
        <v>1943.375</v>
      </c>
      <c r="C522" s="1">
        <v>0.22</v>
      </c>
    </row>
    <row r="523" spans="1:3" x14ac:dyDescent="0.3">
      <c r="A523" s="2">
        <v>15872</v>
      </c>
      <c r="B523" s="1">
        <v>1943.4583333333335</v>
      </c>
      <c r="C523" s="1">
        <v>-0.08</v>
      </c>
    </row>
    <row r="524" spans="1:3" x14ac:dyDescent="0.3">
      <c r="A524" s="2">
        <v>15902</v>
      </c>
      <c r="B524" s="1">
        <v>1943.5416666666667</v>
      </c>
      <c r="C524" s="1">
        <v>-0.02</v>
      </c>
    </row>
    <row r="525" spans="1:3" x14ac:dyDescent="0.3">
      <c r="A525" s="2">
        <v>15933</v>
      </c>
      <c r="B525" s="1">
        <v>1943.625</v>
      </c>
      <c r="C525" s="1">
        <v>0.11</v>
      </c>
    </row>
    <row r="526" spans="1:3" x14ac:dyDescent="0.3">
      <c r="A526" s="2">
        <v>15964</v>
      </c>
      <c r="B526" s="1">
        <v>1943.7083333333335</v>
      </c>
      <c r="C526" s="1">
        <v>0.14000000000000001</v>
      </c>
    </row>
    <row r="527" spans="1:3" x14ac:dyDescent="0.3">
      <c r="A527" s="2">
        <v>15994</v>
      </c>
      <c r="B527" s="1">
        <v>1943.7916666666667</v>
      </c>
      <c r="C527" s="1">
        <v>0.46</v>
      </c>
    </row>
    <row r="528" spans="1:3" x14ac:dyDescent="0.3">
      <c r="A528" s="2">
        <v>16025</v>
      </c>
      <c r="B528" s="1">
        <v>1943.875</v>
      </c>
      <c r="C528" s="1">
        <v>0.36</v>
      </c>
    </row>
    <row r="529" spans="1:3" x14ac:dyDescent="0.3">
      <c r="A529" s="2">
        <v>16055</v>
      </c>
      <c r="B529" s="1">
        <v>1943.9583333333335</v>
      </c>
      <c r="C529" s="1">
        <v>0.37</v>
      </c>
    </row>
    <row r="530" spans="1:3" x14ac:dyDescent="0.3">
      <c r="A530" s="2">
        <v>16086</v>
      </c>
      <c r="B530" s="1">
        <v>1944.0416666666667</v>
      </c>
      <c r="C530" s="1">
        <v>0.63</v>
      </c>
    </row>
    <row r="531" spans="1:3" x14ac:dyDescent="0.3">
      <c r="A531" s="2">
        <v>16117</v>
      </c>
      <c r="B531" s="1">
        <v>1944.125</v>
      </c>
      <c r="C531" s="1">
        <v>0.43</v>
      </c>
    </row>
    <row r="532" spans="1:3" x14ac:dyDescent="0.3">
      <c r="A532" s="2">
        <v>16146</v>
      </c>
      <c r="B532" s="1">
        <v>1944.2083333333335</v>
      </c>
      <c r="C532" s="1">
        <v>0.31</v>
      </c>
    </row>
    <row r="533" spans="1:3" x14ac:dyDescent="0.3">
      <c r="A533" s="2">
        <v>16177</v>
      </c>
      <c r="B533" s="1">
        <v>1944.2916666666667</v>
      </c>
      <c r="C533" s="1">
        <v>0.18</v>
      </c>
    </row>
    <row r="534" spans="1:3" x14ac:dyDescent="0.3">
      <c r="A534" s="2">
        <v>16207</v>
      </c>
      <c r="B534" s="1">
        <v>1944.375</v>
      </c>
      <c r="C534" s="1">
        <v>0.23</v>
      </c>
    </row>
    <row r="535" spans="1:3" x14ac:dyDescent="0.3">
      <c r="A535" s="2">
        <v>16238</v>
      </c>
      <c r="B535" s="1">
        <v>1944.4583333333335</v>
      </c>
      <c r="C535" s="1">
        <v>0.17</v>
      </c>
    </row>
    <row r="536" spans="1:3" x14ac:dyDescent="0.3">
      <c r="A536" s="2">
        <v>16268</v>
      </c>
      <c r="B536" s="1">
        <v>1944.5416666666667</v>
      </c>
      <c r="C536" s="1">
        <v>0.14000000000000001</v>
      </c>
    </row>
    <row r="537" spans="1:3" x14ac:dyDescent="0.3">
      <c r="A537" s="2">
        <v>16299</v>
      </c>
      <c r="B537" s="1">
        <v>1944.625</v>
      </c>
      <c r="C537" s="1">
        <v>0.16</v>
      </c>
    </row>
    <row r="538" spans="1:3" x14ac:dyDescent="0.3">
      <c r="A538" s="2">
        <v>16330</v>
      </c>
      <c r="B538" s="1">
        <v>1944.7083333333335</v>
      </c>
      <c r="C538" s="1">
        <v>0.36</v>
      </c>
    </row>
    <row r="539" spans="1:3" x14ac:dyDescent="0.3">
      <c r="A539" s="2">
        <v>16360</v>
      </c>
      <c r="B539" s="1">
        <v>1944.7916666666667</v>
      </c>
      <c r="C539" s="1">
        <v>0.44</v>
      </c>
    </row>
    <row r="540" spans="1:3" x14ac:dyDescent="0.3">
      <c r="A540" s="2">
        <v>16391</v>
      </c>
      <c r="B540" s="1">
        <v>1944.875</v>
      </c>
      <c r="C540" s="1">
        <v>0.19</v>
      </c>
    </row>
    <row r="541" spans="1:3" x14ac:dyDescent="0.3">
      <c r="A541" s="2">
        <v>16421</v>
      </c>
      <c r="B541" s="1">
        <v>1944.9583333333335</v>
      </c>
      <c r="C541" s="1">
        <v>-0.02</v>
      </c>
    </row>
    <row r="542" spans="1:3" x14ac:dyDescent="0.3">
      <c r="A542" s="2">
        <v>16452</v>
      </c>
      <c r="B542" s="1">
        <v>1945.0416666666667</v>
      </c>
      <c r="C542" s="1">
        <v>0.1</v>
      </c>
    </row>
    <row r="543" spans="1:3" x14ac:dyDescent="0.3">
      <c r="A543" s="2">
        <v>16483</v>
      </c>
      <c r="B543" s="1">
        <v>1945.125</v>
      </c>
      <c r="C543" s="1">
        <v>-7.0000000000000007E-2</v>
      </c>
    </row>
    <row r="544" spans="1:3" x14ac:dyDescent="0.3">
      <c r="A544" s="2">
        <v>16511</v>
      </c>
      <c r="B544" s="1">
        <v>1945.2083333333335</v>
      </c>
      <c r="C544" s="1">
        <v>0.08</v>
      </c>
    </row>
    <row r="545" spans="1:3" x14ac:dyDescent="0.3">
      <c r="A545" s="2">
        <v>16542</v>
      </c>
      <c r="B545" s="1">
        <v>1945.2916666666667</v>
      </c>
      <c r="C545" s="1">
        <v>0.28000000000000003</v>
      </c>
    </row>
    <row r="546" spans="1:3" x14ac:dyDescent="0.3">
      <c r="A546" s="2">
        <v>16572</v>
      </c>
      <c r="B546" s="1">
        <v>1945.375</v>
      </c>
      <c r="C546" s="1">
        <v>7.0000000000000007E-2</v>
      </c>
    </row>
    <row r="547" spans="1:3" x14ac:dyDescent="0.3">
      <c r="A547" s="2">
        <v>16603</v>
      </c>
      <c r="B547" s="1">
        <v>1945.4583333333335</v>
      </c>
      <c r="C547" s="1">
        <v>7.0000000000000007E-2</v>
      </c>
    </row>
    <row r="548" spans="1:3" x14ac:dyDescent="0.3">
      <c r="A548" s="2">
        <v>16633</v>
      </c>
      <c r="B548" s="1">
        <v>1945.5416666666667</v>
      </c>
      <c r="C548" s="1">
        <v>0.06</v>
      </c>
    </row>
    <row r="549" spans="1:3" x14ac:dyDescent="0.3">
      <c r="A549" s="2">
        <v>16664</v>
      </c>
      <c r="B549" s="1">
        <v>1945.625</v>
      </c>
      <c r="C549" s="1">
        <v>0.28000000000000003</v>
      </c>
    </row>
    <row r="550" spans="1:3" x14ac:dyDescent="0.3">
      <c r="A550" s="2">
        <v>16695</v>
      </c>
      <c r="B550" s="1">
        <v>1945.7083333333335</v>
      </c>
      <c r="C550" s="1">
        <v>0.2</v>
      </c>
    </row>
    <row r="551" spans="1:3" x14ac:dyDescent="0.3">
      <c r="A551" s="2">
        <v>16725</v>
      </c>
      <c r="B551" s="1">
        <v>1945.7916666666667</v>
      </c>
      <c r="C551" s="1">
        <v>0.24</v>
      </c>
    </row>
    <row r="552" spans="1:3" x14ac:dyDescent="0.3">
      <c r="A552" s="2">
        <v>16756</v>
      </c>
      <c r="B552" s="1">
        <v>1945.875</v>
      </c>
      <c r="C552" s="1">
        <v>0.08</v>
      </c>
    </row>
    <row r="553" spans="1:3" x14ac:dyDescent="0.3">
      <c r="A553" s="2">
        <v>16786</v>
      </c>
      <c r="B553" s="1">
        <v>1945.9583333333335</v>
      </c>
      <c r="C553" s="1">
        <v>-0.21</v>
      </c>
    </row>
    <row r="554" spans="1:3" x14ac:dyDescent="0.3">
      <c r="A554" s="2">
        <v>16817</v>
      </c>
      <c r="B554" s="1">
        <v>1946.0416666666667</v>
      </c>
      <c r="C554" s="1">
        <v>0.34</v>
      </c>
    </row>
    <row r="555" spans="1:3" x14ac:dyDescent="0.3">
      <c r="A555" s="2">
        <v>16848</v>
      </c>
      <c r="B555" s="1">
        <v>1946.125</v>
      </c>
      <c r="C555" s="1">
        <v>0.09</v>
      </c>
    </row>
    <row r="556" spans="1:3" x14ac:dyDescent="0.3">
      <c r="A556" s="2">
        <v>16876</v>
      </c>
      <c r="B556" s="1">
        <v>1946.2083333333335</v>
      </c>
      <c r="C556" s="1">
        <v>0.12</v>
      </c>
    </row>
    <row r="557" spans="1:3" x14ac:dyDescent="0.3">
      <c r="A557" s="2">
        <v>16907</v>
      </c>
      <c r="B557" s="1">
        <v>1946.2916666666667</v>
      </c>
      <c r="C557" s="1">
        <v>0.31</v>
      </c>
    </row>
    <row r="558" spans="1:3" x14ac:dyDescent="0.3">
      <c r="A558" s="2">
        <v>16937</v>
      </c>
      <c r="B558" s="1">
        <v>1946.375</v>
      </c>
      <c r="C558" s="1">
        <v>0.03</v>
      </c>
    </row>
    <row r="559" spans="1:3" x14ac:dyDescent="0.3">
      <c r="A559" s="2">
        <v>16968</v>
      </c>
      <c r="B559" s="1">
        <v>1946.4583333333335</v>
      </c>
      <c r="C559" s="1">
        <v>-0.05</v>
      </c>
    </row>
    <row r="560" spans="1:3" x14ac:dyDescent="0.3">
      <c r="A560" s="2">
        <v>16998</v>
      </c>
      <c r="B560" s="1">
        <v>1946.5416666666667</v>
      </c>
      <c r="C560" s="1">
        <v>-0.04</v>
      </c>
    </row>
    <row r="561" spans="1:3" x14ac:dyDescent="0.3">
      <c r="A561" s="2">
        <v>17029</v>
      </c>
      <c r="B561" s="1">
        <v>1946.625</v>
      </c>
      <c r="C561" s="1">
        <v>-0.1</v>
      </c>
    </row>
    <row r="562" spans="1:3" x14ac:dyDescent="0.3">
      <c r="A562" s="2">
        <v>17060</v>
      </c>
      <c r="B562" s="1">
        <v>1946.7083333333335</v>
      </c>
      <c r="C562" s="1">
        <v>-0.04</v>
      </c>
    </row>
    <row r="563" spans="1:3" x14ac:dyDescent="0.3">
      <c r="A563" s="2">
        <v>17090</v>
      </c>
      <c r="B563" s="1">
        <v>1946.7916666666667</v>
      </c>
      <c r="C563" s="1">
        <v>0.02</v>
      </c>
    </row>
    <row r="564" spans="1:3" x14ac:dyDescent="0.3">
      <c r="A564" s="2">
        <v>17121</v>
      </c>
      <c r="B564" s="1">
        <v>1946.875</v>
      </c>
      <c r="C564" s="1">
        <v>7.0000000000000007E-2</v>
      </c>
    </row>
    <row r="565" spans="1:3" x14ac:dyDescent="0.3">
      <c r="A565" s="2">
        <v>17151</v>
      </c>
      <c r="B565" s="1">
        <v>1946.9583333333335</v>
      </c>
      <c r="C565" s="1">
        <v>-0.45</v>
      </c>
    </row>
    <row r="566" spans="1:3" x14ac:dyDescent="0.3">
      <c r="A566" s="2">
        <v>17182</v>
      </c>
      <c r="B566" s="1">
        <v>1947.0416666666667</v>
      </c>
      <c r="C566" s="1">
        <v>-0.05</v>
      </c>
    </row>
    <row r="567" spans="1:3" x14ac:dyDescent="0.3">
      <c r="A567" s="2">
        <v>17213</v>
      </c>
      <c r="B567" s="1">
        <v>1947.125</v>
      </c>
      <c r="C567" s="1">
        <v>-0.04</v>
      </c>
    </row>
    <row r="568" spans="1:3" x14ac:dyDescent="0.3">
      <c r="A568" s="2">
        <v>17241</v>
      </c>
      <c r="B568" s="1">
        <v>1947.2083333333335</v>
      </c>
      <c r="C568" s="1">
        <v>0.28000000000000003</v>
      </c>
    </row>
    <row r="569" spans="1:3" x14ac:dyDescent="0.3">
      <c r="A569" s="2">
        <v>17272</v>
      </c>
      <c r="B569" s="1">
        <v>1947.2916666666667</v>
      </c>
      <c r="C569" s="1">
        <v>0.22</v>
      </c>
    </row>
    <row r="570" spans="1:3" x14ac:dyDescent="0.3">
      <c r="A570" s="2">
        <v>17302</v>
      </c>
      <c r="B570" s="1">
        <v>1947.375</v>
      </c>
      <c r="C570" s="1">
        <v>0.06</v>
      </c>
    </row>
    <row r="571" spans="1:3" x14ac:dyDescent="0.3">
      <c r="A571" s="2">
        <v>17333</v>
      </c>
      <c r="B571" s="1">
        <v>1947.4583333333335</v>
      </c>
      <c r="C571" s="1">
        <v>0</v>
      </c>
    </row>
    <row r="572" spans="1:3" x14ac:dyDescent="0.3">
      <c r="A572" s="2">
        <v>17363</v>
      </c>
      <c r="B572" s="1">
        <v>1947.5416666666667</v>
      </c>
      <c r="C572" s="1">
        <v>-0.03</v>
      </c>
    </row>
    <row r="573" spans="1:3" x14ac:dyDescent="0.3">
      <c r="A573" s="2">
        <v>17394</v>
      </c>
      <c r="B573" s="1">
        <v>1947.625</v>
      </c>
      <c r="C573" s="1">
        <v>-0.04</v>
      </c>
    </row>
    <row r="574" spans="1:3" x14ac:dyDescent="0.3">
      <c r="A574" s="2">
        <v>17425</v>
      </c>
      <c r="B574" s="1">
        <v>1947.7083333333335</v>
      </c>
      <c r="C574" s="1">
        <v>-0.01</v>
      </c>
    </row>
    <row r="575" spans="1:3" x14ac:dyDescent="0.3">
      <c r="A575" s="2">
        <v>17455</v>
      </c>
      <c r="B575" s="1">
        <v>1947.7916666666667</v>
      </c>
      <c r="C575" s="1">
        <v>0.41</v>
      </c>
    </row>
    <row r="576" spans="1:3" x14ac:dyDescent="0.3">
      <c r="A576" s="2">
        <v>17486</v>
      </c>
      <c r="B576" s="1">
        <v>1947.875</v>
      </c>
      <c r="C576" s="1">
        <v>0.2</v>
      </c>
    </row>
    <row r="577" spans="1:3" x14ac:dyDescent="0.3">
      <c r="A577" s="2">
        <v>17516</v>
      </c>
      <c r="B577" s="1">
        <v>1947.9583333333335</v>
      </c>
      <c r="C577" s="1">
        <v>-0.04</v>
      </c>
    </row>
    <row r="578" spans="1:3" x14ac:dyDescent="0.3">
      <c r="A578" s="2">
        <v>17547</v>
      </c>
      <c r="B578" s="1">
        <v>1948.0416666666667</v>
      </c>
      <c r="C578" s="1">
        <v>0.31</v>
      </c>
    </row>
    <row r="579" spans="1:3" x14ac:dyDescent="0.3">
      <c r="A579" s="2">
        <v>17578</v>
      </c>
      <c r="B579" s="1">
        <v>1948.125</v>
      </c>
      <c r="C579" s="1">
        <v>-0.15</v>
      </c>
    </row>
    <row r="580" spans="1:3" x14ac:dyDescent="0.3">
      <c r="A580" s="2">
        <v>17607</v>
      </c>
      <c r="B580" s="1">
        <v>1948.2083333333335</v>
      </c>
      <c r="C580" s="1">
        <v>-0.28000000000000003</v>
      </c>
    </row>
    <row r="581" spans="1:3" x14ac:dyDescent="0.3">
      <c r="A581" s="2">
        <v>17638</v>
      </c>
      <c r="B581" s="1">
        <v>1948.2916666666667</v>
      </c>
      <c r="C581" s="1">
        <v>-0.03</v>
      </c>
    </row>
    <row r="582" spans="1:3" x14ac:dyDescent="0.3">
      <c r="A582" s="2">
        <v>17668</v>
      </c>
      <c r="B582" s="1">
        <v>1948.375</v>
      </c>
      <c r="C582" s="1">
        <v>0.17</v>
      </c>
    </row>
    <row r="583" spans="1:3" x14ac:dyDescent="0.3">
      <c r="A583" s="2">
        <v>17699</v>
      </c>
      <c r="B583" s="1">
        <v>1948.4583333333335</v>
      </c>
      <c r="C583" s="1">
        <v>0.05</v>
      </c>
    </row>
    <row r="584" spans="1:3" x14ac:dyDescent="0.3">
      <c r="A584" s="2">
        <v>17729</v>
      </c>
      <c r="B584" s="1">
        <v>1948.5416666666667</v>
      </c>
      <c r="C584" s="1">
        <v>0.01</v>
      </c>
    </row>
    <row r="585" spans="1:3" x14ac:dyDescent="0.3">
      <c r="A585" s="2">
        <v>17760</v>
      </c>
      <c r="B585" s="1">
        <v>1948.625</v>
      </c>
      <c r="C585" s="1">
        <v>0.03</v>
      </c>
    </row>
    <row r="586" spans="1:3" x14ac:dyDescent="0.3">
      <c r="A586" s="2">
        <v>17791</v>
      </c>
      <c r="B586" s="1">
        <v>1948.7083333333335</v>
      </c>
      <c r="C586" s="1">
        <v>-0.03</v>
      </c>
    </row>
    <row r="587" spans="1:3" x14ac:dyDescent="0.3">
      <c r="A587" s="2">
        <v>17821</v>
      </c>
      <c r="B587" s="1">
        <v>1948.7916666666667</v>
      </c>
      <c r="C587" s="1">
        <v>0.08</v>
      </c>
    </row>
    <row r="588" spans="1:3" x14ac:dyDescent="0.3">
      <c r="A588" s="2">
        <v>17852</v>
      </c>
      <c r="B588" s="1">
        <v>1948.875</v>
      </c>
      <c r="C588" s="1">
        <v>0.04</v>
      </c>
    </row>
    <row r="589" spans="1:3" x14ac:dyDescent="0.3">
      <c r="A589" s="2">
        <v>17882</v>
      </c>
      <c r="B589" s="1">
        <v>1948.9583333333335</v>
      </c>
      <c r="C589" s="1">
        <v>-0.4</v>
      </c>
    </row>
    <row r="590" spans="1:3" x14ac:dyDescent="0.3">
      <c r="A590" s="2">
        <v>17913</v>
      </c>
      <c r="B590" s="1">
        <v>1949.0416666666667</v>
      </c>
      <c r="C590" s="1">
        <v>0.22</v>
      </c>
    </row>
    <row r="591" spans="1:3" x14ac:dyDescent="0.3">
      <c r="A591" s="2">
        <v>17944</v>
      </c>
      <c r="B591" s="1">
        <v>1949.125</v>
      </c>
      <c r="C591" s="1">
        <v>-0.1</v>
      </c>
    </row>
    <row r="592" spans="1:3" x14ac:dyDescent="0.3">
      <c r="A592" s="2">
        <v>17972</v>
      </c>
      <c r="B592" s="1">
        <v>1949.2083333333335</v>
      </c>
      <c r="C592" s="1">
        <v>0.04</v>
      </c>
    </row>
    <row r="593" spans="1:3" x14ac:dyDescent="0.3">
      <c r="A593" s="2">
        <v>18003</v>
      </c>
      <c r="B593" s="1">
        <v>1949.2916666666667</v>
      </c>
      <c r="C593" s="1">
        <v>-0.03</v>
      </c>
    </row>
    <row r="594" spans="1:3" x14ac:dyDescent="0.3">
      <c r="A594" s="2">
        <v>18033</v>
      </c>
      <c r="B594" s="1">
        <v>1949.375</v>
      </c>
      <c r="C594" s="1">
        <v>0</v>
      </c>
    </row>
    <row r="595" spans="1:3" x14ac:dyDescent="0.3">
      <c r="A595" s="2">
        <v>18064</v>
      </c>
      <c r="B595" s="1">
        <v>1949.4583333333335</v>
      </c>
      <c r="C595" s="1">
        <v>-0.2</v>
      </c>
    </row>
    <row r="596" spans="1:3" x14ac:dyDescent="0.3">
      <c r="A596" s="2">
        <v>18094</v>
      </c>
      <c r="B596" s="1">
        <v>1949.5416666666667</v>
      </c>
      <c r="C596" s="1">
        <v>-0.12</v>
      </c>
    </row>
    <row r="597" spans="1:3" x14ac:dyDescent="0.3">
      <c r="A597" s="2">
        <v>18125</v>
      </c>
      <c r="B597" s="1">
        <v>1949.625</v>
      </c>
      <c r="C597" s="1">
        <v>-0.05</v>
      </c>
    </row>
    <row r="598" spans="1:3" x14ac:dyDescent="0.3">
      <c r="A598" s="2">
        <v>18156</v>
      </c>
      <c r="B598" s="1">
        <v>1949.7083333333335</v>
      </c>
      <c r="C598" s="1">
        <v>-0.11</v>
      </c>
    </row>
    <row r="599" spans="1:3" x14ac:dyDescent="0.3">
      <c r="A599" s="2">
        <v>18186</v>
      </c>
      <c r="B599" s="1">
        <v>1949.7916666666667</v>
      </c>
      <c r="C599" s="1">
        <v>7.0000000000000007E-2</v>
      </c>
    </row>
    <row r="600" spans="1:3" x14ac:dyDescent="0.3">
      <c r="A600" s="2">
        <v>18217</v>
      </c>
      <c r="B600" s="1">
        <v>1949.875</v>
      </c>
      <c r="C600" s="1">
        <v>0.04</v>
      </c>
    </row>
    <row r="601" spans="1:3" x14ac:dyDescent="0.3">
      <c r="A601" s="2">
        <v>18247</v>
      </c>
      <c r="B601" s="1">
        <v>1949.9583333333335</v>
      </c>
      <c r="C601" s="1">
        <v>-0.14000000000000001</v>
      </c>
    </row>
    <row r="602" spans="1:3" x14ac:dyDescent="0.3">
      <c r="A602" s="2">
        <v>18278</v>
      </c>
      <c r="B602" s="1">
        <v>1950.0416666666667</v>
      </c>
      <c r="C602" s="1">
        <v>-0.28999999999999998</v>
      </c>
    </row>
    <row r="603" spans="1:3" x14ac:dyDescent="0.3">
      <c r="A603" s="2">
        <v>18309</v>
      </c>
      <c r="B603" s="1">
        <v>1950.125</v>
      </c>
      <c r="C603" s="1">
        <v>-0.27</v>
      </c>
    </row>
    <row r="604" spans="1:3" x14ac:dyDescent="0.3">
      <c r="A604" s="2">
        <v>18337</v>
      </c>
      <c r="B604" s="1">
        <v>1950.2083333333335</v>
      </c>
      <c r="C604" s="1">
        <v>0.05</v>
      </c>
    </row>
    <row r="605" spans="1:3" x14ac:dyDescent="0.3">
      <c r="A605" s="2">
        <v>18368</v>
      </c>
      <c r="B605" s="1">
        <v>1950.2916666666667</v>
      </c>
      <c r="C605" s="1">
        <v>-0.22</v>
      </c>
    </row>
    <row r="606" spans="1:3" x14ac:dyDescent="0.3">
      <c r="A606" s="2">
        <v>18398</v>
      </c>
      <c r="B606" s="1">
        <v>1950.375</v>
      </c>
      <c r="C606" s="1">
        <v>-0.05</v>
      </c>
    </row>
    <row r="607" spans="1:3" x14ac:dyDescent="0.3">
      <c r="A607" s="2">
        <v>18429</v>
      </c>
      <c r="B607" s="1">
        <v>1950.4583333333335</v>
      </c>
      <c r="C607" s="1">
        <v>-7.0000000000000007E-2</v>
      </c>
    </row>
    <row r="608" spans="1:3" x14ac:dyDescent="0.3">
      <c r="A608" s="2">
        <v>18459</v>
      </c>
      <c r="B608" s="1">
        <v>1950.5416666666667</v>
      </c>
      <c r="C608" s="1">
        <v>-0.19</v>
      </c>
    </row>
    <row r="609" spans="1:3" x14ac:dyDescent="0.3">
      <c r="A609" s="2">
        <v>18490</v>
      </c>
      <c r="B609" s="1">
        <v>1950.625</v>
      </c>
      <c r="C609" s="1">
        <v>-0.2</v>
      </c>
    </row>
    <row r="610" spans="1:3" x14ac:dyDescent="0.3">
      <c r="A610" s="2">
        <v>18521</v>
      </c>
      <c r="B610" s="1">
        <v>1950.7083333333335</v>
      </c>
      <c r="C610" s="1">
        <v>-0.09</v>
      </c>
    </row>
    <row r="611" spans="1:3" x14ac:dyDescent="0.3">
      <c r="A611" s="2">
        <v>18551</v>
      </c>
      <c r="B611" s="1">
        <v>1950.7916666666667</v>
      </c>
      <c r="C611" s="1">
        <v>-0.06</v>
      </c>
    </row>
    <row r="612" spans="1:3" x14ac:dyDescent="0.3">
      <c r="A612" s="2">
        <v>18582</v>
      </c>
      <c r="B612" s="1">
        <v>1950.875</v>
      </c>
      <c r="C612" s="1">
        <v>-0.33</v>
      </c>
    </row>
    <row r="613" spans="1:3" x14ac:dyDescent="0.3">
      <c r="A613" s="2">
        <v>18612</v>
      </c>
      <c r="B613" s="1">
        <v>1950.9583333333335</v>
      </c>
      <c r="C613" s="1">
        <v>-0.13</v>
      </c>
    </row>
    <row r="614" spans="1:3" x14ac:dyDescent="0.3">
      <c r="A614" s="2">
        <v>18643</v>
      </c>
      <c r="B614" s="1">
        <v>1951.0416666666667</v>
      </c>
      <c r="C614" s="1">
        <v>-0.36</v>
      </c>
    </row>
    <row r="615" spans="1:3" x14ac:dyDescent="0.3">
      <c r="A615" s="2">
        <v>18674</v>
      </c>
      <c r="B615" s="1">
        <v>1951.125</v>
      </c>
      <c r="C615" s="1">
        <v>-0.52</v>
      </c>
    </row>
    <row r="616" spans="1:3" x14ac:dyDescent="0.3">
      <c r="A616" s="2">
        <v>18702</v>
      </c>
      <c r="B616" s="1">
        <v>1951.2083333333335</v>
      </c>
      <c r="C616" s="1">
        <v>-0.18</v>
      </c>
    </row>
    <row r="617" spans="1:3" x14ac:dyDescent="0.3">
      <c r="A617" s="2">
        <v>18733</v>
      </c>
      <c r="B617" s="1">
        <v>1951.2916666666667</v>
      </c>
      <c r="C617" s="1">
        <v>7.0000000000000007E-2</v>
      </c>
    </row>
    <row r="618" spans="1:3" x14ac:dyDescent="0.3">
      <c r="A618" s="2">
        <v>18763</v>
      </c>
      <c r="B618" s="1">
        <v>1951.375</v>
      </c>
      <c r="C618" s="1">
        <v>0.17</v>
      </c>
    </row>
    <row r="619" spans="1:3" x14ac:dyDescent="0.3">
      <c r="A619" s="2">
        <v>18794</v>
      </c>
      <c r="B619" s="1">
        <v>1951.4583333333335</v>
      </c>
      <c r="C619" s="1">
        <v>-0.02</v>
      </c>
    </row>
    <row r="620" spans="1:3" x14ac:dyDescent="0.3">
      <c r="A620" s="2">
        <v>18824</v>
      </c>
      <c r="B620" s="1">
        <v>1951.5416666666667</v>
      </c>
      <c r="C620" s="1">
        <v>0.08</v>
      </c>
    </row>
    <row r="621" spans="1:3" x14ac:dyDescent="0.3">
      <c r="A621" s="2">
        <v>18855</v>
      </c>
      <c r="B621" s="1">
        <v>1951.625</v>
      </c>
      <c r="C621" s="1">
        <v>0.22</v>
      </c>
    </row>
    <row r="622" spans="1:3" x14ac:dyDescent="0.3">
      <c r="A622" s="2">
        <v>18886</v>
      </c>
      <c r="B622" s="1">
        <v>1951.7083333333335</v>
      </c>
      <c r="C622" s="1">
        <v>0.33</v>
      </c>
    </row>
    <row r="623" spans="1:3" x14ac:dyDescent="0.3">
      <c r="A623" s="2">
        <v>18916</v>
      </c>
      <c r="B623" s="1">
        <v>1951.7916666666667</v>
      </c>
      <c r="C623" s="1">
        <v>0.28000000000000003</v>
      </c>
    </row>
    <row r="624" spans="1:3" x14ac:dyDescent="0.3">
      <c r="A624" s="2">
        <v>18947</v>
      </c>
      <c r="B624" s="1">
        <v>1951.875</v>
      </c>
      <c r="C624" s="1">
        <v>0.08</v>
      </c>
    </row>
    <row r="625" spans="1:3" x14ac:dyDescent="0.3">
      <c r="A625" s="2">
        <v>18977</v>
      </c>
      <c r="B625" s="1">
        <v>1951.9583333333335</v>
      </c>
      <c r="C625" s="1">
        <v>0.38</v>
      </c>
    </row>
    <row r="626" spans="1:3" x14ac:dyDescent="0.3">
      <c r="A626" s="2">
        <v>19008</v>
      </c>
      <c r="B626" s="1">
        <v>1952.0416666666667</v>
      </c>
      <c r="C626" s="1">
        <v>0.17</v>
      </c>
    </row>
    <row r="627" spans="1:3" x14ac:dyDescent="0.3">
      <c r="A627" s="2">
        <v>19039</v>
      </c>
      <c r="B627" s="1">
        <v>1952.125</v>
      </c>
      <c r="C627" s="1">
        <v>0.17</v>
      </c>
    </row>
    <row r="628" spans="1:3" x14ac:dyDescent="0.3">
      <c r="A628" s="2">
        <v>19068</v>
      </c>
      <c r="B628" s="1">
        <v>1952.2083333333335</v>
      </c>
      <c r="C628" s="1">
        <v>-0.22</v>
      </c>
    </row>
    <row r="629" spans="1:3" x14ac:dyDescent="0.3">
      <c r="A629" s="2">
        <v>19099</v>
      </c>
      <c r="B629" s="1">
        <v>1952.2916666666667</v>
      </c>
      <c r="C629" s="1">
        <v>0.17</v>
      </c>
    </row>
    <row r="630" spans="1:3" x14ac:dyDescent="0.3">
      <c r="A630" s="2">
        <v>19129</v>
      </c>
      <c r="B630" s="1">
        <v>1952.375</v>
      </c>
      <c r="C630" s="1">
        <v>0.15</v>
      </c>
    </row>
    <row r="631" spans="1:3" x14ac:dyDescent="0.3">
      <c r="A631" s="2">
        <v>19160</v>
      </c>
      <c r="B631" s="1">
        <v>1952.4583333333335</v>
      </c>
      <c r="C631" s="1">
        <v>0.16</v>
      </c>
    </row>
    <row r="632" spans="1:3" x14ac:dyDescent="0.3">
      <c r="A632" s="2">
        <v>19190</v>
      </c>
      <c r="B632" s="1">
        <v>1952.5416666666667</v>
      </c>
      <c r="C632" s="1">
        <v>0.14000000000000001</v>
      </c>
    </row>
    <row r="633" spans="1:3" x14ac:dyDescent="0.3">
      <c r="A633" s="2">
        <v>19221</v>
      </c>
      <c r="B633" s="1">
        <v>1952.625</v>
      </c>
      <c r="C633" s="1">
        <v>7.0000000000000007E-2</v>
      </c>
    </row>
    <row r="634" spans="1:3" x14ac:dyDescent="0.3">
      <c r="A634" s="2">
        <v>19252</v>
      </c>
      <c r="B634" s="1">
        <v>1952.7083333333335</v>
      </c>
      <c r="C634" s="1">
        <v>0.14000000000000001</v>
      </c>
    </row>
    <row r="635" spans="1:3" x14ac:dyDescent="0.3">
      <c r="A635" s="2">
        <v>19282</v>
      </c>
      <c r="B635" s="1">
        <v>1952.7916666666667</v>
      </c>
      <c r="C635" s="1">
        <v>-0.01</v>
      </c>
    </row>
    <row r="636" spans="1:3" x14ac:dyDescent="0.3">
      <c r="A636" s="2">
        <v>19313</v>
      </c>
      <c r="B636" s="1">
        <v>1952.875</v>
      </c>
      <c r="C636" s="1">
        <v>-0.21</v>
      </c>
    </row>
    <row r="637" spans="1:3" x14ac:dyDescent="0.3">
      <c r="A637" s="2">
        <v>19343</v>
      </c>
      <c r="B637" s="1">
        <v>1952.9583333333335</v>
      </c>
      <c r="C637" s="1">
        <v>0.01</v>
      </c>
    </row>
    <row r="638" spans="1:3" x14ac:dyDescent="0.3">
      <c r="A638" s="2">
        <v>19374</v>
      </c>
      <c r="B638" s="1">
        <v>1953.0416666666667</v>
      </c>
      <c r="C638" s="1">
        <v>0.24</v>
      </c>
    </row>
    <row r="639" spans="1:3" x14ac:dyDescent="0.3">
      <c r="A639" s="2">
        <v>19405</v>
      </c>
      <c r="B639" s="1">
        <v>1953.125</v>
      </c>
      <c r="C639" s="1">
        <v>0.37</v>
      </c>
    </row>
    <row r="640" spans="1:3" x14ac:dyDescent="0.3">
      <c r="A640" s="2">
        <v>19433</v>
      </c>
      <c r="B640" s="1">
        <v>1953.2083333333335</v>
      </c>
      <c r="C640" s="1">
        <v>0.25</v>
      </c>
    </row>
    <row r="641" spans="1:3" x14ac:dyDescent="0.3">
      <c r="A641" s="2">
        <v>19464</v>
      </c>
      <c r="B641" s="1">
        <v>1953.2916666666667</v>
      </c>
      <c r="C641" s="1">
        <v>0.41</v>
      </c>
    </row>
    <row r="642" spans="1:3" x14ac:dyDescent="0.3">
      <c r="A642" s="2">
        <v>19494</v>
      </c>
      <c r="B642" s="1">
        <v>1953.375</v>
      </c>
      <c r="C642" s="1">
        <v>0.25</v>
      </c>
    </row>
    <row r="643" spans="1:3" x14ac:dyDescent="0.3">
      <c r="A643" s="2">
        <v>19525</v>
      </c>
      <c r="B643" s="1">
        <v>1953.4583333333335</v>
      </c>
      <c r="C643" s="1">
        <v>0.25</v>
      </c>
    </row>
    <row r="644" spans="1:3" x14ac:dyDescent="0.3">
      <c r="A644" s="2">
        <v>19555</v>
      </c>
      <c r="B644" s="1">
        <v>1953.5416666666667</v>
      </c>
      <c r="C644" s="1">
        <v>0.22</v>
      </c>
    </row>
    <row r="645" spans="1:3" x14ac:dyDescent="0.3">
      <c r="A645" s="2">
        <v>19586</v>
      </c>
      <c r="B645" s="1">
        <v>1953.625</v>
      </c>
      <c r="C645" s="1">
        <v>0.18</v>
      </c>
    </row>
    <row r="646" spans="1:3" x14ac:dyDescent="0.3">
      <c r="A646" s="2">
        <v>19617</v>
      </c>
      <c r="B646" s="1">
        <v>1953.7083333333335</v>
      </c>
      <c r="C646" s="1">
        <v>0.17</v>
      </c>
    </row>
    <row r="647" spans="1:3" x14ac:dyDescent="0.3">
      <c r="A647" s="2">
        <v>19647</v>
      </c>
      <c r="B647" s="1">
        <v>1953.7916666666667</v>
      </c>
      <c r="C647" s="1">
        <v>0.27</v>
      </c>
    </row>
    <row r="648" spans="1:3" x14ac:dyDescent="0.3">
      <c r="A648" s="2">
        <v>19678</v>
      </c>
      <c r="B648" s="1">
        <v>1953.875</v>
      </c>
      <c r="C648" s="1">
        <v>0.08</v>
      </c>
    </row>
    <row r="649" spans="1:3" x14ac:dyDescent="0.3">
      <c r="A649" s="2">
        <v>19708</v>
      </c>
      <c r="B649" s="1">
        <v>1953.9583333333335</v>
      </c>
      <c r="C649" s="1">
        <v>0.22</v>
      </c>
    </row>
    <row r="650" spans="1:3" x14ac:dyDescent="0.3">
      <c r="A650" s="2">
        <v>19739</v>
      </c>
      <c r="B650" s="1">
        <v>1954.0416666666667</v>
      </c>
      <c r="C650" s="1">
        <v>-0.24</v>
      </c>
    </row>
    <row r="651" spans="1:3" x14ac:dyDescent="0.3">
      <c r="A651" s="2">
        <v>19770</v>
      </c>
      <c r="B651" s="1">
        <v>1954.125</v>
      </c>
      <c r="C651" s="1">
        <v>0</v>
      </c>
    </row>
    <row r="652" spans="1:3" x14ac:dyDescent="0.3">
      <c r="A652" s="2">
        <v>19798</v>
      </c>
      <c r="B652" s="1">
        <v>1954.2083333333335</v>
      </c>
      <c r="C652" s="1">
        <v>-0.17</v>
      </c>
    </row>
    <row r="653" spans="1:3" x14ac:dyDescent="0.3">
      <c r="A653" s="2">
        <v>19829</v>
      </c>
      <c r="B653" s="1">
        <v>1954.2916666666667</v>
      </c>
      <c r="C653" s="1">
        <v>-0.01</v>
      </c>
    </row>
    <row r="654" spans="1:3" x14ac:dyDescent="0.3">
      <c r="A654" s="2">
        <v>19859</v>
      </c>
      <c r="B654" s="1">
        <v>1954.375</v>
      </c>
      <c r="C654" s="1">
        <v>-7.0000000000000007E-2</v>
      </c>
    </row>
    <row r="655" spans="1:3" x14ac:dyDescent="0.3">
      <c r="A655" s="2">
        <v>19890</v>
      </c>
      <c r="B655" s="1">
        <v>1954.4583333333335</v>
      </c>
      <c r="C655" s="1">
        <v>-0.04</v>
      </c>
    </row>
    <row r="656" spans="1:3" x14ac:dyDescent="0.3">
      <c r="A656" s="2">
        <v>19920</v>
      </c>
      <c r="B656" s="1">
        <v>1954.5416666666667</v>
      </c>
      <c r="C656" s="1">
        <v>-0.11</v>
      </c>
    </row>
    <row r="657" spans="1:3" x14ac:dyDescent="0.3">
      <c r="A657" s="2">
        <v>19951</v>
      </c>
      <c r="B657" s="1">
        <v>1954.625</v>
      </c>
      <c r="C657" s="1">
        <v>-0.01</v>
      </c>
    </row>
    <row r="658" spans="1:3" x14ac:dyDescent="0.3">
      <c r="A658" s="2">
        <v>19982</v>
      </c>
      <c r="B658" s="1">
        <v>1954.7083333333335</v>
      </c>
      <c r="C658" s="1">
        <v>0.09</v>
      </c>
    </row>
    <row r="659" spans="1:3" x14ac:dyDescent="0.3">
      <c r="A659" s="2">
        <v>20012</v>
      </c>
      <c r="B659" s="1">
        <v>1954.7916666666667</v>
      </c>
      <c r="C659" s="1">
        <v>0.13</v>
      </c>
    </row>
    <row r="660" spans="1:3" x14ac:dyDescent="0.3">
      <c r="A660" s="2">
        <v>20043</v>
      </c>
      <c r="B660" s="1">
        <v>1954.875</v>
      </c>
      <c r="C660" s="1">
        <v>0.34</v>
      </c>
    </row>
    <row r="661" spans="1:3" x14ac:dyDescent="0.3">
      <c r="A661" s="2">
        <v>20073</v>
      </c>
      <c r="B661" s="1">
        <v>1954.9583333333335</v>
      </c>
      <c r="C661" s="1">
        <v>-0.11</v>
      </c>
    </row>
    <row r="662" spans="1:3" x14ac:dyDescent="0.3">
      <c r="A662" s="2">
        <v>20104</v>
      </c>
      <c r="B662" s="1">
        <v>1955.0416666666667</v>
      </c>
      <c r="C662" s="1">
        <v>0.42</v>
      </c>
    </row>
    <row r="663" spans="1:3" x14ac:dyDescent="0.3">
      <c r="A663" s="2">
        <v>20135</v>
      </c>
      <c r="B663" s="1">
        <v>1955.125</v>
      </c>
      <c r="C663" s="1">
        <v>-0.13</v>
      </c>
    </row>
    <row r="664" spans="1:3" x14ac:dyDescent="0.3">
      <c r="A664" s="2">
        <v>20163</v>
      </c>
      <c r="B664" s="1">
        <v>1955.2083333333335</v>
      </c>
      <c r="C664" s="1">
        <v>-0.43</v>
      </c>
    </row>
    <row r="665" spans="1:3" x14ac:dyDescent="0.3">
      <c r="A665" s="2">
        <v>20194</v>
      </c>
      <c r="B665" s="1">
        <v>1955.2916666666667</v>
      </c>
      <c r="C665" s="1">
        <v>-0.24</v>
      </c>
    </row>
    <row r="666" spans="1:3" x14ac:dyDescent="0.3">
      <c r="A666" s="2">
        <v>20224</v>
      </c>
      <c r="B666" s="1">
        <v>1955.375</v>
      </c>
      <c r="C666" s="1">
        <v>-0.13</v>
      </c>
    </row>
    <row r="667" spans="1:3" x14ac:dyDescent="0.3">
      <c r="A667" s="2">
        <v>20255</v>
      </c>
      <c r="B667" s="1">
        <v>1955.4583333333335</v>
      </c>
      <c r="C667" s="1">
        <v>-0.11</v>
      </c>
    </row>
    <row r="668" spans="1:3" x14ac:dyDescent="0.3">
      <c r="A668" s="2">
        <v>20285</v>
      </c>
      <c r="B668" s="1">
        <v>1955.5416666666667</v>
      </c>
      <c r="C668" s="1">
        <v>-0.05</v>
      </c>
    </row>
    <row r="669" spans="1:3" x14ac:dyDescent="0.3">
      <c r="A669" s="2">
        <v>20316</v>
      </c>
      <c r="B669" s="1">
        <v>1955.625</v>
      </c>
      <c r="C669" s="1">
        <v>0.06</v>
      </c>
    </row>
    <row r="670" spans="1:3" x14ac:dyDescent="0.3">
      <c r="A670" s="2">
        <v>20347</v>
      </c>
      <c r="B670" s="1">
        <v>1955.7083333333335</v>
      </c>
      <c r="C670" s="1">
        <v>-0.02</v>
      </c>
    </row>
    <row r="671" spans="1:3" x14ac:dyDescent="0.3">
      <c r="A671" s="2">
        <v>20377</v>
      </c>
      <c r="B671" s="1">
        <v>1955.7916666666667</v>
      </c>
      <c r="C671" s="1">
        <v>0.11</v>
      </c>
    </row>
    <row r="672" spans="1:3" x14ac:dyDescent="0.3">
      <c r="A672" s="2">
        <v>20408</v>
      </c>
      <c r="B672" s="1">
        <v>1955.875</v>
      </c>
      <c r="C672" s="1">
        <v>-0.34</v>
      </c>
    </row>
    <row r="673" spans="1:3" x14ac:dyDescent="0.3">
      <c r="A673" s="2">
        <v>20438</v>
      </c>
      <c r="B673" s="1">
        <v>1955.9583333333335</v>
      </c>
      <c r="C673" s="1">
        <v>-0.28999999999999998</v>
      </c>
    </row>
    <row r="674" spans="1:3" x14ac:dyDescent="0.3">
      <c r="A674" s="2">
        <v>20469</v>
      </c>
      <c r="B674" s="1">
        <v>1956.0416666666667</v>
      </c>
      <c r="C674" s="1">
        <v>-0.04</v>
      </c>
    </row>
    <row r="675" spans="1:3" x14ac:dyDescent="0.3">
      <c r="A675" s="2">
        <v>20500</v>
      </c>
      <c r="B675" s="1">
        <v>1956.125</v>
      </c>
      <c r="C675" s="1">
        <v>-0.32</v>
      </c>
    </row>
    <row r="676" spans="1:3" x14ac:dyDescent="0.3">
      <c r="A676" s="2">
        <v>20529</v>
      </c>
      <c r="B676" s="1">
        <v>1956.2083333333335</v>
      </c>
      <c r="C676" s="1">
        <v>-0.23</v>
      </c>
    </row>
    <row r="677" spans="1:3" x14ac:dyDescent="0.3">
      <c r="A677" s="2">
        <v>20560</v>
      </c>
      <c r="B677" s="1">
        <v>1956.2916666666667</v>
      </c>
      <c r="C677" s="1">
        <v>-0.26</v>
      </c>
    </row>
    <row r="678" spans="1:3" x14ac:dyDescent="0.3">
      <c r="A678" s="2">
        <v>20590</v>
      </c>
      <c r="B678" s="1">
        <v>1956.375</v>
      </c>
      <c r="C678" s="1">
        <v>-0.3</v>
      </c>
    </row>
    <row r="679" spans="1:3" x14ac:dyDescent="0.3">
      <c r="A679" s="2">
        <v>20621</v>
      </c>
      <c r="B679" s="1">
        <v>1956.4583333333335</v>
      </c>
      <c r="C679" s="1">
        <v>-0.2</v>
      </c>
    </row>
    <row r="680" spans="1:3" x14ac:dyDescent="0.3">
      <c r="A680" s="2">
        <v>20651</v>
      </c>
      <c r="B680" s="1">
        <v>1956.5416666666667</v>
      </c>
      <c r="C680" s="1">
        <v>-0.2</v>
      </c>
    </row>
    <row r="681" spans="1:3" x14ac:dyDescent="0.3">
      <c r="A681" s="2">
        <v>20682</v>
      </c>
      <c r="B681" s="1">
        <v>1956.625</v>
      </c>
      <c r="C681" s="1">
        <v>-0.28000000000000003</v>
      </c>
    </row>
    <row r="682" spans="1:3" x14ac:dyDescent="0.3">
      <c r="A682" s="2">
        <v>20713</v>
      </c>
      <c r="B682" s="1">
        <v>1956.7083333333335</v>
      </c>
      <c r="C682" s="1">
        <v>-0.33</v>
      </c>
    </row>
    <row r="683" spans="1:3" x14ac:dyDescent="0.3">
      <c r="A683" s="2">
        <v>20743</v>
      </c>
      <c r="B683" s="1">
        <v>1956.7916666666667</v>
      </c>
      <c r="C683" s="1">
        <v>-0.28000000000000003</v>
      </c>
    </row>
    <row r="684" spans="1:3" x14ac:dyDescent="0.3">
      <c r="A684" s="2">
        <v>20774</v>
      </c>
      <c r="B684" s="1">
        <v>1956.875</v>
      </c>
      <c r="C684" s="1">
        <v>-0.26</v>
      </c>
    </row>
    <row r="685" spans="1:3" x14ac:dyDescent="0.3">
      <c r="A685" s="2">
        <v>20804</v>
      </c>
      <c r="B685" s="1">
        <v>1956.9583333333335</v>
      </c>
      <c r="C685" s="1">
        <v>-0.1</v>
      </c>
    </row>
    <row r="686" spans="1:3" x14ac:dyDescent="0.3">
      <c r="A686" s="2">
        <v>20835</v>
      </c>
      <c r="B686" s="1">
        <v>1957.0416666666667</v>
      </c>
      <c r="C686" s="1">
        <v>-0.14000000000000001</v>
      </c>
    </row>
    <row r="687" spans="1:3" x14ac:dyDescent="0.3">
      <c r="A687" s="2">
        <v>20866</v>
      </c>
      <c r="B687" s="1">
        <v>1957.125</v>
      </c>
      <c r="C687" s="1">
        <v>-0.06</v>
      </c>
    </row>
    <row r="688" spans="1:3" x14ac:dyDescent="0.3">
      <c r="A688" s="2">
        <v>20894</v>
      </c>
      <c r="B688" s="1">
        <v>1957.2083333333335</v>
      </c>
      <c r="C688" s="1">
        <v>-0.1</v>
      </c>
    </row>
    <row r="689" spans="1:3" x14ac:dyDescent="0.3">
      <c r="A689" s="2">
        <v>20925</v>
      </c>
      <c r="B689" s="1">
        <v>1957.2916666666667</v>
      </c>
      <c r="C689" s="1">
        <v>-0.1</v>
      </c>
    </row>
    <row r="690" spans="1:3" x14ac:dyDescent="0.3">
      <c r="A690" s="2">
        <v>20955</v>
      </c>
      <c r="B690" s="1">
        <v>1957.375</v>
      </c>
      <c r="C690" s="1">
        <v>-0.06</v>
      </c>
    </row>
    <row r="691" spans="1:3" x14ac:dyDescent="0.3">
      <c r="A691" s="2">
        <v>20986</v>
      </c>
      <c r="B691" s="1">
        <v>1957.4583333333335</v>
      </c>
      <c r="C691" s="1">
        <v>0.12</v>
      </c>
    </row>
    <row r="692" spans="1:3" x14ac:dyDescent="0.3">
      <c r="A692" s="2">
        <v>21016</v>
      </c>
      <c r="B692" s="1">
        <v>1957.5416666666667</v>
      </c>
      <c r="C692" s="1">
        <v>0.11</v>
      </c>
    </row>
    <row r="693" spans="1:3" x14ac:dyDescent="0.3">
      <c r="A693" s="2">
        <v>21047</v>
      </c>
      <c r="B693" s="1">
        <v>1957.625</v>
      </c>
      <c r="C693" s="1">
        <v>0.16</v>
      </c>
    </row>
    <row r="694" spans="1:3" x14ac:dyDescent="0.3">
      <c r="A694" s="2">
        <v>21078</v>
      </c>
      <c r="B694" s="1">
        <v>1957.7083333333335</v>
      </c>
      <c r="C694" s="1">
        <v>0.12</v>
      </c>
    </row>
    <row r="695" spans="1:3" x14ac:dyDescent="0.3">
      <c r="A695" s="2">
        <v>21108</v>
      </c>
      <c r="B695" s="1">
        <v>1957.7916666666667</v>
      </c>
      <c r="C695" s="1">
        <v>0.06</v>
      </c>
    </row>
    <row r="696" spans="1:3" x14ac:dyDescent="0.3">
      <c r="A696" s="2">
        <v>21139</v>
      </c>
      <c r="B696" s="1">
        <v>1957.875</v>
      </c>
      <c r="C696" s="1">
        <v>0.12</v>
      </c>
    </row>
    <row r="697" spans="1:3" x14ac:dyDescent="0.3">
      <c r="A697" s="2">
        <v>21169</v>
      </c>
      <c r="B697" s="1">
        <v>1957.9583333333335</v>
      </c>
      <c r="C697" s="1">
        <v>0.24</v>
      </c>
    </row>
    <row r="698" spans="1:3" x14ac:dyDescent="0.3">
      <c r="A698" s="2">
        <v>21200</v>
      </c>
      <c r="B698" s="1">
        <v>1958.0416666666667</v>
      </c>
      <c r="C698" s="1">
        <v>0.68</v>
      </c>
    </row>
    <row r="699" spans="1:3" x14ac:dyDescent="0.3">
      <c r="A699" s="2">
        <v>21231</v>
      </c>
      <c r="B699" s="1">
        <v>1958.125</v>
      </c>
      <c r="C699" s="1">
        <v>0.28000000000000003</v>
      </c>
    </row>
    <row r="700" spans="1:3" x14ac:dyDescent="0.3">
      <c r="A700" s="2">
        <v>21259</v>
      </c>
      <c r="B700" s="1">
        <v>1958.2083333333335</v>
      </c>
      <c r="C700" s="1">
        <v>0.16</v>
      </c>
    </row>
    <row r="701" spans="1:3" x14ac:dyDescent="0.3">
      <c r="A701" s="2">
        <v>21290</v>
      </c>
      <c r="B701" s="1">
        <v>1958.2916666666667</v>
      </c>
      <c r="C701" s="1">
        <v>0.02</v>
      </c>
    </row>
    <row r="702" spans="1:3" x14ac:dyDescent="0.3">
      <c r="A702" s="2">
        <v>21320</v>
      </c>
      <c r="B702" s="1">
        <v>1958.375</v>
      </c>
      <c r="C702" s="1">
        <v>0.12</v>
      </c>
    </row>
    <row r="703" spans="1:3" x14ac:dyDescent="0.3">
      <c r="A703" s="2">
        <v>21351</v>
      </c>
      <c r="B703" s="1">
        <v>1958.4583333333335</v>
      </c>
      <c r="C703" s="1">
        <v>0.04</v>
      </c>
    </row>
    <row r="704" spans="1:3" x14ac:dyDescent="0.3">
      <c r="A704" s="2">
        <v>21381</v>
      </c>
      <c r="B704" s="1">
        <v>1958.5416666666667</v>
      </c>
      <c r="C704" s="1">
        <v>0.04</v>
      </c>
    </row>
    <row r="705" spans="1:3" x14ac:dyDescent="0.3">
      <c r="A705" s="2">
        <v>21412</v>
      </c>
      <c r="B705" s="1">
        <v>1958.625</v>
      </c>
      <c r="C705" s="1">
        <v>0.13</v>
      </c>
    </row>
    <row r="706" spans="1:3" x14ac:dyDescent="0.3">
      <c r="A706" s="2">
        <v>21443</v>
      </c>
      <c r="B706" s="1">
        <v>1958.7083333333335</v>
      </c>
      <c r="C706" s="1">
        <v>7.0000000000000007E-2</v>
      </c>
    </row>
    <row r="707" spans="1:3" x14ac:dyDescent="0.3">
      <c r="A707" s="2">
        <v>21473</v>
      </c>
      <c r="B707" s="1">
        <v>1958.7916666666667</v>
      </c>
      <c r="C707" s="1">
        <v>0.08</v>
      </c>
    </row>
    <row r="708" spans="1:3" x14ac:dyDescent="0.3">
      <c r="A708" s="2">
        <v>21504</v>
      </c>
      <c r="B708" s="1">
        <v>1958.875</v>
      </c>
      <c r="C708" s="1">
        <v>0.03</v>
      </c>
    </row>
    <row r="709" spans="1:3" x14ac:dyDescent="0.3">
      <c r="A709" s="2">
        <v>21534</v>
      </c>
      <c r="B709" s="1">
        <v>1958.9583333333335</v>
      </c>
      <c r="C709" s="1">
        <v>0.18</v>
      </c>
    </row>
    <row r="710" spans="1:3" x14ac:dyDescent="0.3">
      <c r="A710" s="2">
        <v>21565</v>
      </c>
      <c r="B710" s="1">
        <v>1959.0416666666667</v>
      </c>
      <c r="C710" s="1">
        <v>0.24</v>
      </c>
    </row>
    <row r="711" spans="1:3" x14ac:dyDescent="0.3">
      <c r="A711" s="2">
        <v>21596</v>
      </c>
      <c r="B711" s="1">
        <v>1959.125</v>
      </c>
      <c r="C711" s="1">
        <v>0.16</v>
      </c>
    </row>
    <row r="712" spans="1:3" x14ac:dyDescent="0.3">
      <c r="A712" s="2">
        <v>21624</v>
      </c>
      <c r="B712" s="1">
        <v>1959.2083333333335</v>
      </c>
      <c r="C712" s="1">
        <v>0.33</v>
      </c>
    </row>
    <row r="713" spans="1:3" x14ac:dyDescent="0.3">
      <c r="A713" s="2">
        <v>21655</v>
      </c>
      <c r="B713" s="1">
        <v>1959.2916666666667</v>
      </c>
      <c r="C713" s="1">
        <v>0.22</v>
      </c>
    </row>
    <row r="714" spans="1:3" x14ac:dyDescent="0.3">
      <c r="A714" s="2">
        <v>21685</v>
      </c>
      <c r="B714" s="1">
        <v>1959.375</v>
      </c>
      <c r="C714" s="1">
        <v>0.04</v>
      </c>
    </row>
    <row r="715" spans="1:3" x14ac:dyDescent="0.3">
      <c r="A715" s="2">
        <v>21716</v>
      </c>
      <c r="B715" s="1">
        <v>1959.4583333333335</v>
      </c>
      <c r="C715" s="1">
        <v>0.14000000000000001</v>
      </c>
    </row>
    <row r="716" spans="1:3" x14ac:dyDescent="0.3">
      <c r="A716" s="2">
        <v>21746</v>
      </c>
      <c r="B716" s="1">
        <v>1959.5416666666667</v>
      </c>
      <c r="C716" s="1">
        <v>0.05</v>
      </c>
    </row>
    <row r="717" spans="1:3" x14ac:dyDescent="0.3">
      <c r="A717" s="2">
        <v>21777</v>
      </c>
      <c r="B717" s="1">
        <v>1959.625</v>
      </c>
      <c r="C717" s="1">
        <v>0.09</v>
      </c>
    </row>
    <row r="718" spans="1:3" x14ac:dyDescent="0.3">
      <c r="A718" s="2">
        <v>21808</v>
      </c>
      <c r="B718" s="1">
        <v>1959.7083333333335</v>
      </c>
      <c r="C718" s="1">
        <v>0.13</v>
      </c>
    </row>
    <row r="719" spans="1:3" x14ac:dyDescent="0.3">
      <c r="A719" s="2">
        <v>21838</v>
      </c>
      <c r="B719" s="1">
        <v>1959.7916666666667</v>
      </c>
      <c r="C719" s="1">
        <v>-0.04</v>
      </c>
    </row>
    <row r="720" spans="1:3" x14ac:dyDescent="0.3">
      <c r="A720" s="2">
        <v>21869</v>
      </c>
      <c r="B720" s="1">
        <v>1959.875</v>
      </c>
      <c r="C720" s="1">
        <v>0.02</v>
      </c>
    </row>
    <row r="721" spans="1:3" x14ac:dyDescent="0.3">
      <c r="A721" s="2">
        <v>21899</v>
      </c>
      <c r="B721" s="1">
        <v>1959.9583333333335</v>
      </c>
      <c r="C721" s="1">
        <v>0.1</v>
      </c>
    </row>
    <row r="722" spans="1:3" x14ac:dyDescent="0.3">
      <c r="A722" s="2">
        <v>21930</v>
      </c>
      <c r="B722" s="1">
        <v>1960.0416666666667</v>
      </c>
      <c r="C722" s="1">
        <v>0.15</v>
      </c>
    </row>
    <row r="723" spans="1:3" x14ac:dyDescent="0.3">
      <c r="A723" s="2">
        <v>21961</v>
      </c>
      <c r="B723" s="1">
        <v>1960.125</v>
      </c>
      <c r="C723" s="1">
        <v>0.42</v>
      </c>
    </row>
    <row r="724" spans="1:3" x14ac:dyDescent="0.3">
      <c r="A724" s="2">
        <v>21990</v>
      </c>
      <c r="B724" s="1">
        <v>1960.2083333333335</v>
      </c>
      <c r="C724" s="1">
        <v>-0.4</v>
      </c>
    </row>
    <row r="725" spans="1:3" x14ac:dyDescent="0.3">
      <c r="A725" s="2">
        <v>22021</v>
      </c>
      <c r="B725" s="1">
        <v>1960.2916666666667</v>
      </c>
      <c r="C725" s="1">
        <v>-0.13</v>
      </c>
    </row>
    <row r="726" spans="1:3" x14ac:dyDescent="0.3">
      <c r="A726" s="2">
        <v>22051</v>
      </c>
      <c r="B726" s="1">
        <v>1960.375</v>
      </c>
      <c r="C726" s="1">
        <v>0.03</v>
      </c>
    </row>
    <row r="727" spans="1:3" x14ac:dyDescent="0.3">
      <c r="A727" s="2">
        <v>22082</v>
      </c>
      <c r="B727" s="1">
        <v>1960.4583333333335</v>
      </c>
      <c r="C727" s="1">
        <v>0.18</v>
      </c>
    </row>
    <row r="728" spans="1:3" x14ac:dyDescent="0.3">
      <c r="A728" s="2">
        <v>22112</v>
      </c>
      <c r="B728" s="1">
        <v>1960.5416666666667</v>
      </c>
      <c r="C728" s="1">
        <v>0.09</v>
      </c>
    </row>
    <row r="729" spans="1:3" x14ac:dyDescent="0.3">
      <c r="A729" s="2">
        <v>22143</v>
      </c>
      <c r="B729" s="1">
        <v>1960.625</v>
      </c>
      <c r="C729" s="1">
        <v>0.11</v>
      </c>
    </row>
    <row r="730" spans="1:3" x14ac:dyDescent="0.3">
      <c r="A730" s="2">
        <v>22174</v>
      </c>
      <c r="B730" s="1">
        <v>1960.7083333333335</v>
      </c>
      <c r="C730" s="1">
        <v>0.12</v>
      </c>
    </row>
    <row r="731" spans="1:3" x14ac:dyDescent="0.3">
      <c r="A731" s="2">
        <v>22204</v>
      </c>
      <c r="B731" s="1">
        <v>1960.7916666666667</v>
      </c>
      <c r="C731" s="1">
        <v>0.05</v>
      </c>
    </row>
    <row r="732" spans="1:3" x14ac:dyDescent="0.3">
      <c r="A732" s="2">
        <v>22235</v>
      </c>
      <c r="B732" s="1">
        <v>1960.875</v>
      </c>
      <c r="C732" s="1">
        <v>-0.08</v>
      </c>
    </row>
    <row r="733" spans="1:3" x14ac:dyDescent="0.3">
      <c r="A733" s="2">
        <v>22265</v>
      </c>
      <c r="B733" s="1">
        <v>1960.9583333333335</v>
      </c>
      <c r="C733" s="1">
        <v>0.39</v>
      </c>
    </row>
    <row r="734" spans="1:3" x14ac:dyDescent="0.3">
      <c r="A734" s="2">
        <v>22296</v>
      </c>
      <c r="B734" s="1">
        <v>1961.0416666666667</v>
      </c>
      <c r="C734" s="1">
        <v>0.17</v>
      </c>
    </row>
    <row r="735" spans="1:3" x14ac:dyDescent="0.3">
      <c r="A735" s="2">
        <v>22327</v>
      </c>
      <c r="B735" s="1">
        <v>1961.125</v>
      </c>
      <c r="C735" s="1">
        <v>0.28999999999999998</v>
      </c>
    </row>
    <row r="736" spans="1:3" x14ac:dyDescent="0.3">
      <c r="A736" s="2">
        <v>22355</v>
      </c>
      <c r="B736" s="1">
        <v>1961.2083333333335</v>
      </c>
      <c r="C736" s="1">
        <v>0.22</v>
      </c>
    </row>
    <row r="737" spans="1:3" x14ac:dyDescent="0.3">
      <c r="A737" s="2">
        <v>22386</v>
      </c>
      <c r="B737" s="1">
        <v>1961.2916666666667</v>
      </c>
      <c r="C737" s="1">
        <v>0.14000000000000001</v>
      </c>
    </row>
    <row r="738" spans="1:3" x14ac:dyDescent="0.3">
      <c r="A738" s="2">
        <v>22416</v>
      </c>
      <c r="B738" s="1">
        <v>1961.375</v>
      </c>
      <c r="C738" s="1">
        <v>7.0000000000000007E-2</v>
      </c>
    </row>
    <row r="739" spans="1:3" x14ac:dyDescent="0.3">
      <c r="A739" s="2">
        <v>22447</v>
      </c>
      <c r="B739" s="1">
        <v>1961.4583333333335</v>
      </c>
      <c r="C739" s="1">
        <v>0.18</v>
      </c>
    </row>
    <row r="740" spans="1:3" x14ac:dyDescent="0.3">
      <c r="A740" s="2">
        <v>22477</v>
      </c>
      <c r="B740" s="1">
        <v>1961.5416666666667</v>
      </c>
      <c r="C740" s="1">
        <v>0.06</v>
      </c>
    </row>
    <row r="741" spans="1:3" x14ac:dyDescent="0.3">
      <c r="A741" s="2">
        <v>22508</v>
      </c>
      <c r="B741" s="1">
        <v>1961.625</v>
      </c>
      <c r="C741" s="1">
        <v>0.05</v>
      </c>
    </row>
    <row r="742" spans="1:3" x14ac:dyDescent="0.3">
      <c r="A742" s="2">
        <v>22539</v>
      </c>
      <c r="B742" s="1">
        <v>1961.7083333333335</v>
      </c>
      <c r="C742" s="1">
        <v>-0.02</v>
      </c>
    </row>
    <row r="743" spans="1:3" x14ac:dyDescent="0.3">
      <c r="A743" s="2">
        <v>22569</v>
      </c>
      <c r="B743" s="1">
        <v>1961.7916666666667</v>
      </c>
      <c r="C743" s="1">
        <v>-0.04</v>
      </c>
    </row>
    <row r="744" spans="1:3" x14ac:dyDescent="0.3">
      <c r="A744" s="2">
        <v>22600</v>
      </c>
      <c r="B744" s="1">
        <v>1961.875</v>
      </c>
      <c r="C744" s="1">
        <v>7.0000000000000007E-2</v>
      </c>
    </row>
    <row r="745" spans="1:3" x14ac:dyDescent="0.3">
      <c r="A745" s="2">
        <v>22630</v>
      </c>
      <c r="B745" s="1">
        <v>1961.9583333333335</v>
      </c>
      <c r="C745" s="1">
        <v>-0.17</v>
      </c>
    </row>
    <row r="746" spans="1:3" x14ac:dyDescent="0.3">
      <c r="A746" s="2">
        <v>22661</v>
      </c>
      <c r="B746" s="1">
        <v>1962.0416666666667</v>
      </c>
      <c r="C746" s="1">
        <v>0.27</v>
      </c>
    </row>
    <row r="747" spans="1:3" x14ac:dyDescent="0.3">
      <c r="A747" s="2">
        <v>22692</v>
      </c>
      <c r="B747" s="1">
        <v>1962.125</v>
      </c>
      <c r="C747" s="1">
        <v>0.36</v>
      </c>
    </row>
    <row r="748" spans="1:3" x14ac:dyDescent="0.3">
      <c r="A748" s="2">
        <v>22720</v>
      </c>
      <c r="B748" s="1">
        <v>1962.2083333333335</v>
      </c>
      <c r="C748" s="1">
        <v>0.3</v>
      </c>
    </row>
    <row r="749" spans="1:3" x14ac:dyDescent="0.3">
      <c r="A749" s="2">
        <v>22751</v>
      </c>
      <c r="B749" s="1">
        <v>1962.2916666666667</v>
      </c>
      <c r="C749" s="1">
        <v>0.23</v>
      </c>
    </row>
    <row r="750" spans="1:3" x14ac:dyDescent="0.3">
      <c r="A750" s="2">
        <v>22781</v>
      </c>
      <c r="B750" s="1">
        <v>1962.375</v>
      </c>
      <c r="C750" s="1">
        <v>0.02</v>
      </c>
    </row>
    <row r="751" spans="1:3" x14ac:dyDescent="0.3">
      <c r="A751" s="2">
        <v>22812</v>
      </c>
      <c r="B751" s="1">
        <v>1962.4583333333335</v>
      </c>
      <c r="C751" s="1">
        <v>-0.13</v>
      </c>
    </row>
    <row r="752" spans="1:3" x14ac:dyDescent="0.3">
      <c r="A752" s="2">
        <v>22842</v>
      </c>
      <c r="B752" s="1">
        <v>1962.5416666666667</v>
      </c>
      <c r="C752" s="1">
        <v>0.1</v>
      </c>
    </row>
    <row r="753" spans="1:3" x14ac:dyDescent="0.3">
      <c r="A753" s="2">
        <v>22873</v>
      </c>
      <c r="B753" s="1">
        <v>1962.625</v>
      </c>
      <c r="C753" s="1">
        <v>0.04</v>
      </c>
    </row>
    <row r="754" spans="1:3" x14ac:dyDescent="0.3">
      <c r="A754" s="2">
        <v>22904</v>
      </c>
      <c r="B754" s="1">
        <v>1962.7083333333335</v>
      </c>
      <c r="C754" s="1">
        <v>-0.02</v>
      </c>
    </row>
    <row r="755" spans="1:3" x14ac:dyDescent="0.3">
      <c r="A755" s="2">
        <v>22934</v>
      </c>
      <c r="B755" s="1">
        <v>1962.7916666666667</v>
      </c>
      <c r="C755" s="1">
        <v>0.12</v>
      </c>
    </row>
    <row r="756" spans="1:3" x14ac:dyDescent="0.3">
      <c r="A756" s="2">
        <v>22965</v>
      </c>
      <c r="B756" s="1">
        <v>1962.875</v>
      </c>
      <c r="C756" s="1">
        <v>0.12</v>
      </c>
    </row>
    <row r="757" spans="1:3" x14ac:dyDescent="0.3">
      <c r="A757" s="2">
        <v>22995</v>
      </c>
      <c r="B757" s="1">
        <v>1962.9583333333335</v>
      </c>
      <c r="C757" s="1">
        <v>0.1</v>
      </c>
    </row>
    <row r="758" spans="1:3" x14ac:dyDescent="0.3">
      <c r="A758" s="2">
        <v>23026</v>
      </c>
      <c r="B758" s="1">
        <v>1963.0416666666667</v>
      </c>
      <c r="C758" s="1">
        <v>7.0000000000000007E-2</v>
      </c>
    </row>
    <row r="759" spans="1:3" x14ac:dyDescent="0.3">
      <c r="A759" s="2">
        <v>23057</v>
      </c>
      <c r="B759" s="1">
        <v>1963.125</v>
      </c>
      <c r="C759" s="1">
        <v>0.5</v>
      </c>
    </row>
    <row r="760" spans="1:3" x14ac:dyDescent="0.3">
      <c r="A760" s="2">
        <v>23085</v>
      </c>
      <c r="B760" s="1">
        <v>1963.2083333333335</v>
      </c>
      <c r="C760" s="1">
        <v>-0.11</v>
      </c>
    </row>
    <row r="761" spans="1:3" x14ac:dyDescent="0.3">
      <c r="A761" s="2">
        <v>23116</v>
      </c>
      <c r="B761" s="1">
        <v>1963.2916666666667</v>
      </c>
      <c r="C761" s="1">
        <v>0.04</v>
      </c>
    </row>
    <row r="762" spans="1:3" x14ac:dyDescent="0.3">
      <c r="A762" s="2">
        <v>23146</v>
      </c>
      <c r="B762" s="1">
        <v>1963.375</v>
      </c>
      <c r="C762" s="1">
        <v>-0.04</v>
      </c>
    </row>
    <row r="763" spans="1:3" x14ac:dyDescent="0.3">
      <c r="A763" s="2">
        <v>23177</v>
      </c>
      <c r="B763" s="1">
        <v>1963.4583333333335</v>
      </c>
      <c r="C763" s="1">
        <v>-0.04</v>
      </c>
    </row>
    <row r="764" spans="1:3" x14ac:dyDescent="0.3">
      <c r="A764" s="2">
        <v>23207</v>
      </c>
      <c r="B764" s="1">
        <v>1963.5416666666667</v>
      </c>
      <c r="C764" s="1">
        <v>0.1</v>
      </c>
    </row>
    <row r="765" spans="1:3" x14ac:dyDescent="0.3">
      <c r="A765" s="2">
        <v>23238</v>
      </c>
      <c r="B765" s="1">
        <v>1963.625</v>
      </c>
      <c r="C765" s="1">
        <v>0.14000000000000001</v>
      </c>
    </row>
    <row r="766" spans="1:3" x14ac:dyDescent="0.3">
      <c r="A766" s="2">
        <v>23269</v>
      </c>
      <c r="B766" s="1">
        <v>1963.7083333333335</v>
      </c>
      <c r="C766" s="1">
        <v>0.13</v>
      </c>
    </row>
    <row r="767" spans="1:3" x14ac:dyDescent="0.3">
      <c r="A767" s="2">
        <v>23299</v>
      </c>
      <c r="B767" s="1">
        <v>1963.7916666666667</v>
      </c>
      <c r="C767" s="1">
        <v>0.42</v>
      </c>
    </row>
    <row r="768" spans="1:3" x14ac:dyDescent="0.3">
      <c r="A768" s="2">
        <v>23330</v>
      </c>
      <c r="B768" s="1">
        <v>1963.875</v>
      </c>
      <c r="C768" s="1">
        <v>0.43</v>
      </c>
    </row>
    <row r="769" spans="1:3" x14ac:dyDescent="0.3">
      <c r="A769" s="2">
        <v>23360</v>
      </c>
      <c r="B769" s="1">
        <v>1963.9583333333335</v>
      </c>
      <c r="C769" s="1">
        <v>0.02</v>
      </c>
    </row>
    <row r="770" spans="1:3" x14ac:dyDescent="0.3">
      <c r="A770" s="2">
        <v>23391</v>
      </c>
      <c r="B770" s="1">
        <v>1964.0416666666667</v>
      </c>
      <c r="C770" s="1">
        <v>-0.05</v>
      </c>
    </row>
    <row r="771" spans="1:3" x14ac:dyDescent="0.3">
      <c r="A771" s="2">
        <v>23422</v>
      </c>
      <c r="B771" s="1">
        <v>1964.125</v>
      </c>
      <c r="C771" s="1">
        <v>-0.03</v>
      </c>
    </row>
    <row r="772" spans="1:3" x14ac:dyDescent="0.3">
      <c r="A772" s="2">
        <v>23451</v>
      </c>
      <c r="B772" s="1">
        <v>1964.2083333333335</v>
      </c>
      <c r="C772" s="1">
        <v>-0.32</v>
      </c>
    </row>
    <row r="773" spans="1:3" x14ac:dyDescent="0.3">
      <c r="A773" s="2">
        <v>23482</v>
      </c>
      <c r="B773" s="1">
        <v>1964.2916666666667</v>
      </c>
      <c r="C773" s="1">
        <v>-0.3</v>
      </c>
    </row>
    <row r="774" spans="1:3" x14ac:dyDescent="0.3">
      <c r="A774" s="2">
        <v>23512</v>
      </c>
      <c r="B774" s="1">
        <v>1964.375</v>
      </c>
      <c r="C774" s="1">
        <v>-0.1</v>
      </c>
    </row>
    <row r="775" spans="1:3" x14ac:dyDescent="0.3">
      <c r="A775" s="2">
        <v>23543</v>
      </c>
      <c r="B775" s="1">
        <v>1964.4583333333335</v>
      </c>
      <c r="C775" s="1">
        <v>-0.09</v>
      </c>
    </row>
    <row r="776" spans="1:3" x14ac:dyDescent="0.3">
      <c r="A776" s="2">
        <v>23573</v>
      </c>
      <c r="B776" s="1">
        <v>1964.5416666666667</v>
      </c>
      <c r="C776" s="1">
        <v>-0.13</v>
      </c>
    </row>
    <row r="777" spans="1:3" x14ac:dyDescent="0.3">
      <c r="A777" s="2">
        <v>23604</v>
      </c>
      <c r="B777" s="1">
        <v>1964.625</v>
      </c>
      <c r="C777" s="1">
        <v>-0.23</v>
      </c>
    </row>
    <row r="778" spans="1:3" x14ac:dyDescent="0.3">
      <c r="A778" s="2">
        <v>23635</v>
      </c>
      <c r="B778" s="1">
        <v>1964.7083333333335</v>
      </c>
      <c r="C778" s="1">
        <v>-0.28000000000000003</v>
      </c>
    </row>
    <row r="779" spans="1:3" x14ac:dyDescent="0.3">
      <c r="A779" s="2">
        <v>23665</v>
      </c>
      <c r="B779" s="1">
        <v>1964.7916666666667</v>
      </c>
      <c r="C779" s="1">
        <v>-0.31</v>
      </c>
    </row>
    <row r="780" spans="1:3" x14ac:dyDescent="0.3">
      <c r="A780" s="2">
        <v>23696</v>
      </c>
      <c r="B780" s="1">
        <v>1964.875</v>
      </c>
      <c r="C780" s="1">
        <v>-0.21</v>
      </c>
    </row>
    <row r="781" spans="1:3" x14ac:dyDescent="0.3">
      <c r="A781" s="2">
        <v>23726</v>
      </c>
      <c r="B781" s="1">
        <v>1964.9583333333335</v>
      </c>
      <c r="C781" s="1">
        <v>-0.27</v>
      </c>
    </row>
    <row r="782" spans="1:3" x14ac:dyDescent="0.3">
      <c r="A782" s="2">
        <v>23757</v>
      </c>
      <c r="B782" s="1">
        <v>1965.0416666666667</v>
      </c>
      <c r="C782" s="1">
        <v>-0.02</v>
      </c>
    </row>
    <row r="783" spans="1:3" x14ac:dyDescent="0.3">
      <c r="A783" s="2">
        <v>23788</v>
      </c>
      <c r="B783" s="1">
        <v>1965.125</v>
      </c>
      <c r="C783" s="1">
        <v>-0.37</v>
      </c>
    </row>
    <row r="784" spans="1:3" x14ac:dyDescent="0.3">
      <c r="A784" s="2">
        <v>23816</v>
      </c>
      <c r="B784" s="1">
        <v>1965.2083333333335</v>
      </c>
      <c r="C784" s="1">
        <v>-0.1</v>
      </c>
    </row>
    <row r="785" spans="1:3" x14ac:dyDescent="0.3">
      <c r="A785" s="2">
        <v>23847</v>
      </c>
      <c r="B785" s="1">
        <v>1965.2916666666667</v>
      </c>
      <c r="C785" s="1">
        <v>-0.26</v>
      </c>
    </row>
    <row r="786" spans="1:3" x14ac:dyDescent="0.3">
      <c r="A786" s="2">
        <v>23877</v>
      </c>
      <c r="B786" s="1">
        <v>1965.375</v>
      </c>
      <c r="C786" s="1">
        <v>-0.14000000000000001</v>
      </c>
    </row>
    <row r="787" spans="1:3" x14ac:dyDescent="0.3">
      <c r="A787" s="2">
        <v>23908</v>
      </c>
      <c r="B787" s="1">
        <v>1965.4583333333335</v>
      </c>
      <c r="C787" s="1">
        <v>-0.2</v>
      </c>
    </row>
    <row r="788" spans="1:3" x14ac:dyDescent="0.3">
      <c r="A788" s="2">
        <v>23938</v>
      </c>
      <c r="B788" s="1">
        <v>1965.5416666666667</v>
      </c>
      <c r="C788" s="1">
        <v>-0.18</v>
      </c>
    </row>
    <row r="789" spans="1:3" x14ac:dyDescent="0.3">
      <c r="A789" s="2">
        <v>23969</v>
      </c>
      <c r="B789" s="1">
        <v>1965.625</v>
      </c>
      <c r="C789" s="1">
        <v>-0.2</v>
      </c>
    </row>
    <row r="790" spans="1:3" x14ac:dyDescent="0.3">
      <c r="A790" s="2">
        <v>24000</v>
      </c>
      <c r="B790" s="1">
        <v>1965.7083333333335</v>
      </c>
      <c r="C790" s="1">
        <v>-0.2</v>
      </c>
    </row>
    <row r="791" spans="1:3" x14ac:dyDescent="0.3">
      <c r="A791" s="2">
        <v>24030</v>
      </c>
      <c r="B791" s="1">
        <v>1965.7916666666667</v>
      </c>
      <c r="C791" s="1">
        <v>-0.02</v>
      </c>
    </row>
    <row r="792" spans="1:3" x14ac:dyDescent="0.3">
      <c r="A792" s="2">
        <v>24061</v>
      </c>
      <c r="B792" s="1">
        <v>1965.875</v>
      </c>
      <c r="C792" s="1">
        <v>0.05</v>
      </c>
    </row>
    <row r="793" spans="1:3" x14ac:dyDescent="0.3">
      <c r="A793" s="2">
        <v>24091</v>
      </c>
      <c r="B793" s="1">
        <v>1965.9583333333335</v>
      </c>
      <c r="C793" s="1">
        <v>-0.08</v>
      </c>
    </row>
    <row r="794" spans="1:3" x14ac:dyDescent="0.3">
      <c r="A794" s="2">
        <v>24122</v>
      </c>
      <c r="B794" s="1">
        <v>1966.0416666666667</v>
      </c>
      <c r="C794" s="1">
        <v>-0.25</v>
      </c>
    </row>
    <row r="795" spans="1:3" x14ac:dyDescent="0.3">
      <c r="A795" s="2">
        <v>24153</v>
      </c>
      <c r="B795" s="1">
        <v>1966.125</v>
      </c>
      <c r="C795" s="1">
        <v>0.03</v>
      </c>
    </row>
    <row r="796" spans="1:3" x14ac:dyDescent="0.3">
      <c r="A796" s="2">
        <v>24181</v>
      </c>
      <c r="B796" s="1">
        <v>1966.2083333333335</v>
      </c>
      <c r="C796" s="1">
        <v>0</v>
      </c>
    </row>
    <row r="797" spans="1:3" x14ac:dyDescent="0.3">
      <c r="A797" s="2">
        <v>24212</v>
      </c>
      <c r="B797" s="1">
        <v>1966.2916666666667</v>
      </c>
      <c r="C797" s="1">
        <v>-0.22</v>
      </c>
    </row>
    <row r="798" spans="1:3" x14ac:dyDescent="0.3">
      <c r="A798" s="2">
        <v>24242</v>
      </c>
      <c r="B798" s="1">
        <v>1966.375</v>
      </c>
      <c r="C798" s="1">
        <v>-0.05</v>
      </c>
    </row>
    <row r="799" spans="1:3" x14ac:dyDescent="0.3">
      <c r="A799" s="2">
        <v>24273</v>
      </c>
      <c r="B799" s="1">
        <v>1966.4583333333335</v>
      </c>
      <c r="C799" s="1">
        <v>7.0000000000000007E-2</v>
      </c>
    </row>
    <row r="800" spans="1:3" x14ac:dyDescent="0.3">
      <c r="A800" s="2">
        <v>24303</v>
      </c>
      <c r="B800" s="1">
        <v>1966.5416666666667</v>
      </c>
      <c r="C800" s="1">
        <v>0.11</v>
      </c>
    </row>
    <row r="801" spans="1:3" x14ac:dyDescent="0.3">
      <c r="A801" s="2">
        <v>24334</v>
      </c>
      <c r="B801" s="1">
        <v>1966.625</v>
      </c>
      <c r="C801" s="1">
        <v>0.14000000000000001</v>
      </c>
    </row>
    <row r="802" spans="1:3" x14ac:dyDescent="0.3">
      <c r="A802" s="2">
        <v>24365</v>
      </c>
      <c r="B802" s="1">
        <v>1966.7083333333335</v>
      </c>
      <c r="C802" s="1">
        <v>0.06</v>
      </c>
    </row>
    <row r="803" spans="1:3" x14ac:dyDescent="0.3">
      <c r="A803" s="2">
        <v>24395</v>
      </c>
      <c r="B803" s="1">
        <v>1966.7916666666667</v>
      </c>
      <c r="C803" s="1">
        <v>-0.1</v>
      </c>
    </row>
    <row r="804" spans="1:3" x14ac:dyDescent="0.3">
      <c r="A804" s="2">
        <v>24426</v>
      </c>
      <c r="B804" s="1">
        <v>1966.875</v>
      </c>
      <c r="C804" s="1">
        <v>0.02</v>
      </c>
    </row>
    <row r="805" spans="1:3" x14ac:dyDescent="0.3">
      <c r="A805" s="2">
        <v>24456</v>
      </c>
      <c r="B805" s="1">
        <v>1966.9583333333335</v>
      </c>
      <c r="C805" s="1">
        <v>-0.03</v>
      </c>
    </row>
    <row r="806" spans="1:3" x14ac:dyDescent="0.3">
      <c r="A806" s="2">
        <v>24487</v>
      </c>
      <c r="B806" s="1">
        <v>1967.0416666666667</v>
      </c>
      <c r="C806" s="1">
        <v>-0.17</v>
      </c>
    </row>
    <row r="807" spans="1:3" x14ac:dyDescent="0.3">
      <c r="A807" s="2">
        <v>24518</v>
      </c>
      <c r="B807" s="1">
        <v>1967.125</v>
      </c>
      <c r="C807" s="1">
        <v>-0.37</v>
      </c>
    </row>
    <row r="808" spans="1:3" x14ac:dyDescent="0.3">
      <c r="A808" s="2">
        <v>24546</v>
      </c>
      <c r="B808" s="1">
        <v>1967.2083333333335</v>
      </c>
      <c r="C808" s="1">
        <v>0.23</v>
      </c>
    </row>
    <row r="809" spans="1:3" x14ac:dyDescent="0.3">
      <c r="A809" s="2">
        <v>24577</v>
      </c>
      <c r="B809" s="1">
        <v>1967.2916666666667</v>
      </c>
      <c r="C809" s="1">
        <v>0.05</v>
      </c>
    </row>
    <row r="810" spans="1:3" x14ac:dyDescent="0.3">
      <c r="A810" s="2">
        <v>24607</v>
      </c>
      <c r="B810" s="1">
        <v>1967.375</v>
      </c>
      <c r="C810" s="1">
        <v>0.21</v>
      </c>
    </row>
    <row r="811" spans="1:3" x14ac:dyDescent="0.3">
      <c r="A811" s="2">
        <v>24638</v>
      </c>
      <c r="B811" s="1">
        <v>1967.4583333333335</v>
      </c>
      <c r="C811" s="1">
        <v>-0.06</v>
      </c>
    </row>
    <row r="812" spans="1:3" x14ac:dyDescent="0.3">
      <c r="A812" s="2">
        <v>24668</v>
      </c>
      <c r="B812" s="1">
        <v>1967.5416666666667</v>
      </c>
      <c r="C812" s="1">
        <v>0.05</v>
      </c>
    </row>
    <row r="813" spans="1:3" x14ac:dyDescent="0.3">
      <c r="A813" s="2">
        <v>24699</v>
      </c>
      <c r="B813" s="1">
        <v>1967.625</v>
      </c>
      <c r="C813" s="1">
        <v>7.0000000000000007E-2</v>
      </c>
    </row>
    <row r="814" spans="1:3" x14ac:dyDescent="0.3">
      <c r="A814" s="2">
        <v>24730</v>
      </c>
      <c r="B814" s="1">
        <v>1967.7083333333335</v>
      </c>
      <c r="C814" s="1">
        <v>-0.03</v>
      </c>
    </row>
    <row r="815" spans="1:3" x14ac:dyDescent="0.3">
      <c r="A815" s="2">
        <v>24760</v>
      </c>
      <c r="B815" s="1">
        <v>1967.7916666666667</v>
      </c>
      <c r="C815" s="1">
        <v>0.3</v>
      </c>
    </row>
    <row r="816" spans="1:3" x14ac:dyDescent="0.3">
      <c r="A816" s="2">
        <v>24791</v>
      </c>
      <c r="B816" s="1">
        <v>1967.875</v>
      </c>
      <c r="C816" s="1">
        <v>0.04</v>
      </c>
    </row>
    <row r="817" spans="1:3" x14ac:dyDescent="0.3">
      <c r="A817" s="2">
        <v>24821</v>
      </c>
      <c r="B817" s="1">
        <v>1967.9583333333335</v>
      </c>
      <c r="C817" s="1">
        <v>0.02</v>
      </c>
    </row>
    <row r="818" spans="1:3" x14ac:dyDescent="0.3">
      <c r="A818" s="2">
        <v>24852</v>
      </c>
      <c r="B818" s="1">
        <v>1968.0416666666667</v>
      </c>
      <c r="C818" s="1">
        <v>-0.28999999999999998</v>
      </c>
    </row>
    <row r="819" spans="1:3" x14ac:dyDescent="0.3">
      <c r="A819" s="2">
        <v>24883</v>
      </c>
      <c r="B819" s="1">
        <v>1968.125</v>
      </c>
      <c r="C819" s="1">
        <v>-0.16</v>
      </c>
    </row>
    <row r="820" spans="1:3" x14ac:dyDescent="0.3">
      <c r="A820" s="2">
        <v>24912</v>
      </c>
      <c r="B820" s="1">
        <v>1968.2083333333335</v>
      </c>
      <c r="C820" s="1">
        <v>0.44</v>
      </c>
    </row>
    <row r="821" spans="1:3" x14ac:dyDescent="0.3">
      <c r="A821" s="2">
        <v>24943</v>
      </c>
      <c r="B821" s="1">
        <v>1968.2916666666667</v>
      </c>
      <c r="C821" s="1">
        <v>0</v>
      </c>
    </row>
    <row r="822" spans="1:3" x14ac:dyDescent="0.3">
      <c r="A822" s="2">
        <v>24973</v>
      </c>
      <c r="B822" s="1">
        <v>1968.375</v>
      </c>
      <c r="C822" s="1">
        <v>-0.06</v>
      </c>
    </row>
    <row r="823" spans="1:3" x14ac:dyDescent="0.3">
      <c r="A823" s="2">
        <v>25004</v>
      </c>
      <c r="B823" s="1">
        <v>1968.4583333333335</v>
      </c>
      <c r="C823" s="1">
        <v>-0.04</v>
      </c>
    </row>
    <row r="824" spans="1:3" x14ac:dyDescent="0.3">
      <c r="A824" s="2">
        <v>25034</v>
      </c>
      <c r="B824" s="1">
        <v>1968.5416666666667</v>
      </c>
      <c r="C824" s="1">
        <v>-0.08</v>
      </c>
    </row>
    <row r="825" spans="1:3" x14ac:dyDescent="0.3">
      <c r="A825" s="2">
        <v>25065</v>
      </c>
      <c r="B825" s="1">
        <v>1968.625</v>
      </c>
      <c r="C825" s="1">
        <v>-0.08</v>
      </c>
    </row>
    <row r="826" spans="1:3" x14ac:dyDescent="0.3">
      <c r="A826" s="2">
        <v>25096</v>
      </c>
      <c r="B826" s="1">
        <v>1968.7083333333335</v>
      </c>
      <c r="C826" s="1">
        <v>-0.05</v>
      </c>
    </row>
    <row r="827" spans="1:3" x14ac:dyDescent="0.3">
      <c r="A827" s="2">
        <v>25126</v>
      </c>
      <c r="B827" s="1">
        <v>1968.7916666666667</v>
      </c>
      <c r="C827" s="1">
        <v>0</v>
      </c>
    </row>
    <row r="828" spans="1:3" x14ac:dyDescent="0.3">
      <c r="A828" s="2">
        <v>25157</v>
      </c>
      <c r="B828" s="1">
        <v>1968.875</v>
      </c>
      <c r="C828" s="1">
        <v>-0.22</v>
      </c>
    </row>
    <row r="829" spans="1:3" x14ac:dyDescent="0.3">
      <c r="A829" s="2">
        <v>25187</v>
      </c>
      <c r="B829" s="1">
        <v>1968.9583333333335</v>
      </c>
      <c r="C829" s="1">
        <v>-0.33</v>
      </c>
    </row>
    <row r="830" spans="1:3" x14ac:dyDescent="0.3">
      <c r="A830" s="2">
        <v>25218</v>
      </c>
      <c r="B830" s="1">
        <v>1969.0416666666667</v>
      </c>
      <c r="C830" s="1">
        <v>-0.43</v>
      </c>
    </row>
    <row r="831" spans="1:3" x14ac:dyDescent="0.3">
      <c r="A831" s="2">
        <v>25249</v>
      </c>
      <c r="B831" s="1">
        <v>1969.125</v>
      </c>
      <c r="C831" s="1">
        <v>-0.46</v>
      </c>
    </row>
    <row r="832" spans="1:3" x14ac:dyDescent="0.3">
      <c r="A832" s="2">
        <v>25277</v>
      </c>
      <c r="B832" s="1">
        <v>1969.2083333333335</v>
      </c>
      <c r="C832" s="1">
        <v>-0.2</v>
      </c>
    </row>
    <row r="833" spans="1:3" x14ac:dyDescent="0.3">
      <c r="A833" s="2">
        <v>25308</v>
      </c>
      <c r="B833" s="1">
        <v>1969.2916666666667</v>
      </c>
      <c r="C833" s="1">
        <v>0.03</v>
      </c>
    </row>
    <row r="834" spans="1:3" x14ac:dyDescent="0.3">
      <c r="A834" s="2">
        <v>25338</v>
      </c>
      <c r="B834" s="1">
        <v>1969.375</v>
      </c>
      <c r="C834" s="1">
        <v>0.11</v>
      </c>
    </row>
    <row r="835" spans="1:3" x14ac:dyDescent="0.3">
      <c r="A835" s="2">
        <v>25369</v>
      </c>
      <c r="B835" s="1">
        <v>1969.4583333333335</v>
      </c>
      <c r="C835" s="1">
        <v>-0.04</v>
      </c>
    </row>
    <row r="836" spans="1:3" x14ac:dyDescent="0.3">
      <c r="A836" s="2">
        <v>25399</v>
      </c>
      <c r="B836" s="1">
        <v>1969.5416666666667</v>
      </c>
      <c r="C836" s="1">
        <v>0.06</v>
      </c>
    </row>
    <row r="837" spans="1:3" x14ac:dyDescent="0.3">
      <c r="A837" s="2">
        <v>25430</v>
      </c>
      <c r="B837" s="1">
        <v>1969.625</v>
      </c>
      <c r="C837" s="1">
        <v>0.05</v>
      </c>
    </row>
    <row r="838" spans="1:3" x14ac:dyDescent="0.3">
      <c r="A838" s="2">
        <v>25461</v>
      </c>
      <c r="B838" s="1">
        <v>1969.7083333333335</v>
      </c>
      <c r="C838" s="1">
        <v>0.04</v>
      </c>
    </row>
    <row r="839" spans="1:3" x14ac:dyDescent="0.3">
      <c r="A839" s="2">
        <v>25491</v>
      </c>
      <c r="B839" s="1">
        <v>1969.7916666666667</v>
      </c>
      <c r="C839" s="1">
        <v>0.03</v>
      </c>
    </row>
    <row r="840" spans="1:3" x14ac:dyDescent="0.3">
      <c r="A840" s="2">
        <v>25522</v>
      </c>
      <c r="B840" s="1">
        <v>1969.875</v>
      </c>
      <c r="C840" s="1">
        <v>0.15</v>
      </c>
    </row>
    <row r="841" spans="1:3" x14ac:dyDescent="0.3">
      <c r="A841" s="2">
        <v>25552</v>
      </c>
      <c r="B841" s="1">
        <v>1969.9583333333335</v>
      </c>
      <c r="C841" s="1">
        <v>0.3</v>
      </c>
    </row>
    <row r="842" spans="1:3" x14ac:dyDescent="0.3">
      <c r="A842" s="2">
        <v>25583</v>
      </c>
      <c r="B842" s="1">
        <v>1970.0416666666667</v>
      </c>
      <c r="C842" s="1">
        <v>-0.02</v>
      </c>
    </row>
    <row r="843" spans="1:3" x14ac:dyDescent="0.3">
      <c r="A843" s="2">
        <v>25614</v>
      </c>
      <c r="B843" s="1">
        <v>1970.125</v>
      </c>
      <c r="C843" s="1">
        <v>0.27</v>
      </c>
    </row>
    <row r="844" spans="1:3" x14ac:dyDescent="0.3">
      <c r="A844" s="2">
        <v>25642</v>
      </c>
      <c r="B844" s="1">
        <v>1970.2083333333335</v>
      </c>
      <c r="C844" s="1">
        <v>-7.0000000000000007E-2</v>
      </c>
    </row>
    <row r="845" spans="1:3" x14ac:dyDescent="0.3">
      <c r="A845" s="2">
        <v>25673</v>
      </c>
      <c r="B845" s="1">
        <v>1970.2916666666667</v>
      </c>
      <c r="C845" s="1">
        <v>-0.02</v>
      </c>
    </row>
    <row r="846" spans="1:3" x14ac:dyDescent="0.3">
      <c r="A846" s="2">
        <v>25703</v>
      </c>
      <c r="B846" s="1">
        <v>1970.375</v>
      </c>
      <c r="C846" s="1">
        <v>0</v>
      </c>
    </row>
    <row r="847" spans="1:3" x14ac:dyDescent="0.3">
      <c r="A847" s="2">
        <v>25734</v>
      </c>
      <c r="B847" s="1">
        <v>1970.4583333333335</v>
      </c>
      <c r="C847" s="1">
        <v>0.02</v>
      </c>
    </row>
    <row r="848" spans="1:3" x14ac:dyDescent="0.3">
      <c r="A848" s="2">
        <v>25764</v>
      </c>
      <c r="B848" s="1">
        <v>1970.5416666666667</v>
      </c>
      <c r="C848" s="1">
        <v>-0.04</v>
      </c>
    </row>
    <row r="849" spans="1:3" x14ac:dyDescent="0.3">
      <c r="A849" s="2">
        <v>25795</v>
      </c>
      <c r="B849" s="1">
        <v>1970.625</v>
      </c>
      <c r="C849" s="1">
        <v>-0.05</v>
      </c>
    </row>
    <row r="850" spans="1:3" x14ac:dyDescent="0.3">
      <c r="A850" s="2">
        <v>25826</v>
      </c>
      <c r="B850" s="1">
        <v>1970.7083333333335</v>
      </c>
      <c r="C850" s="1">
        <v>-0.05</v>
      </c>
    </row>
    <row r="851" spans="1:3" x14ac:dyDescent="0.3">
      <c r="A851" s="2">
        <v>25856</v>
      </c>
      <c r="B851" s="1">
        <v>1970.7916666666667</v>
      </c>
      <c r="C851" s="1">
        <v>-0.2</v>
      </c>
    </row>
    <row r="852" spans="1:3" x14ac:dyDescent="0.3">
      <c r="A852" s="2">
        <v>25887</v>
      </c>
      <c r="B852" s="1">
        <v>1970.875</v>
      </c>
      <c r="C852" s="1">
        <v>0.01</v>
      </c>
    </row>
    <row r="853" spans="1:3" x14ac:dyDescent="0.3">
      <c r="A853" s="2">
        <v>25917</v>
      </c>
      <c r="B853" s="1">
        <v>1970.9583333333335</v>
      </c>
      <c r="C853" s="1">
        <v>-0.31</v>
      </c>
    </row>
    <row r="854" spans="1:3" x14ac:dyDescent="0.3">
      <c r="A854" s="2">
        <v>25948</v>
      </c>
      <c r="B854" s="1">
        <v>1971.0416666666667</v>
      </c>
      <c r="C854" s="1">
        <v>-0.14000000000000001</v>
      </c>
    </row>
    <row r="855" spans="1:3" x14ac:dyDescent="0.3">
      <c r="A855" s="2">
        <v>25979</v>
      </c>
      <c r="B855" s="1">
        <v>1971.125</v>
      </c>
      <c r="C855" s="1">
        <v>-0.21</v>
      </c>
    </row>
    <row r="856" spans="1:3" x14ac:dyDescent="0.3">
      <c r="A856" s="2">
        <v>26007</v>
      </c>
      <c r="B856" s="1">
        <v>1971.2083333333335</v>
      </c>
      <c r="C856" s="1">
        <v>-0.28000000000000003</v>
      </c>
    </row>
    <row r="857" spans="1:3" x14ac:dyDescent="0.3">
      <c r="A857" s="2">
        <v>26038</v>
      </c>
      <c r="B857" s="1">
        <v>1971.2916666666667</v>
      </c>
      <c r="C857" s="1">
        <v>-0.2</v>
      </c>
    </row>
    <row r="858" spans="1:3" x14ac:dyDescent="0.3">
      <c r="A858" s="2">
        <v>26068</v>
      </c>
      <c r="B858" s="1">
        <v>1971.375</v>
      </c>
      <c r="C858" s="1">
        <v>-0.12</v>
      </c>
    </row>
    <row r="859" spans="1:3" x14ac:dyDescent="0.3">
      <c r="A859" s="2">
        <v>26099</v>
      </c>
      <c r="B859" s="1">
        <v>1971.4583333333335</v>
      </c>
      <c r="C859" s="1">
        <v>-0.14000000000000001</v>
      </c>
    </row>
    <row r="860" spans="1:3" x14ac:dyDescent="0.3">
      <c r="A860" s="2">
        <v>26129</v>
      </c>
      <c r="B860" s="1">
        <v>1971.5416666666667</v>
      </c>
      <c r="C860" s="1">
        <v>-0.13</v>
      </c>
    </row>
    <row r="861" spans="1:3" x14ac:dyDescent="0.3">
      <c r="A861" s="2">
        <v>26160</v>
      </c>
      <c r="B861" s="1">
        <v>1971.625</v>
      </c>
      <c r="C861" s="1">
        <v>-0.16</v>
      </c>
    </row>
    <row r="862" spans="1:3" x14ac:dyDescent="0.3">
      <c r="A862" s="2">
        <v>26191</v>
      </c>
      <c r="B862" s="1">
        <v>1971.7083333333335</v>
      </c>
      <c r="C862" s="1">
        <v>-0.14000000000000001</v>
      </c>
    </row>
    <row r="863" spans="1:3" x14ac:dyDescent="0.3">
      <c r="A863" s="2">
        <v>26221</v>
      </c>
      <c r="B863" s="1">
        <v>1971.7916666666667</v>
      </c>
      <c r="C863" s="1">
        <v>-0.16</v>
      </c>
    </row>
    <row r="864" spans="1:3" x14ac:dyDescent="0.3">
      <c r="A864" s="2">
        <v>26252</v>
      </c>
      <c r="B864" s="1">
        <v>1971.875</v>
      </c>
      <c r="C864" s="1">
        <v>-0.02</v>
      </c>
    </row>
    <row r="865" spans="1:3" x14ac:dyDescent="0.3">
      <c r="A865" s="2">
        <v>26282</v>
      </c>
      <c r="B865" s="1">
        <v>1971.9583333333335</v>
      </c>
      <c r="C865" s="1">
        <v>-0.14000000000000001</v>
      </c>
    </row>
    <row r="866" spans="1:3" x14ac:dyDescent="0.3">
      <c r="A866" s="2">
        <v>26313</v>
      </c>
      <c r="B866" s="1">
        <v>1972.0416666666667</v>
      </c>
      <c r="C866" s="1">
        <v>-0.54</v>
      </c>
    </row>
    <row r="867" spans="1:3" x14ac:dyDescent="0.3">
      <c r="A867" s="2">
        <v>26344</v>
      </c>
      <c r="B867" s="1">
        <v>1972.125</v>
      </c>
      <c r="C867" s="1">
        <v>-0.52</v>
      </c>
    </row>
    <row r="868" spans="1:3" x14ac:dyDescent="0.3">
      <c r="A868" s="2">
        <v>26373</v>
      </c>
      <c r="B868" s="1">
        <v>1972.2083333333335</v>
      </c>
      <c r="C868" s="1">
        <v>0.01</v>
      </c>
    </row>
    <row r="869" spans="1:3" x14ac:dyDescent="0.3">
      <c r="A869" s="2">
        <v>26404</v>
      </c>
      <c r="B869" s="1">
        <v>1972.2916666666667</v>
      </c>
      <c r="C869" s="1">
        <v>-0.11</v>
      </c>
    </row>
    <row r="870" spans="1:3" x14ac:dyDescent="0.3">
      <c r="A870" s="2">
        <v>26434</v>
      </c>
      <c r="B870" s="1">
        <v>1972.375</v>
      </c>
      <c r="C870" s="1">
        <v>-0.15</v>
      </c>
    </row>
    <row r="871" spans="1:3" x14ac:dyDescent="0.3">
      <c r="A871" s="2">
        <v>26465</v>
      </c>
      <c r="B871" s="1">
        <v>1972.4583333333335</v>
      </c>
      <c r="C871" s="1">
        <v>-0.1</v>
      </c>
    </row>
    <row r="872" spans="1:3" x14ac:dyDescent="0.3">
      <c r="A872" s="2">
        <v>26495</v>
      </c>
      <c r="B872" s="1">
        <v>1972.5416666666667</v>
      </c>
      <c r="C872" s="1">
        <v>-0.05</v>
      </c>
    </row>
    <row r="873" spans="1:3" x14ac:dyDescent="0.3">
      <c r="A873" s="2">
        <v>26526</v>
      </c>
      <c r="B873" s="1">
        <v>1972.625</v>
      </c>
      <c r="C873" s="1">
        <v>-0.08</v>
      </c>
    </row>
    <row r="874" spans="1:3" x14ac:dyDescent="0.3">
      <c r="A874" s="2">
        <v>26557</v>
      </c>
      <c r="B874" s="1">
        <v>1972.7083333333335</v>
      </c>
      <c r="C874" s="1">
        <v>-0.26</v>
      </c>
    </row>
    <row r="875" spans="1:3" x14ac:dyDescent="0.3">
      <c r="A875" s="2">
        <v>26587</v>
      </c>
      <c r="B875" s="1">
        <v>1972.7916666666667</v>
      </c>
      <c r="C875" s="1">
        <v>-0.04</v>
      </c>
    </row>
    <row r="876" spans="1:3" x14ac:dyDescent="0.3">
      <c r="A876" s="2">
        <v>26618</v>
      </c>
      <c r="B876" s="1">
        <v>1972.875</v>
      </c>
      <c r="C876" s="1">
        <v>-0.19</v>
      </c>
    </row>
    <row r="877" spans="1:3" x14ac:dyDescent="0.3">
      <c r="A877" s="2">
        <v>26648</v>
      </c>
      <c r="B877" s="1">
        <v>1972.9583333333335</v>
      </c>
      <c r="C877" s="1">
        <v>-0.04</v>
      </c>
    </row>
    <row r="878" spans="1:3" x14ac:dyDescent="0.3">
      <c r="A878" s="2">
        <v>26679</v>
      </c>
      <c r="B878" s="1">
        <v>1973.0416666666667</v>
      </c>
      <c r="C878" s="1">
        <v>0.16</v>
      </c>
    </row>
    <row r="879" spans="1:3" x14ac:dyDescent="0.3">
      <c r="A879" s="2">
        <v>26710</v>
      </c>
      <c r="B879" s="1">
        <v>1973.125</v>
      </c>
      <c r="C879" s="1">
        <v>0.44</v>
      </c>
    </row>
    <row r="880" spans="1:3" x14ac:dyDescent="0.3">
      <c r="A880" s="2">
        <v>26738</v>
      </c>
      <c r="B880" s="1">
        <v>1973.2083333333335</v>
      </c>
      <c r="C880" s="1">
        <v>0.32</v>
      </c>
    </row>
    <row r="881" spans="1:3" x14ac:dyDescent="0.3">
      <c r="A881" s="2">
        <v>26769</v>
      </c>
      <c r="B881" s="1">
        <v>1973.2916666666667</v>
      </c>
      <c r="C881" s="1">
        <v>0.19</v>
      </c>
    </row>
    <row r="882" spans="1:3" x14ac:dyDescent="0.3">
      <c r="A882" s="2">
        <v>26799</v>
      </c>
      <c r="B882" s="1">
        <v>1973.375</v>
      </c>
      <c r="C882" s="1">
        <v>0.09</v>
      </c>
    </row>
    <row r="883" spans="1:3" x14ac:dyDescent="0.3">
      <c r="A883" s="2">
        <v>26830</v>
      </c>
      <c r="B883" s="1">
        <v>1973.4583333333335</v>
      </c>
      <c r="C883" s="1">
        <v>0.16</v>
      </c>
    </row>
    <row r="884" spans="1:3" x14ac:dyDescent="0.3">
      <c r="A884" s="2">
        <v>26860</v>
      </c>
      <c r="B884" s="1">
        <v>1973.5416666666667</v>
      </c>
      <c r="C884" s="1">
        <v>0.04</v>
      </c>
    </row>
    <row r="885" spans="1:3" x14ac:dyDescent="0.3">
      <c r="A885" s="2">
        <v>26891</v>
      </c>
      <c r="B885" s="1">
        <v>1973.625</v>
      </c>
      <c r="C885" s="1">
        <v>0.03</v>
      </c>
    </row>
    <row r="886" spans="1:3" x14ac:dyDescent="0.3">
      <c r="A886" s="2">
        <v>26922</v>
      </c>
      <c r="B886" s="1">
        <v>1973.7083333333335</v>
      </c>
      <c r="C886" s="1">
        <v>-0.08</v>
      </c>
    </row>
    <row r="887" spans="1:3" x14ac:dyDescent="0.3">
      <c r="A887" s="2">
        <v>26952</v>
      </c>
      <c r="B887" s="1">
        <v>1973.7916666666667</v>
      </c>
      <c r="C887" s="1">
        <v>-7.0000000000000007E-2</v>
      </c>
    </row>
    <row r="888" spans="1:3" x14ac:dyDescent="0.3">
      <c r="A888" s="2">
        <v>26983</v>
      </c>
      <c r="B888" s="1">
        <v>1973.875</v>
      </c>
      <c r="C888" s="1">
        <v>-0.1</v>
      </c>
    </row>
    <row r="889" spans="1:3" x14ac:dyDescent="0.3">
      <c r="A889" s="2">
        <v>27013</v>
      </c>
      <c r="B889" s="1">
        <v>1973.9583333333335</v>
      </c>
      <c r="C889" s="1">
        <v>-0.04</v>
      </c>
    </row>
    <row r="890" spans="1:3" x14ac:dyDescent="0.3">
      <c r="A890" s="2">
        <v>27044</v>
      </c>
      <c r="B890" s="1">
        <v>1974.0416666666667</v>
      </c>
      <c r="C890" s="1">
        <v>-0.26</v>
      </c>
    </row>
    <row r="891" spans="1:3" x14ac:dyDescent="0.3">
      <c r="A891" s="2">
        <v>27075</v>
      </c>
      <c r="B891" s="1">
        <v>1974.125</v>
      </c>
      <c r="C891" s="1">
        <v>-0.35</v>
      </c>
    </row>
    <row r="892" spans="1:3" x14ac:dyDescent="0.3">
      <c r="A892" s="2">
        <v>27103</v>
      </c>
      <c r="B892" s="1">
        <v>1974.2083333333335</v>
      </c>
      <c r="C892" s="1">
        <v>0.03</v>
      </c>
    </row>
    <row r="893" spans="1:3" x14ac:dyDescent="0.3">
      <c r="A893" s="2">
        <v>27134</v>
      </c>
      <c r="B893" s="1">
        <v>1974.2916666666667</v>
      </c>
      <c r="C893" s="1">
        <v>-0.09</v>
      </c>
    </row>
    <row r="894" spans="1:3" x14ac:dyDescent="0.3">
      <c r="A894" s="2">
        <v>27164</v>
      </c>
      <c r="B894" s="1">
        <v>1974.375</v>
      </c>
      <c r="C894" s="1">
        <v>-0.19</v>
      </c>
    </row>
    <row r="895" spans="1:3" x14ac:dyDescent="0.3">
      <c r="A895" s="2">
        <v>27195</v>
      </c>
      <c r="B895" s="1">
        <v>1974.4583333333335</v>
      </c>
      <c r="C895" s="1">
        <v>-0.18</v>
      </c>
    </row>
    <row r="896" spans="1:3" x14ac:dyDescent="0.3">
      <c r="A896" s="2">
        <v>27225</v>
      </c>
      <c r="B896" s="1">
        <v>1974.5416666666667</v>
      </c>
      <c r="C896" s="1">
        <v>-0.12</v>
      </c>
    </row>
    <row r="897" spans="1:3" x14ac:dyDescent="0.3">
      <c r="A897" s="2">
        <v>27256</v>
      </c>
      <c r="B897" s="1">
        <v>1974.625</v>
      </c>
      <c r="C897" s="1">
        <v>-0.11</v>
      </c>
    </row>
    <row r="898" spans="1:3" x14ac:dyDescent="0.3">
      <c r="A898" s="2">
        <v>27287</v>
      </c>
      <c r="B898" s="1">
        <v>1974.7083333333335</v>
      </c>
      <c r="C898" s="1">
        <v>-0.16</v>
      </c>
    </row>
    <row r="899" spans="1:3" x14ac:dyDescent="0.3">
      <c r="A899" s="2">
        <v>27317</v>
      </c>
      <c r="B899" s="1">
        <v>1974.7916666666667</v>
      </c>
      <c r="C899" s="1">
        <v>-0.23</v>
      </c>
    </row>
    <row r="900" spans="1:3" x14ac:dyDescent="0.3">
      <c r="A900" s="2">
        <v>27348</v>
      </c>
      <c r="B900" s="1">
        <v>1974.875</v>
      </c>
      <c r="C900" s="1">
        <v>-0.2</v>
      </c>
    </row>
    <row r="901" spans="1:3" x14ac:dyDescent="0.3">
      <c r="A901" s="2">
        <v>27378</v>
      </c>
      <c r="B901" s="1">
        <v>1974.9583333333335</v>
      </c>
      <c r="C901" s="1">
        <v>-0.27</v>
      </c>
    </row>
    <row r="902" spans="1:3" x14ac:dyDescent="0.3">
      <c r="A902" s="2">
        <v>27409</v>
      </c>
      <c r="B902" s="1">
        <v>1975.0416666666667</v>
      </c>
      <c r="C902" s="1">
        <v>0.17</v>
      </c>
    </row>
    <row r="903" spans="1:3" x14ac:dyDescent="0.3">
      <c r="A903" s="2">
        <v>27440</v>
      </c>
      <c r="B903" s="1">
        <v>1975.125</v>
      </c>
      <c r="C903" s="1">
        <v>0.09</v>
      </c>
    </row>
    <row r="904" spans="1:3" x14ac:dyDescent="0.3">
      <c r="A904" s="2">
        <v>27468</v>
      </c>
      <c r="B904" s="1">
        <v>1975.2083333333335</v>
      </c>
      <c r="C904" s="1">
        <v>0.11</v>
      </c>
    </row>
    <row r="905" spans="1:3" x14ac:dyDescent="0.3">
      <c r="A905" s="2">
        <v>27499</v>
      </c>
      <c r="B905" s="1">
        <v>1975.2916666666667</v>
      </c>
      <c r="C905" s="1">
        <v>0.05</v>
      </c>
    </row>
    <row r="906" spans="1:3" x14ac:dyDescent="0.3">
      <c r="A906" s="2">
        <v>27529</v>
      </c>
      <c r="B906" s="1">
        <v>1975.375</v>
      </c>
      <c r="C906" s="1">
        <v>-0.02</v>
      </c>
    </row>
    <row r="907" spans="1:3" x14ac:dyDescent="0.3">
      <c r="A907" s="2">
        <v>27560</v>
      </c>
      <c r="B907" s="1">
        <v>1975.4583333333335</v>
      </c>
      <c r="C907" s="1">
        <v>-0.08</v>
      </c>
    </row>
    <row r="908" spans="1:3" x14ac:dyDescent="0.3">
      <c r="A908" s="2">
        <v>27590</v>
      </c>
      <c r="B908" s="1">
        <v>1975.5416666666667</v>
      </c>
      <c r="C908" s="1">
        <v>-0.06</v>
      </c>
    </row>
    <row r="909" spans="1:3" x14ac:dyDescent="0.3">
      <c r="A909" s="2">
        <v>27621</v>
      </c>
      <c r="B909" s="1">
        <v>1975.625</v>
      </c>
      <c r="C909" s="1">
        <v>-0.13</v>
      </c>
    </row>
    <row r="910" spans="1:3" x14ac:dyDescent="0.3">
      <c r="A910" s="2">
        <v>27652</v>
      </c>
      <c r="B910" s="1">
        <v>1975.7083333333335</v>
      </c>
      <c r="C910" s="1">
        <v>-0.08</v>
      </c>
    </row>
    <row r="911" spans="1:3" x14ac:dyDescent="0.3">
      <c r="A911" s="2">
        <v>27682</v>
      </c>
      <c r="B911" s="1">
        <v>1975.7916666666667</v>
      </c>
      <c r="C911" s="1">
        <v>-0.18</v>
      </c>
    </row>
    <row r="912" spans="1:3" x14ac:dyDescent="0.3">
      <c r="A912" s="2">
        <v>27713</v>
      </c>
      <c r="B912" s="1">
        <v>1975.875</v>
      </c>
      <c r="C912" s="1">
        <v>-0.3</v>
      </c>
    </row>
    <row r="913" spans="1:3" x14ac:dyDescent="0.3">
      <c r="A913" s="2">
        <v>27743</v>
      </c>
      <c r="B913" s="1">
        <v>1975.9583333333335</v>
      </c>
      <c r="C913" s="1">
        <v>-0.22</v>
      </c>
    </row>
    <row r="914" spans="1:3" x14ac:dyDescent="0.3">
      <c r="A914" s="2">
        <v>27774</v>
      </c>
      <c r="B914" s="1">
        <v>1976.0416666666667</v>
      </c>
      <c r="C914" s="1">
        <v>0.05</v>
      </c>
    </row>
    <row r="915" spans="1:3" x14ac:dyDescent="0.3">
      <c r="A915" s="2">
        <v>27805</v>
      </c>
      <c r="B915" s="1">
        <v>1976.125</v>
      </c>
      <c r="C915" s="1">
        <v>-0.12</v>
      </c>
    </row>
    <row r="916" spans="1:3" x14ac:dyDescent="0.3">
      <c r="A916" s="2">
        <v>27834</v>
      </c>
      <c r="B916" s="1">
        <v>1976.2083333333335</v>
      </c>
      <c r="C916" s="1">
        <v>-0.31</v>
      </c>
    </row>
    <row r="917" spans="1:3" x14ac:dyDescent="0.3">
      <c r="A917" s="2">
        <v>27865</v>
      </c>
      <c r="B917" s="1">
        <v>1976.2916666666667</v>
      </c>
      <c r="C917" s="1">
        <v>0.02</v>
      </c>
    </row>
    <row r="918" spans="1:3" x14ac:dyDescent="0.3">
      <c r="A918" s="2">
        <v>27895</v>
      </c>
      <c r="B918" s="1">
        <v>1976.375</v>
      </c>
      <c r="C918" s="1">
        <v>-0.26</v>
      </c>
    </row>
    <row r="919" spans="1:3" x14ac:dyDescent="0.3">
      <c r="A919" s="2">
        <v>27926</v>
      </c>
      <c r="B919" s="1">
        <v>1976.4583333333335</v>
      </c>
      <c r="C919" s="1">
        <v>-0.2</v>
      </c>
    </row>
    <row r="920" spans="1:3" x14ac:dyDescent="0.3">
      <c r="A920" s="2">
        <v>27956</v>
      </c>
      <c r="B920" s="1">
        <v>1976.5416666666667</v>
      </c>
      <c r="C920" s="1">
        <v>-0.26</v>
      </c>
    </row>
    <row r="921" spans="1:3" x14ac:dyDescent="0.3">
      <c r="A921" s="2">
        <v>27987</v>
      </c>
      <c r="B921" s="1">
        <v>1976.625</v>
      </c>
      <c r="C921" s="1">
        <v>-0.21</v>
      </c>
    </row>
    <row r="922" spans="1:3" x14ac:dyDescent="0.3">
      <c r="A922" s="2">
        <v>28018</v>
      </c>
      <c r="B922" s="1">
        <v>1976.7083333333335</v>
      </c>
      <c r="C922" s="1">
        <v>-0.12</v>
      </c>
    </row>
    <row r="923" spans="1:3" x14ac:dyDescent="0.3">
      <c r="A923" s="2">
        <v>28048</v>
      </c>
      <c r="B923" s="1">
        <v>1976.7916666666667</v>
      </c>
      <c r="C923" s="1">
        <v>-0.51</v>
      </c>
    </row>
    <row r="924" spans="1:3" x14ac:dyDescent="0.3">
      <c r="A924" s="2">
        <v>28079</v>
      </c>
      <c r="B924" s="1">
        <v>1976.875</v>
      </c>
      <c r="C924" s="1">
        <v>-0.31</v>
      </c>
    </row>
    <row r="925" spans="1:3" x14ac:dyDescent="0.3">
      <c r="A925" s="2">
        <v>28109</v>
      </c>
      <c r="B925" s="1">
        <v>1976.9583333333335</v>
      </c>
      <c r="C925" s="1">
        <v>-0.25</v>
      </c>
    </row>
    <row r="926" spans="1:3" x14ac:dyDescent="0.3">
      <c r="A926" s="2">
        <v>28140</v>
      </c>
      <c r="B926" s="1">
        <v>1977.0416666666667</v>
      </c>
      <c r="C926" s="1">
        <v>-0.16</v>
      </c>
    </row>
    <row r="927" spans="1:3" x14ac:dyDescent="0.3">
      <c r="A927" s="2">
        <v>28171</v>
      </c>
      <c r="B927" s="1">
        <v>1977.125</v>
      </c>
      <c r="C927" s="1">
        <v>0.11</v>
      </c>
    </row>
    <row r="928" spans="1:3" x14ac:dyDescent="0.3">
      <c r="A928" s="2">
        <v>28199</v>
      </c>
      <c r="B928" s="1">
        <v>1977.2083333333335</v>
      </c>
      <c r="C928" s="1">
        <v>0.26</v>
      </c>
    </row>
    <row r="929" spans="1:3" x14ac:dyDescent="0.3">
      <c r="A929" s="2">
        <v>28230</v>
      </c>
      <c r="B929" s="1">
        <v>1977.2916666666667</v>
      </c>
      <c r="C929" s="1">
        <v>0.25</v>
      </c>
    </row>
    <row r="930" spans="1:3" x14ac:dyDescent="0.3">
      <c r="A930" s="2">
        <v>28260</v>
      </c>
      <c r="B930" s="1">
        <v>1977.375</v>
      </c>
      <c r="C930" s="1">
        <v>0.23</v>
      </c>
    </row>
    <row r="931" spans="1:3" x14ac:dyDescent="0.3">
      <c r="A931" s="2">
        <v>28291</v>
      </c>
      <c r="B931" s="1">
        <v>1977.4583333333335</v>
      </c>
      <c r="C931" s="1">
        <v>0.22</v>
      </c>
    </row>
    <row r="932" spans="1:3" x14ac:dyDescent="0.3">
      <c r="A932" s="2">
        <v>28321</v>
      </c>
      <c r="B932" s="1">
        <v>1977.5416666666667</v>
      </c>
      <c r="C932" s="1">
        <v>0.08</v>
      </c>
    </row>
    <row r="933" spans="1:3" x14ac:dyDescent="0.3">
      <c r="A933" s="2">
        <v>28352</v>
      </c>
      <c r="B933" s="1">
        <v>1977.625</v>
      </c>
      <c r="C933" s="1">
        <v>0.02</v>
      </c>
    </row>
    <row r="934" spans="1:3" x14ac:dyDescent="0.3">
      <c r="A934" s="2">
        <v>28383</v>
      </c>
      <c r="B934" s="1">
        <v>1977.7083333333335</v>
      </c>
      <c r="C934" s="1">
        <v>0.13</v>
      </c>
    </row>
    <row r="935" spans="1:3" x14ac:dyDescent="0.3">
      <c r="A935" s="2">
        <v>28413</v>
      </c>
      <c r="B935" s="1">
        <v>1977.7916666666667</v>
      </c>
      <c r="C935" s="1">
        <v>-0.02</v>
      </c>
    </row>
    <row r="936" spans="1:3" x14ac:dyDescent="0.3">
      <c r="A936" s="2">
        <v>28444</v>
      </c>
      <c r="B936" s="1">
        <v>1977.875</v>
      </c>
      <c r="C936" s="1">
        <v>0.27</v>
      </c>
    </row>
    <row r="937" spans="1:3" x14ac:dyDescent="0.3">
      <c r="A937" s="2">
        <v>28474</v>
      </c>
      <c r="B937" s="1">
        <v>1977.9583333333335</v>
      </c>
      <c r="C937" s="1">
        <v>0.02</v>
      </c>
    </row>
    <row r="938" spans="1:3" x14ac:dyDescent="0.3">
      <c r="A938" s="2">
        <v>28505</v>
      </c>
      <c r="B938" s="1">
        <v>1978.0416666666667</v>
      </c>
      <c r="C938" s="1">
        <v>0.16</v>
      </c>
    </row>
    <row r="939" spans="1:3" x14ac:dyDescent="0.3">
      <c r="A939" s="2">
        <v>28536</v>
      </c>
      <c r="B939" s="1">
        <v>1978.125</v>
      </c>
      <c r="C939" s="1">
        <v>0.04</v>
      </c>
    </row>
    <row r="940" spans="1:3" x14ac:dyDescent="0.3">
      <c r="A940" s="2">
        <v>28564</v>
      </c>
      <c r="B940" s="1">
        <v>1978.2083333333335</v>
      </c>
      <c r="C940" s="1">
        <v>0.21</v>
      </c>
    </row>
    <row r="941" spans="1:3" x14ac:dyDescent="0.3">
      <c r="A941" s="2">
        <v>28595</v>
      </c>
      <c r="B941" s="1">
        <v>1978.2916666666667</v>
      </c>
      <c r="C941" s="1">
        <v>7.0000000000000007E-2</v>
      </c>
    </row>
    <row r="942" spans="1:3" x14ac:dyDescent="0.3">
      <c r="A942" s="2">
        <v>28625</v>
      </c>
      <c r="B942" s="1">
        <v>1978.375</v>
      </c>
      <c r="C942" s="1">
        <v>-0.06</v>
      </c>
    </row>
    <row r="943" spans="1:3" x14ac:dyDescent="0.3">
      <c r="A943" s="2">
        <v>28656</v>
      </c>
      <c r="B943" s="1">
        <v>1978.4583333333335</v>
      </c>
      <c r="C943" s="1">
        <v>-0.14000000000000001</v>
      </c>
    </row>
    <row r="944" spans="1:3" x14ac:dyDescent="0.3">
      <c r="A944" s="2">
        <v>28686</v>
      </c>
      <c r="B944" s="1">
        <v>1978.5416666666667</v>
      </c>
      <c r="C944" s="1">
        <v>-7.0000000000000007E-2</v>
      </c>
    </row>
    <row r="945" spans="1:3" x14ac:dyDescent="0.3">
      <c r="A945" s="2">
        <v>28717</v>
      </c>
      <c r="B945" s="1">
        <v>1978.625</v>
      </c>
      <c r="C945" s="1">
        <v>-0.14000000000000001</v>
      </c>
    </row>
    <row r="946" spans="1:3" x14ac:dyDescent="0.3">
      <c r="A946" s="2">
        <v>28748</v>
      </c>
      <c r="B946" s="1">
        <v>1978.7083333333335</v>
      </c>
      <c r="C946" s="1">
        <v>-0.01</v>
      </c>
    </row>
    <row r="947" spans="1:3" x14ac:dyDescent="0.3">
      <c r="A947" s="2">
        <v>28778</v>
      </c>
      <c r="B947" s="1">
        <v>1978.7916666666667</v>
      </c>
      <c r="C947" s="1">
        <v>0</v>
      </c>
    </row>
    <row r="948" spans="1:3" x14ac:dyDescent="0.3">
      <c r="A948" s="2">
        <v>28809</v>
      </c>
      <c r="B948" s="1">
        <v>1978.875</v>
      </c>
      <c r="C948" s="1">
        <v>0.16</v>
      </c>
    </row>
    <row r="949" spans="1:3" x14ac:dyDescent="0.3">
      <c r="A949" s="2">
        <v>28839</v>
      </c>
      <c r="B949" s="1">
        <v>1978.9583333333335</v>
      </c>
      <c r="C949" s="1">
        <v>0.02</v>
      </c>
    </row>
    <row r="950" spans="1:3" x14ac:dyDescent="0.3">
      <c r="A950" s="2">
        <v>28870</v>
      </c>
      <c r="B950" s="1">
        <v>1979.0416666666667</v>
      </c>
      <c r="C950" s="1">
        <v>-0.05</v>
      </c>
    </row>
    <row r="951" spans="1:3" x14ac:dyDescent="0.3">
      <c r="A951" s="2">
        <v>28901</v>
      </c>
      <c r="B951" s="1">
        <v>1979.125</v>
      </c>
      <c r="C951" s="1">
        <v>-0.35</v>
      </c>
    </row>
    <row r="952" spans="1:3" x14ac:dyDescent="0.3">
      <c r="A952" s="2">
        <v>28929</v>
      </c>
      <c r="B952" s="1">
        <v>1979.2083333333335</v>
      </c>
      <c r="C952" s="1">
        <v>0.18</v>
      </c>
    </row>
    <row r="953" spans="1:3" x14ac:dyDescent="0.3">
      <c r="A953" s="2">
        <v>28960</v>
      </c>
      <c r="B953" s="1">
        <v>1979.2916666666667</v>
      </c>
      <c r="C953" s="1">
        <v>-0.17</v>
      </c>
    </row>
    <row r="954" spans="1:3" x14ac:dyDescent="0.3">
      <c r="A954" s="2">
        <v>28990</v>
      </c>
      <c r="B954" s="1">
        <v>1979.375</v>
      </c>
      <c r="C954" s="1">
        <v>0.02</v>
      </c>
    </row>
    <row r="955" spans="1:3" x14ac:dyDescent="0.3">
      <c r="A955" s="2">
        <v>29021</v>
      </c>
      <c r="B955" s="1">
        <v>1979.4583333333335</v>
      </c>
      <c r="C955" s="1">
        <v>0.08</v>
      </c>
    </row>
    <row r="956" spans="1:3" x14ac:dyDescent="0.3">
      <c r="A956" s="2">
        <v>29051</v>
      </c>
      <c r="B956" s="1">
        <v>1979.5416666666667</v>
      </c>
      <c r="C956" s="1">
        <v>0.05</v>
      </c>
    </row>
    <row r="957" spans="1:3" x14ac:dyDescent="0.3">
      <c r="A957" s="2">
        <v>29082</v>
      </c>
      <c r="B957" s="1">
        <v>1979.625</v>
      </c>
      <c r="C957" s="1">
        <v>0.04</v>
      </c>
    </row>
    <row r="958" spans="1:3" x14ac:dyDescent="0.3">
      <c r="A958" s="2">
        <v>29113</v>
      </c>
      <c r="B958" s="1">
        <v>1979.7083333333335</v>
      </c>
      <c r="C958" s="1">
        <v>0.19</v>
      </c>
    </row>
    <row r="959" spans="1:3" x14ac:dyDescent="0.3">
      <c r="A959" s="2">
        <v>29143</v>
      </c>
      <c r="B959" s="1">
        <v>1979.7916666666667</v>
      </c>
      <c r="C959" s="1">
        <v>0.23</v>
      </c>
    </row>
    <row r="960" spans="1:3" x14ac:dyDescent="0.3">
      <c r="A960" s="2">
        <v>29174</v>
      </c>
      <c r="B960" s="1">
        <v>1979.875</v>
      </c>
      <c r="C960" s="1">
        <v>0.24</v>
      </c>
    </row>
    <row r="961" spans="1:3" x14ac:dyDescent="0.3">
      <c r="A961" s="2">
        <v>29204</v>
      </c>
      <c r="B961" s="1">
        <v>1979.9583333333335</v>
      </c>
      <c r="C961" s="1">
        <v>0.55000000000000004</v>
      </c>
    </row>
    <row r="962" spans="1:3" x14ac:dyDescent="0.3">
      <c r="A962" s="2">
        <v>29235</v>
      </c>
      <c r="B962" s="1">
        <v>1980.0416666666667</v>
      </c>
      <c r="C962" s="1">
        <v>0.21</v>
      </c>
    </row>
    <row r="963" spans="1:3" x14ac:dyDescent="0.3">
      <c r="A963" s="2">
        <v>29266</v>
      </c>
      <c r="B963" s="1">
        <v>1980.125</v>
      </c>
      <c r="C963" s="1">
        <v>0.41</v>
      </c>
    </row>
    <row r="964" spans="1:3" x14ac:dyDescent="0.3">
      <c r="A964" s="2">
        <v>29295</v>
      </c>
      <c r="B964" s="1">
        <v>1980.2083333333335</v>
      </c>
      <c r="C964" s="1">
        <v>7.0000000000000007E-2</v>
      </c>
    </row>
    <row r="965" spans="1:3" x14ac:dyDescent="0.3">
      <c r="A965" s="2">
        <v>29326</v>
      </c>
      <c r="B965" s="1">
        <v>1980.2916666666667</v>
      </c>
      <c r="C965" s="1">
        <v>0.15</v>
      </c>
    </row>
    <row r="966" spans="1:3" x14ac:dyDescent="0.3">
      <c r="A966" s="2">
        <v>29356</v>
      </c>
      <c r="B966" s="1">
        <v>1980.375</v>
      </c>
      <c r="C966" s="1">
        <v>0.26</v>
      </c>
    </row>
    <row r="967" spans="1:3" x14ac:dyDescent="0.3">
      <c r="A967" s="2">
        <v>29387</v>
      </c>
      <c r="B967" s="1">
        <v>1980.4583333333335</v>
      </c>
      <c r="C967" s="1">
        <v>0.19</v>
      </c>
    </row>
    <row r="968" spans="1:3" x14ac:dyDescent="0.3">
      <c r="A968" s="2">
        <v>29417</v>
      </c>
      <c r="B968" s="1">
        <v>1980.5416666666667</v>
      </c>
      <c r="C968" s="1">
        <v>0.14000000000000001</v>
      </c>
    </row>
    <row r="969" spans="1:3" x14ac:dyDescent="0.3">
      <c r="A969" s="2">
        <v>29448</v>
      </c>
      <c r="B969" s="1">
        <v>1980.625</v>
      </c>
      <c r="C969" s="1">
        <v>0.09</v>
      </c>
    </row>
    <row r="970" spans="1:3" x14ac:dyDescent="0.3">
      <c r="A970" s="2">
        <v>29479</v>
      </c>
      <c r="B970" s="1">
        <v>1980.7083333333335</v>
      </c>
      <c r="C970" s="1">
        <v>0.1</v>
      </c>
    </row>
    <row r="971" spans="1:3" x14ac:dyDescent="0.3">
      <c r="A971" s="2">
        <v>29509</v>
      </c>
      <c r="B971" s="1">
        <v>1980.7916666666667</v>
      </c>
      <c r="C971" s="1">
        <v>0.12</v>
      </c>
    </row>
    <row r="972" spans="1:3" x14ac:dyDescent="0.3">
      <c r="A972" s="2">
        <v>29540</v>
      </c>
      <c r="B972" s="1">
        <v>1980.875</v>
      </c>
      <c r="C972" s="1">
        <v>0.2</v>
      </c>
    </row>
    <row r="973" spans="1:3" x14ac:dyDescent="0.3">
      <c r="A973" s="2">
        <v>29570</v>
      </c>
      <c r="B973" s="1">
        <v>1980.9583333333335</v>
      </c>
      <c r="C973" s="1">
        <v>0.09</v>
      </c>
    </row>
    <row r="974" spans="1:3" x14ac:dyDescent="0.3">
      <c r="A974" s="2">
        <v>29601</v>
      </c>
      <c r="B974" s="1">
        <v>1981.0416666666667</v>
      </c>
      <c r="C974" s="1">
        <v>0.79</v>
      </c>
    </row>
    <row r="975" spans="1:3" x14ac:dyDescent="0.3">
      <c r="A975" s="2">
        <v>29632</v>
      </c>
      <c r="B975" s="1">
        <v>1981.125</v>
      </c>
      <c r="C975" s="1">
        <v>0.63</v>
      </c>
    </row>
    <row r="976" spans="1:3" x14ac:dyDescent="0.3">
      <c r="A976" s="2">
        <v>29660</v>
      </c>
      <c r="B976" s="1">
        <v>1981.2083333333335</v>
      </c>
      <c r="C976" s="1">
        <v>0.67</v>
      </c>
    </row>
    <row r="977" spans="1:3" x14ac:dyDescent="0.3">
      <c r="A977" s="2">
        <v>29691</v>
      </c>
      <c r="B977" s="1">
        <v>1981.2916666666667</v>
      </c>
      <c r="C977" s="1">
        <v>0.39</v>
      </c>
    </row>
    <row r="978" spans="1:3" x14ac:dyDescent="0.3">
      <c r="A978" s="2">
        <v>29721</v>
      </c>
      <c r="B978" s="1">
        <v>1981.375</v>
      </c>
      <c r="C978" s="1">
        <v>0.18</v>
      </c>
    </row>
    <row r="979" spans="1:3" x14ac:dyDescent="0.3">
      <c r="A979" s="2">
        <v>29752</v>
      </c>
      <c r="B979" s="1">
        <v>1981.4583333333335</v>
      </c>
      <c r="C979" s="1">
        <v>0.28000000000000003</v>
      </c>
    </row>
    <row r="980" spans="1:3" x14ac:dyDescent="0.3">
      <c r="A980" s="2">
        <v>29782</v>
      </c>
      <c r="B980" s="1">
        <v>1981.5416666666667</v>
      </c>
      <c r="C980" s="1">
        <v>0.09</v>
      </c>
    </row>
    <row r="981" spans="1:3" x14ac:dyDescent="0.3">
      <c r="A981" s="2">
        <v>29813</v>
      </c>
      <c r="B981" s="1">
        <v>1981.625</v>
      </c>
      <c r="C981" s="1">
        <v>0.16</v>
      </c>
    </row>
    <row r="982" spans="1:3" x14ac:dyDescent="0.3">
      <c r="A982" s="2">
        <v>29844</v>
      </c>
      <c r="B982" s="1">
        <v>1981.7083333333335</v>
      </c>
      <c r="C982" s="1">
        <v>0.14000000000000001</v>
      </c>
    </row>
    <row r="983" spans="1:3" x14ac:dyDescent="0.3">
      <c r="A983" s="2">
        <v>29874</v>
      </c>
      <c r="B983" s="1">
        <v>1981.7916666666667</v>
      </c>
      <c r="C983" s="1">
        <v>0.23</v>
      </c>
    </row>
    <row r="984" spans="1:3" x14ac:dyDescent="0.3">
      <c r="A984" s="2">
        <v>29905</v>
      </c>
      <c r="B984" s="1">
        <v>1981.875</v>
      </c>
      <c r="C984" s="1">
        <v>0.35</v>
      </c>
    </row>
    <row r="985" spans="1:3" x14ac:dyDescent="0.3">
      <c r="A985" s="2">
        <v>29935</v>
      </c>
      <c r="B985" s="1">
        <v>1981.9583333333335</v>
      </c>
      <c r="C985" s="1">
        <v>0.54</v>
      </c>
    </row>
    <row r="986" spans="1:3" x14ac:dyDescent="0.3">
      <c r="A986" s="2">
        <v>29966</v>
      </c>
      <c r="B986" s="1">
        <v>1982.0416666666667</v>
      </c>
      <c r="C986" s="1">
        <v>-0.14000000000000001</v>
      </c>
    </row>
    <row r="987" spans="1:3" x14ac:dyDescent="0.3">
      <c r="A987" s="2">
        <v>29997</v>
      </c>
      <c r="B987" s="1">
        <v>1982.125</v>
      </c>
      <c r="C987" s="1">
        <v>0.16</v>
      </c>
    </row>
    <row r="988" spans="1:3" x14ac:dyDescent="0.3">
      <c r="A988" s="2">
        <v>30025</v>
      </c>
      <c r="B988" s="1">
        <v>1982.2083333333335</v>
      </c>
      <c r="C988" s="1">
        <v>0.06</v>
      </c>
    </row>
    <row r="989" spans="1:3" x14ac:dyDescent="0.3">
      <c r="A989" s="2">
        <v>30056</v>
      </c>
      <c r="B989" s="1">
        <v>1982.2916666666667</v>
      </c>
      <c r="C989" s="1">
        <v>0.17</v>
      </c>
    </row>
    <row r="990" spans="1:3" x14ac:dyDescent="0.3">
      <c r="A990" s="2">
        <v>30086</v>
      </c>
      <c r="B990" s="1">
        <v>1982.375</v>
      </c>
      <c r="C990" s="1">
        <v>0.09</v>
      </c>
    </row>
    <row r="991" spans="1:3" x14ac:dyDescent="0.3">
      <c r="A991" s="2">
        <v>30117</v>
      </c>
      <c r="B991" s="1">
        <v>1982.4583333333335</v>
      </c>
      <c r="C991" s="1">
        <v>0.01</v>
      </c>
    </row>
    <row r="992" spans="1:3" x14ac:dyDescent="0.3">
      <c r="A992" s="2">
        <v>30147</v>
      </c>
      <c r="B992" s="1">
        <v>1982.5416666666667</v>
      </c>
      <c r="C992" s="1">
        <v>0.04</v>
      </c>
    </row>
    <row r="993" spans="1:3" x14ac:dyDescent="0.3">
      <c r="A993" s="2">
        <v>30178</v>
      </c>
      <c r="B993" s="1">
        <v>1982.625</v>
      </c>
      <c r="C993" s="1">
        <v>-7.0000000000000007E-2</v>
      </c>
    </row>
    <row r="994" spans="1:3" x14ac:dyDescent="0.3">
      <c r="A994" s="2">
        <v>30209</v>
      </c>
      <c r="B994" s="1">
        <v>1982.7083333333335</v>
      </c>
      <c r="C994" s="1">
        <v>0.06</v>
      </c>
    </row>
    <row r="995" spans="1:3" x14ac:dyDescent="0.3">
      <c r="A995" s="2">
        <v>30239</v>
      </c>
      <c r="B995" s="1">
        <v>1982.7916666666667</v>
      </c>
      <c r="C995" s="1">
        <v>0</v>
      </c>
    </row>
    <row r="996" spans="1:3" x14ac:dyDescent="0.3">
      <c r="A996" s="2">
        <v>30270</v>
      </c>
      <c r="B996" s="1">
        <v>1982.875</v>
      </c>
      <c r="C996" s="1">
        <v>-0.11</v>
      </c>
    </row>
    <row r="997" spans="1:3" x14ac:dyDescent="0.3">
      <c r="A997" s="2">
        <v>30300</v>
      </c>
      <c r="B997" s="1">
        <v>1982.9583333333335</v>
      </c>
      <c r="C997" s="1">
        <v>0.38</v>
      </c>
    </row>
    <row r="998" spans="1:3" x14ac:dyDescent="0.3">
      <c r="A998" s="2">
        <v>30331</v>
      </c>
      <c r="B998" s="1">
        <v>1983.0416666666667</v>
      </c>
      <c r="C998" s="1">
        <v>0.55000000000000004</v>
      </c>
    </row>
    <row r="999" spans="1:3" x14ac:dyDescent="0.3">
      <c r="A999" s="2">
        <v>30362</v>
      </c>
      <c r="B999" s="1">
        <v>1983.125</v>
      </c>
      <c r="C999" s="1">
        <v>0.34</v>
      </c>
    </row>
    <row r="1000" spans="1:3" x14ac:dyDescent="0.3">
      <c r="A1000" s="2">
        <v>30390</v>
      </c>
      <c r="B1000" s="1">
        <v>1983.2083333333335</v>
      </c>
      <c r="C1000" s="1">
        <v>0.42</v>
      </c>
    </row>
    <row r="1001" spans="1:3" x14ac:dyDescent="0.3">
      <c r="A1001" s="2">
        <v>30421</v>
      </c>
      <c r="B1001" s="1">
        <v>1983.2916666666667</v>
      </c>
      <c r="C1001" s="1">
        <v>7.0000000000000007E-2</v>
      </c>
    </row>
    <row r="1002" spans="1:3" x14ac:dyDescent="0.3">
      <c r="A1002" s="2">
        <v>30451</v>
      </c>
      <c r="B1002" s="1">
        <v>1983.375</v>
      </c>
      <c r="C1002" s="1">
        <v>0.05</v>
      </c>
    </row>
    <row r="1003" spans="1:3" x14ac:dyDescent="0.3">
      <c r="A1003" s="2">
        <v>30482</v>
      </c>
      <c r="B1003" s="1">
        <v>1983.4583333333335</v>
      </c>
      <c r="C1003" s="1">
        <v>0.11</v>
      </c>
    </row>
    <row r="1004" spans="1:3" x14ac:dyDescent="0.3">
      <c r="A1004" s="2">
        <v>30512</v>
      </c>
      <c r="B1004" s="1">
        <v>1983.5416666666667</v>
      </c>
      <c r="C1004" s="1">
        <v>0.2</v>
      </c>
    </row>
    <row r="1005" spans="1:3" x14ac:dyDescent="0.3">
      <c r="A1005" s="2">
        <v>30543</v>
      </c>
      <c r="B1005" s="1">
        <v>1983.625</v>
      </c>
      <c r="C1005" s="1">
        <v>0.25</v>
      </c>
    </row>
    <row r="1006" spans="1:3" x14ac:dyDescent="0.3">
      <c r="A1006" s="2">
        <v>30574</v>
      </c>
      <c r="B1006" s="1">
        <v>1983.7083333333335</v>
      </c>
      <c r="C1006" s="1">
        <v>0.25</v>
      </c>
    </row>
    <row r="1007" spans="1:3" x14ac:dyDescent="0.3">
      <c r="A1007" s="2">
        <v>30604</v>
      </c>
      <c r="B1007" s="1">
        <v>1983.7916666666667</v>
      </c>
      <c r="C1007" s="1">
        <v>0.12</v>
      </c>
    </row>
    <row r="1008" spans="1:3" x14ac:dyDescent="0.3">
      <c r="A1008" s="2">
        <v>30635</v>
      </c>
      <c r="B1008" s="1">
        <v>1983.875</v>
      </c>
      <c r="C1008" s="1">
        <v>0.49</v>
      </c>
    </row>
    <row r="1009" spans="1:3" x14ac:dyDescent="0.3">
      <c r="A1009" s="2">
        <v>30665</v>
      </c>
      <c r="B1009" s="1">
        <v>1983.9583333333335</v>
      </c>
      <c r="C1009" s="1">
        <v>0.11</v>
      </c>
    </row>
    <row r="1010" spans="1:3" x14ac:dyDescent="0.3">
      <c r="A1010" s="2">
        <v>30696</v>
      </c>
      <c r="B1010" s="1">
        <v>1984.0416666666667</v>
      </c>
      <c r="C1010" s="1">
        <v>0.33</v>
      </c>
    </row>
    <row r="1011" spans="1:3" x14ac:dyDescent="0.3">
      <c r="A1011" s="2">
        <v>30727</v>
      </c>
      <c r="B1011" s="1">
        <v>1984.125</v>
      </c>
      <c r="C1011" s="1">
        <v>0.02</v>
      </c>
    </row>
    <row r="1012" spans="1:3" x14ac:dyDescent="0.3">
      <c r="A1012" s="2">
        <v>30756</v>
      </c>
      <c r="B1012" s="1">
        <v>1984.2083333333335</v>
      </c>
      <c r="C1012" s="1">
        <v>0.18</v>
      </c>
    </row>
    <row r="1013" spans="1:3" x14ac:dyDescent="0.3">
      <c r="A1013" s="2">
        <v>30787</v>
      </c>
      <c r="B1013" s="1">
        <v>1984.2916666666667</v>
      </c>
      <c r="C1013" s="1">
        <v>-7.0000000000000007E-2</v>
      </c>
    </row>
    <row r="1014" spans="1:3" x14ac:dyDescent="0.3">
      <c r="A1014" s="2">
        <v>30817</v>
      </c>
      <c r="B1014" s="1">
        <v>1984.375</v>
      </c>
      <c r="C1014" s="1">
        <v>0.23</v>
      </c>
    </row>
    <row r="1015" spans="1:3" x14ac:dyDescent="0.3">
      <c r="A1015" s="2">
        <v>30848</v>
      </c>
      <c r="B1015" s="1">
        <v>1984.4583333333335</v>
      </c>
      <c r="C1015" s="1">
        <v>0.09</v>
      </c>
    </row>
    <row r="1016" spans="1:3" x14ac:dyDescent="0.3">
      <c r="A1016" s="2">
        <v>30878</v>
      </c>
      <c r="B1016" s="1">
        <v>1984.5416666666667</v>
      </c>
      <c r="C1016" s="1">
        <v>0.08</v>
      </c>
    </row>
    <row r="1017" spans="1:3" x14ac:dyDescent="0.3">
      <c r="A1017" s="2">
        <v>30909</v>
      </c>
      <c r="B1017" s="1">
        <v>1984.625</v>
      </c>
      <c r="C1017" s="1">
        <v>0.06</v>
      </c>
    </row>
    <row r="1018" spans="1:3" x14ac:dyDescent="0.3">
      <c r="A1018" s="2">
        <v>30940</v>
      </c>
      <c r="B1018" s="1">
        <v>1984.7083333333335</v>
      </c>
      <c r="C1018" s="1">
        <v>-0.04</v>
      </c>
    </row>
    <row r="1019" spans="1:3" x14ac:dyDescent="0.3">
      <c r="A1019" s="2">
        <v>30970</v>
      </c>
      <c r="B1019" s="1">
        <v>1984.7916666666667</v>
      </c>
      <c r="C1019" s="1">
        <v>0.08</v>
      </c>
    </row>
    <row r="1020" spans="1:3" x14ac:dyDescent="0.3">
      <c r="A1020" s="2">
        <v>31001</v>
      </c>
      <c r="B1020" s="1">
        <v>1984.875</v>
      </c>
      <c r="C1020" s="1">
        <v>-0.1</v>
      </c>
    </row>
    <row r="1021" spans="1:3" x14ac:dyDescent="0.3">
      <c r="A1021" s="2">
        <v>31031</v>
      </c>
      <c r="B1021" s="1">
        <v>1984.9583333333335</v>
      </c>
      <c r="C1021" s="1">
        <v>-0.42</v>
      </c>
    </row>
    <row r="1022" spans="1:3" x14ac:dyDescent="0.3">
      <c r="A1022" s="2">
        <v>31062</v>
      </c>
      <c r="B1022" s="1">
        <v>1985.0416666666667</v>
      </c>
      <c r="C1022" s="1">
        <v>7.0000000000000007E-2</v>
      </c>
    </row>
    <row r="1023" spans="1:3" x14ac:dyDescent="0.3">
      <c r="A1023" s="2">
        <v>31093</v>
      </c>
      <c r="B1023" s="1">
        <v>1985.125</v>
      </c>
      <c r="C1023" s="1">
        <v>-0.3</v>
      </c>
    </row>
    <row r="1024" spans="1:3" x14ac:dyDescent="0.3">
      <c r="A1024" s="2">
        <v>31121</v>
      </c>
      <c r="B1024" s="1">
        <v>1985.2083333333335</v>
      </c>
      <c r="C1024" s="1">
        <v>0</v>
      </c>
    </row>
    <row r="1025" spans="1:3" x14ac:dyDescent="0.3">
      <c r="A1025" s="2">
        <v>31152</v>
      </c>
      <c r="B1025" s="1">
        <v>1985.2916666666667</v>
      </c>
      <c r="C1025" s="1">
        <v>-0.04</v>
      </c>
    </row>
    <row r="1026" spans="1:3" x14ac:dyDescent="0.3">
      <c r="A1026" s="2">
        <v>31182</v>
      </c>
      <c r="B1026" s="1">
        <v>1985.375</v>
      </c>
      <c r="C1026" s="1">
        <v>0.09</v>
      </c>
    </row>
    <row r="1027" spans="1:3" x14ac:dyDescent="0.3">
      <c r="A1027" s="2">
        <v>31213</v>
      </c>
      <c r="B1027" s="1">
        <v>1985.4583333333335</v>
      </c>
      <c r="C1027" s="1">
        <v>0</v>
      </c>
    </row>
    <row r="1028" spans="1:3" x14ac:dyDescent="0.3">
      <c r="A1028" s="2">
        <v>31243</v>
      </c>
      <c r="B1028" s="1">
        <v>1985.5416666666667</v>
      </c>
      <c r="C1028" s="1">
        <v>-0.08</v>
      </c>
    </row>
    <row r="1029" spans="1:3" x14ac:dyDescent="0.3">
      <c r="A1029" s="2">
        <v>31274</v>
      </c>
      <c r="B1029" s="1">
        <v>1985.625</v>
      </c>
      <c r="C1029" s="1">
        <v>-0.02</v>
      </c>
    </row>
    <row r="1030" spans="1:3" x14ac:dyDescent="0.3">
      <c r="A1030" s="2">
        <v>31305</v>
      </c>
      <c r="B1030" s="1">
        <v>1985.7083333333335</v>
      </c>
      <c r="C1030" s="1">
        <v>0.02</v>
      </c>
    </row>
    <row r="1031" spans="1:3" x14ac:dyDescent="0.3">
      <c r="A1031" s="2">
        <v>31335</v>
      </c>
      <c r="B1031" s="1">
        <v>1985.7916666666667</v>
      </c>
      <c r="C1031" s="1">
        <v>0.02</v>
      </c>
    </row>
    <row r="1032" spans="1:3" x14ac:dyDescent="0.3">
      <c r="A1032" s="2">
        <v>31366</v>
      </c>
      <c r="B1032" s="1">
        <v>1985.875</v>
      </c>
      <c r="C1032" s="1">
        <v>0.03</v>
      </c>
    </row>
    <row r="1033" spans="1:3" x14ac:dyDescent="0.3">
      <c r="A1033" s="2">
        <v>31396</v>
      </c>
      <c r="B1033" s="1">
        <v>1985.9583333333335</v>
      </c>
      <c r="C1033" s="1">
        <v>0.16</v>
      </c>
    </row>
    <row r="1034" spans="1:3" x14ac:dyDescent="0.3">
      <c r="A1034" s="2">
        <v>31427</v>
      </c>
      <c r="B1034" s="1">
        <v>1986.0416666666667</v>
      </c>
      <c r="C1034" s="1">
        <v>0.36</v>
      </c>
    </row>
    <row r="1035" spans="1:3" x14ac:dyDescent="0.3">
      <c r="A1035" s="2">
        <v>31458</v>
      </c>
      <c r="B1035" s="1">
        <v>1986.125</v>
      </c>
      <c r="C1035" s="1">
        <v>0.31</v>
      </c>
    </row>
    <row r="1036" spans="1:3" x14ac:dyDescent="0.3">
      <c r="A1036" s="2">
        <v>31486</v>
      </c>
      <c r="B1036" s="1">
        <v>1986.2083333333335</v>
      </c>
      <c r="C1036" s="1">
        <v>0.26</v>
      </c>
    </row>
    <row r="1037" spans="1:3" x14ac:dyDescent="0.3">
      <c r="A1037" s="2">
        <v>31517</v>
      </c>
      <c r="B1037" s="1">
        <v>1986.2916666666667</v>
      </c>
      <c r="C1037" s="1">
        <v>0.15</v>
      </c>
    </row>
    <row r="1038" spans="1:3" x14ac:dyDescent="0.3">
      <c r="A1038" s="2">
        <v>31547</v>
      </c>
      <c r="B1038" s="1">
        <v>1986.375</v>
      </c>
      <c r="C1038" s="1">
        <v>0.19</v>
      </c>
    </row>
    <row r="1039" spans="1:3" x14ac:dyDescent="0.3">
      <c r="A1039" s="2">
        <v>31578</v>
      </c>
      <c r="B1039" s="1">
        <v>1986.4583333333335</v>
      </c>
      <c r="C1039" s="1">
        <v>0.14000000000000001</v>
      </c>
    </row>
    <row r="1040" spans="1:3" x14ac:dyDescent="0.3">
      <c r="A1040" s="2">
        <v>31608</v>
      </c>
      <c r="B1040" s="1">
        <v>1986.5416666666667</v>
      </c>
      <c r="C1040" s="1">
        <v>-0.02</v>
      </c>
    </row>
    <row r="1041" spans="1:3" x14ac:dyDescent="0.3">
      <c r="A1041" s="2">
        <v>31639</v>
      </c>
      <c r="B1041" s="1">
        <v>1986.625</v>
      </c>
      <c r="C1041" s="1">
        <v>0.04</v>
      </c>
    </row>
    <row r="1042" spans="1:3" x14ac:dyDescent="0.3">
      <c r="A1042" s="2">
        <v>31670</v>
      </c>
      <c r="B1042" s="1">
        <v>1986.7083333333335</v>
      </c>
      <c r="C1042" s="1">
        <v>-0.02</v>
      </c>
    </row>
    <row r="1043" spans="1:3" x14ac:dyDescent="0.3">
      <c r="A1043" s="2">
        <v>31700</v>
      </c>
      <c r="B1043" s="1">
        <v>1986.7916666666667</v>
      </c>
      <c r="C1043" s="1">
        <v>0.09</v>
      </c>
    </row>
    <row r="1044" spans="1:3" x14ac:dyDescent="0.3">
      <c r="A1044" s="2">
        <v>31731</v>
      </c>
      <c r="B1044" s="1">
        <v>1986.875</v>
      </c>
      <c r="C1044" s="1">
        <v>0.04</v>
      </c>
    </row>
    <row r="1045" spans="1:3" x14ac:dyDescent="0.3">
      <c r="A1045" s="2">
        <v>31761</v>
      </c>
      <c r="B1045" s="1">
        <v>1986.9583333333335</v>
      </c>
      <c r="C1045" s="1">
        <v>0.06</v>
      </c>
    </row>
    <row r="1046" spans="1:3" x14ac:dyDescent="0.3">
      <c r="A1046" s="2">
        <v>31792</v>
      </c>
      <c r="B1046" s="1">
        <v>1987.0416666666667</v>
      </c>
      <c r="C1046" s="1">
        <v>0.25</v>
      </c>
    </row>
    <row r="1047" spans="1:3" x14ac:dyDescent="0.3">
      <c r="A1047" s="2">
        <v>31823</v>
      </c>
      <c r="B1047" s="1">
        <v>1987.125</v>
      </c>
      <c r="C1047" s="1">
        <v>0.5</v>
      </c>
    </row>
    <row r="1048" spans="1:3" x14ac:dyDescent="0.3">
      <c r="A1048" s="2">
        <v>31851</v>
      </c>
      <c r="B1048" s="1">
        <v>1987.2083333333335</v>
      </c>
      <c r="C1048" s="1">
        <v>0.01</v>
      </c>
    </row>
    <row r="1049" spans="1:3" x14ac:dyDescent="0.3">
      <c r="A1049" s="2">
        <v>31882</v>
      </c>
      <c r="B1049" s="1">
        <v>1987.2916666666667</v>
      </c>
      <c r="C1049" s="1">
        <v>7.0000000000000007E-2</v>
      </c>
    </row>
    <row r="1050" spans="1:3" x14ac:dyDescent="0.3">
      <c r="A1050" s="2">
        <v>31912</v>
      </c>
      <c r="B1050" s="1">
        <v>1987.375</v>
      </c>
      <c r="C1050" s="1">
        <v>0.23</v>
      </c>
    </row>
    <row r="1051" spans="1:3" x14ac:dyDescent="0.3">
      <c r="A1051" s="2">
        <v>31943</v>
      </c>
      <c r="B1051" s="1">
        <v>1987.4583333333335</v>
      </c>
      <c r="C1051" s="1">
        <v>0.17</v>
      </c>
    </row>
    <row r="1052" spans="1:3" x14ac:dyDescent="0.3">
      <c r="A1052" s="2">
        <v>31973</v>
      </c>
      <c r="B1052" s="1">
        <v>1987.5416666666667</v>
      </c>
      <c r="C1052" s="1">
        <v>0.25</v>
      </c>
    </row>
    <row r="1053" spans="1:3" x14ac:dyDescent="0.3">
      <c r="A1053" s="2">
        <v>32004</v>
      </c>
      <c r="B1053" s="1">
        <v>1987.625</v>
      </c>
      <c r="C1053" s="1">
        <v>0.27</v>
      </c>
    </row>
    <row r="1054" spans="1:3" x14ac:dyDescent="0.3">
      <c r="A1054" s="2">
        <v>32035</v>
      </c>
      <c r="B1054" s="1">
        <v>1987.7083333333335</v>
      </c>
      <c r="C1054" s="1">
        <v>0.39</v>
      </c>
    </row>
    <row r="1055" spans="1:3" x14ac:dyDescent="0.3">
      <c r="A1055" s="2">
        <v>32065</v>
      </c>
      <c r="B1055" s="1">
        <v>1987.7916666666667</v>
      </c>
      <c r="C1055" s="1">
        <v>0.22</v>
      </c>
    </row>
    <row r="1056" spans="1:3" x14ac:dyDescent="0.3">
      <c r="A1056" s="2">
        <v>32096</v>
      </c>
      <c r="B1056" s="1">
        <v>1987.875</v>
      </c>
      <c r="C1056" s="1">
        <v>0.1</v>
      </c>
    </row>
    <row r="1057" spans="1:3" x14ac:dyDescent="0.3">
      <c r="A1057" s="2">
        <v>32126</v>
      </c>
      <c r="B1057" s="1">
        <v>1987.9583333333335</v>
      </c>
      <c r="C1057" s="1">
        <v>0.51</v>
      </c>
    </row>
    <row r="1058" spans="1:3" x14ac:dyDescent="0.3">
      <c r="A1058" s="2">
        <v>32157</v>
      </c>
      <c r="B1058" s="1">
        <v>1988.0416666666667</v>
      </c>
      <c r="C1058" s="1">
        <v>0.59</v>
      </c>
    </row>
    <row r="1059" spans="1:3" x14ac:dyDescent="0.3">
      <c r="A1059" s="2">
        <v>32188</v>
      </c>
      <c r="B1059" s="1">
        <v>1988.125</v>
      </c>
      <c r="C1059" s="1">
        <v>0.46</v>
      </c>
    </row>
    <row r="1060" spans="1:3" x14ac:dyDescent="0.3">
      <c r="A1060" s="2">
        <v>32217</v>
      </c>
      <c r="B1060" s="1">
        <v>1988.2083333333335</v>
      </c>
      <c r="C1060" s="1">
        <v>0.47</v>
      </c>
    </row>
    <row r="1061" spans="1:3" x14ac:dyDescent="0.3">
      <c r="A1061" s="2">
        <v>32248</v>
      </c>
      <c r="B1061" s="1">
        <v>1988.2916666666667</v>
      </c>
      <c r="C1061" s="1">
        <v>0.44</v>
      </c>
    </row>
    <row r="1062" spans="1:3" x14ac:dyDescent="0.3">
      <c r="A1062" s="2">
        <v>32278</v>
      </c>
      <c r="B1062" s="1">
        <v>1988.375</v>
      </c>
      <c r="C1062" s="1">
        <v>0.43</v>
      </c>
    </row>
    <row r="1063" spans="1:3" x14ac:dyDescent="0.3">
      <c r="A1063" s="2">
        <v>32309</v>
      </c>
      <c r="B1063" s="1">
        <v>1988.4583333333335</v>
      </c>
      <c r="C1063" s="1">
        <v>0.4</v>
      </c>
    </row>
    <row r="1064" spans="1:3" x14ac:dyDescent="0.3">
      <c r="A1064" s="2">
        <v>32339</v>
      </c>
      <c r="B1064" s="1">
        <v>1988.5416666666667</v>
      </c>
      <c r="C1064" s="1">
        <v>0.42</v>
      </c>
    </row>
    <row r="1065" spans="1:3" x14ac:dyDescent="0.3">
      <c r="A1065" s="2">
        <v>32370</v>
      </c>
      <c r="B1065" s="1">
        <v>1988.625</v>
      </c>
      <c r="C1065" s="1">
        <v>0.26</v>
      </c>
    </row>
    <row r="1066" spans="1:3" x14ac:dyDescent="0.3">
      <c r="A1066" s="2">
        <v>32401</v>
      </c>
      <c r="B1066" s="1">
        <v>1988.7083333333335</v>
      </c>
      <c r="C1066" s="1">
        <v>0.26</v>
      </c>
    </row>
    <row r="1067" spans="1:3" x14ac:dyDescent="0.3">
      <c r="A1067" s="2">
        <v>32431</v>
      </c>
      <c r="B1067" s="1">
        <v>1988.7916666666667</v>
      </c>
      <c r="C1067" s="1">
        <v>0.23</v>
      </c>
    </row>
    <row r="1068" spans="1:3" x14ac:dyDescent="0.3">
      <c r="A1068" s="2">
        <v>32462</v>
      </c>
      <c r="B1068" s="1">
        <v>1988.875</v>
      </c>
      <c r="C1068" s="1">
        <v>0.05</v>
      </c>
    </row>
    <row r="1069" spans="1:3" x14ac:dyDescent="0.3">
      <c r="A1069" s="2">
        <v>32492</v>
      </c>
      <c r="B1069" s="1">
        <v>1988.9583333333335</v>
      </c>
      <c r="C1069" s="1">
        <v>0.42</v>
      </c>
    </row>
    <row r="1070" spans="1:3" x14ac:dyDescent="0.3">
      <c r="A1070" s="2">
        <v>32523</v>
      </c>
      <c r="B1070" s="1">
        <v>1989.0416666666667</v>
      </c>
      <c r="C1070" s="1">
        <v>0.08</v>
      </c>
    </row>
    <row r="1071" spans="1:3" x14ac:dyDescent="0.3">
      <c r="A1071" s="2">
        <v>32554</v>
      </c>
      <c r="B1071" s="1">
        <v>1989.125</v>
      </c>
      <c r="C1071" s="1">
        <v>0.39</v>
      </c>
    </row>
    <row r="1072" spans="1:3" x14ac:dyDescent="0.3">
      <c r="A1072" s="2">
        <v>32582</v>
      </c>
      <c r="B1072" s="1">
        <v>1989.2083333333335</v>
      </c>
      <c r="C1072" s="1">
        <v>0.45</v>
      </c>
    </row>
    <row r="1073" spans="1:3" x14ac:dyDescent="0.3">
      <c r="A1073" s="2">
        <v>32613</v>
      </c>
      <c r="B1073" s="1">
        <v>1989.2916666666667</v>
      </c>
      <c r="C1073" s="1">
        <v>0.32</v>
      </c>
    </row>
    <row r="1074" spans="1:3" x14ac:dyDescent="0.3">
      <c r="A1074" s="2">
        <v>32643</v>
      </c>
      <c r="B1074" s="1">
        <v>1989.375</v>
      </c>
      <c r="C1074" s="1">
        <v>0.23</v>
      </c>
    </row>
    <row r="1075" spans="1:3" x14ac:dyDescent="0.3">
      <c r="A1075" s="2">
        <v>32674</v>
      </c>
      <c r="B1075" s="1">
        <v>1989.4583333333335</v>
      </c>
      <c r="C1075" s="1">
        <v>0.24</v>
      </c>
    </row>
    <row r="1076" spans="1:3" x14ac:dyDescent="0.3">
      <c r="A1076" s="2">
        <v>32704</v>
      </c>
      <c r="B1076" s="1">
        <v>1989.5416666666667</v>
      </c>
      <c r="C1076" s="1">
        <v>0.32</v>
      </c>
    </row>
    <row r="1077" spans="1:3" x14ac:dyDescent="0.3">
      <c r="A1077" s="2">
        <v>32735</v>
      </c>
      <c r="B1077" s="1">
        <v>1989.625</v>
      </c>
      <c r="C1077" s="1">
        <v>0.25</v>
      </c>
    </row>
    <row r="1078" spans="1:3" x14ac:dyDescent="0.3">
      <c r="A1078" s="2">
        <v>32766</v>
      </c>
      <c r="B1078" s="1">
        <v>1989.7083333333335</v>
      </c>
      <c r="C1078" s="1">
        <v>0.23</v>
      </c>
    </row>
    <row r="1079" spans="1:3" x14ac:dyDescent="0.3">
      <c r="A1079" s="2">
        <v>32796</v>
      </c>
      <c r="B1079" s="1">
        <v>1989.7916666666667</v>
      </c>
      <c r="C1079" s="1">
        <v>0.25</v>
      </c>
    </row>
    <row r="1080" spans="1:3" x14ac:dyDescent="0.3">
      <c r="A1080" s="2">
        <v>32827</v>
      </c>
      <c r="B1080" s="1">
        <v>1989.875</v>
      </c>
      <c r="C1080" s="1">
        <v>0.12</v>
      </c>
    </row>
    <row r="1081" spans="1:3" x14ac:dyDescent="0.3">
      <c r="A1081" s="2">
        <v>32857</v>
      </c>
      <c r="B1081" s="1">
        <v>1989.9583333333335</v>
      </c>
      <c r="C1081" s="1">
        <v>0.33</v>
      </c>
    </row>
    <row r="1082" spans="1:3" x14ac:dyDescent="0.3">
      <c r="A1082" s="2">
        <v>32888</v>
      </c>
      <c r="B1082" s="1">
        <v>1990.0416666666667</v>
      </c>
      <c r="C1082" s="1">
        <v>0.47</v>
      </c>
    </row>
    <row r="1083" spans="1:3" x14ac:dyDescent="0.3">
      <c r="A1083" s="2">
        <v>32919</v>
      </c>
      <c r="B1083" s="1">
        <v>1990.125</v>
      </c>
      <c r="C1083" s="1">
        <v>0.54</v>
      </c>
    </row>
    <row r="1084" spans="1:3" x14ac:dyDescent="0.3">
      <c r="A1084" s="2">
        <v>32947</v>
      </c>
      <c r="B1084" s="1">
        <v>1990.2083333333335</v>
      </c>
      <c r="C1084" s="1">
        <v>1.1599999999999999</v>
      </c>
    </row>
    <row r="1085" spans="1:3" x14ac:dyDescent="0.3">
      <c r="A1085" s="2">
        <v>32978</v>
      </c>
      <c r="B1085" s="1">
        <v>1990.2916666666667</v>
      </c>
      <c r="C1085" s="1">
        <v>0.7</v>
      </c>
    </row>
    <row r="1086" spans="1:3" x14ac:dyDescent="0.3">
      <c r="A1086" s="2">
        <v>33008</v>
      </c>
      <c r="B1086" s="1">
        <v>1990.375</v>
      </c>
      <c r="C1086" s="1">
        <v>0.5</v>
      </c>
    </row>
    <row r="1087" spans="1:3" x14ac:dyDescent="0.3">
      <c r="A1087" s="2">
        <v>33039</v>
      </c>
      <c r="B1087" s="1">
        <v>1990.4583333333335</v>
      </c>
      <c r="C1087" s="1">
        <v>0.48</v>
      </c>
    </row>
    <row r="1088" spans="1:3" x14ac:dyDescent="0.3">
      <c r="A1088" s="2">
        <v>33069</v>
      </c>
      <c r="B1088" s="1">
        <v>1990.5416666666667</v>
      </c>
      <c r="C1088" s="1">
        <v>0.32</v>
      </c>
    </row>
    <row r="1089" spans="1:3" x14ac:dyDescent="0.3">
      <c r="A1089" s="2">
        <v>33100</v>
      </c>
      <c r="B1089" s="1">
        <v>1990.625</v>
      </c>
      <c r="C1089" s="1">
        <v>0.4</v>
      </c>
    </row>
    <row r="1090" spans="1:3" x14ac:dyDescent="0.3">
      <c r="A1090" s="2">
        <v>33131</v>
      </c>
      <c r="B1090" s="1">
        <v>1990.7083333333335</v>
      </c>
      <c r="C1090" s="1">
        <v>0.42</v>
      </c>
    </row>
    <row r="1091" spans="1:3" x14ac:dyDescent="0.3">
      <c r="A1091" s="2">
        <v>33161</v>
      </c>
      <c r="B1091" s="1">
        <v>1990.7916666666667</v>
      </c>
      <c r="C1091" s="1">
        <v>0.48</v>
      </c>
    </row>
    <row r="1092" spans="1:3" x14ac:dyDescent="0.3">
      <c r="A1092" s="2">
        <v>33192</v>
      </c>
      <c r="B1092" s="1">
        <v>1990.875</v>
      </c>
      <c r="C1092" s="1">
        <v>0.46</v>
      </c>
    </row>
    <row r="1093" spans="1:3" x14ac:dyDescent="0.3">
      <c r="A1093" s="2">
        <v>33222</v>
      </c>
      <c r="B1093" s="1">
        <v>1990.9583333333335</v>
      </c>
      <c r="C1093" s="1">
        <v>0.38</v>
      </c>
    </row>
    <row r="1094" spans="1:3" x14ac:dyDescent="0.3">
      <c r="A1094" s="2">
        <v>33253</v>
      </c>
      <c r="B1094" s="1">
        <v>1991.0416666666667</v>
      </c>
      <c r="C1094" s="1">
        <v>0.59</v>
      </c>
    </row>
    <row r="1095" spans="1:3" x14ac:dyDescent="0.3">
      <c r="A1095" s="2">
        <v>33284</v>
      </c>
      <c r="B1095" s="1">
        <v>1991.125</v>
      </c>
      <c r="C1095" s="1">
        <v>0.56999999999999995</v>
      </c>
    </row>
    <row r="1096" spans="1:3" x14ac:dyDescent="0.3">
      <c r="A1096" s="2">
        <v>33312</v>
      </c>
      <c r="B1096" s="1">
        <v>1991.2083333333335</v>
      </c>
      <c r="C1096" s="1">
        <v>0.46</v>
      </c>
    </row>
    <row r="1097" spans="1:3" x14ac:dyDescent="0.3">
      <c r="A1097" s="2">
        <v>33343</v>
      </c>
      <c r="B1097" s="1">
        <v>1991.2916666666667</v>
      </c>
      <c r="C1097" s="1">
        <v>0.56000000000000005</v>
      </c>
    </row>
    <row r="1098" spans="1:3" x14ac:dyDescent="0.3">
      <c r="A1098" s="2">
        <v>33373</v>
      </c>
      <c r="B1098" s="1">
        <v>1991.375</v>
      </c>
      <c r="C1098" s="1">
        <v>0.33</v>
      </c>
    </row>
    <row r="1099" spans="1:3" x14ac:dyDescent="0.3">
      <c r="A1099" s="2">
        <v>33404</v>
      </c>
      <c r="B1099" s="1">
        <v>1991.4583333333335</v>
      </c>
      <c r="C1099" s="1">
        <v>0.47</v>
      </c>
    </row>
    <row r="1100" spans="1:3" x14ac:dyDescent="0.3">
      <c r="A1100" s="2">
        <v>33434</v>
      </c>
      <c r="B1100" s="1">
        <v>1991.5416666666667</v>
      </c>
      <c r="C1100" s="1">
        <v>0.43</v>
      </c>
    </row>
    <row r="1101" spans="1:3" x14ac:dyDescent="0.3">
      <c r="A1101" s="2">
        <v>33465</v>
      </c>
      <c r="B1101" s="1">
        <v>1991.625</v>
      </c>
      <c r="C1101" s="1">
        <v>0.35</v>
      </c>
    </row>
    <row r="1102" spans="1:3" x14ac:dyDescent="0.3">
      <c r="A1102" s="2">
        <v>33496</v>
      </c>
      <c r="B1102" s="1">
        <v>1991.7083333333335</v>
      </c>
      <c r="C1102" s="1">
        <v>0.36</v>
      </c>
    </row>
    <row r="1103" spans="1:3" x14ac:dyDescent="0.3">
      <c r="A1103" s="2">
        <v>33526</v>
      </c>
      <c r="B1103" s="1">
        <v>1991.7916666666667</v>
      </c>
      <c r="C1103" s="1">
        <v>0.3</v>
      </c>
    </row>
    <row r="1104" spans="1:3" x14ac:dyDescent="0.3">
      <c r="A1104" s="2">
        <v>33557</v>
      </c>
      <c r="B1104" s="1">
        <v>1991.875</v>
      </c>
      <c r="C1104" s="1">
        <v>0.33</v>
      </c>
    </row>
    <row r="1105" spans="1:3" x14ac:dyDescent="0.3">
      <c r="A1105" s="2">
        <v>33587</v>
      </c>
      <c r="B1105" s="1">
        <v>1991.9583333333335</v>
      </c>
      <c r="C1105" s="1">
        <v>0.21</v>
      </c>
    </row>
    <row r="1106" spans="1:3" x14ac:dyDescent="0.3">
      <c r="A1106" s="2">
        <v>33618</v>
      </c>
      <c r="B1106" s="1">
        <v>1992.0416666666667</v>
      </c>
      <c r="C1106" s="1">
        <v>0.6</v>
      </c>
    </row>
    <row r="1107" spans="1:3" x14ac:dyDescent="0.3">
      <c r="A1107" s="2">
        <v>33649</v>
      </c>
      <c r="B1107" s="1">
        <v>1992.125</v>
      </c>
      <c r="C1107" s="1">
        <v>0.5</v>
      </c>
    </row>
    <row r="1108" spans="1:3" x14ac:dyDescent="0.3">
      <c r="A1108" s="2">
        <v>33678</v>
      </c>
      <c r="B1108" s="1">
        <v>1992.2083333333335</v>
      </c>
      <c r="C1108" s="1">
        <v>0.55000000000000004</v>
      </c>
    </row>
    <row r="1109" spans="1:3" x14ac:dyDescent="0.3">
      <c r="A1109" s="2">
        <v>33709</v>
      </c>
      <c r="B1109" s="1">
        <v>1992.2916666666667</v>
      </c>
      <c r="C1109" s="1">
        <v>0.16</v>
      </c>
    </row>
    <row r="1110" spans="1:3" x14ac:dyDescent="0.3">
      <c r="A1110" s="2">
        <v>33739</v>
      </c>
      <c r="B1110" s="1">
        <v>1992.375</v>
      </c>
      <c r="C1110" s="1">
        <v>0.18</v>
      </c>
    </row>
    <row r="1111" spans="1:3" x14ac:dyDescent="0.3">
      <c r="A1111" s="2">
        <v>33770</v>
      </c>
      <c r="B1111" s="1">
        <v>1992.4583333333335</v>
      </c>
      <c r="C1111" s="1">
        <v>0.04</v>
      </c>
    </row>
    <row r="1112" spans="1:3" x14ac:dyDescent="0.3">
      <c r="A1112" s="2">
        <v>33800</v>
      </c>
      <c r="B1112" s="1">
        <v>1992.5416666666667</v>
      </c>
      <c r="C1112" s="1">
        <v>-0.1</v>
      </c>
    </row>
    <row r="1113" spans="1:3" x14ac:dyDescent="0.3">
      <c r="A1113" s="2">
        <v>33831</v>
      </c>
      <c r="B1113" s="1">
        <v>1992.625</v>
      </c>
      <c r="C1113" s="1">
        <v>-7.0000000000000007E-2</v>
      </c>
    </row>
    <row r="1114" spans="1:3" x14ac:dyDescent="0.3">
      <c r="A1114" s="2">
        <v>33862</v>
      </c>
      <c r="B1114" s="1">
        <v>1992.7083333333335</v>
      </c>
      <c r="C1114" s="1">
        <v>-0.18</v>
      </c>
    </row>
    <row r="1115" spans="1:3" x14ac:dyDescent="0.3">
      <c r="A1115" s="2">
        <v>33892</v>
      </c>
      <c r="B1115" s="1">
        <v>1992.7916666666667</v>
      </c>
      <c r="C1115" s="1">
        <v>-0.17</v>
      </c>
    </row>
    <row r="1116" spans="1:3" x14ac:dyDescent="0.3">
      <c r="A1116" s="2">
        <v>33923</v>
      </c>
      <c r="B1116" s="1">
        <v>1992.875</v>
      </c>
      <c r="C1116" s="1">
        <v>-0.09</v>
      </c>
    </row>
    <row r="1117" spans="1:3" x14ac:dyDescent="0.3">
      <c r="A1117" s="2">
        <v>33953</v>
      </c>
      <c r="B1117" s="1">
        <v>1992.9583333333335</v>
      </c>
      <c r="C1117" s="1">
        <v>0.23</v>
      </c>
    </row>
    <row r="1118" spans="1:3" x14ac:dyDescent="0.3">
      <c r="A1118" s="2">
        <v>33984</v>
      </c>
      <c r="B1118" s="1">
        <v>1993.0416666666667</v>
      </c>
      <c r="C1118" s="1">
        <v>0.38</v>
      </c>
    </row>
    <row r="1119" spans="1:3" x14ac:dyDescent="0.3">
      <c r="A1119" s="2">
        <v>34015</v>
      </c>
      <c r="B1119" s="1">
        <v>1993.125</v>
      </c>
      <c r="C1119" s="1">
        <v>0.52</v>
      </c>
    </row>
    <row r="1120" spans="1:3" x14ac:dyDescent="0.3">
      <c r="A1120" s="2">
        <v>34043</v>
      </c>
      <c r="B1120" s="1">
        <v>1993.2083333333335</v>
      </c>
      <c r="C1120" s="1">
        <v>0.38</v>
      </c>
    </row>
    <row r="1121" spans="1:3" x14ac:dyDescent="0.3">
      <c r="A1121" s="2">
        <v>34074</v>
      </c>
      <c r="B1121" s="1">
        <v>1993.2916666666667</v>
      </c>
      <c r="C1121" s="1">
        <v>0.23</v>
      </c>
    </row>
    <row r="1122" spans="1:3" x14ac:dyDescent="0.3">
      <c r="A1122" s="2">
        <v>34104</v>
      </c>
      <c r="B1122" s="1">
        <v>1993.375</v>
      </c>
      <c r="C1122" s="1">
        <v>0.32</v>
      </c>
    </row>
    <row r="1123" spans="1:3" x14ac:dyDescent="0.3">
      <c r="A1123" s="2">
        <v>34135</v>
      </c>
      <c r="B1123" s="1">
        <v>1993.4583333333335</v>
      </c>
      <c r="C1123" s="1">
        <v>0.22</v>
      </c>
    </row>
    <row r="1124" spans="1:3" x14ac:dyDescent="0.3">
      <c r="A1124" s="2">
        <v>34165</v>
      </c>
      <c r="B1124" s="1">
        <v>1993.5416666666667</v>
      </c>
      <c r="C1124" s="1">
        <v>0.12</v>
      </c>
    </row>
    <row r="1125" spans="1:3" x14ac:dyDescent="0.3">
      <c r="A1125" s="2">
        <v>34196</v>
      </c>
      <c r="B1125" s="1">
        <v>1993.625</v>
      </c>
      <c r="C1125" s="1">
        <v>0.03</v>
      </c>
    </row>
    <row r="1126" spans="1:3" x14ac:dyDescent="0.3">
      <c r="A1126" s="2">
        <v>34227</v>
      </c>
      <c r="B1126" s="1">
        <v>1993.7083333333335</v>
      </c>
      <c r="C1126" s="1">
        <v>-0.06</v>
      </c>
    </row>
    <row r="1127" spans="1:3" x14ac:dyDescent="0.3">
      <c r="A1127" s="2">
        <v>34257</v>
      </c>
      <c r="B1127" s="1">
        <v>1993.7916666666667</v>
      </c>
      <c r="C1127" s="1">
        <v>0.13</v>
      </c>
    </row>
    <row r="1128" spans="1:3" x14ac:dyDescent="0.3">
      <c r="A1128" s="2">
        <v>34288</v>
      </c>
      <c r="B1128" s="1">
        <v>1993.875</v>
      </c>
      <c r="C1128" s="1">
        <v>-0.21</v>
      </c>
    </row>
    <row r="1129" spans="1:3" x14ac:dyDescent="0.3">
      <c r="A1129" s="2">
        <v>34318</v>
      </c>
      <c r="B1129" s="1">
        <v>1993.9583333333335</v>
      </c>
      <c r="C1129" s="1">
        <v>0.22</v>
      </c>
    </row>
    <row r="1130" spans="1:3" x14ac:dyDescent="0.3">
      <c r="A1130" s="2">
        <v>34349</v>
      </c>
      <c r="B1130" s="1">
        <v>1994.0416666666667</v>
      </c>
      <c r="C1130" s="1">
        <v>0.34</v>
      </c>
    </row>
    <row r="1131" spans="1:3" x14ac:dyDescent="0.3">
      <c r="A1131" s="2">
        <v>34380</v>
      </c>
      <c r="B1131" s="1">
        <v>1994.125</v>
      </c>
      <c r="C1131" s="1">
        <v>-0.04</v>
      </c>
    </row>
    <row r="1132" spans="1:3" x14ac:dyDescent="0.3">
      <c r="A1132" s="2">
        <v>34408</v>
      </c>
      <c r="B1132" s="1">
        <v>1994.2083333333335</v>
      </c>
      <c r="C1132" s="1">
        <v>0.49</v>
      </c>
    </row>
    <row r="1133" spans="1:3" x14ac:dyDescent="0.3">
      <c r="A1133" s="2">
        <v>34439</v>
      </c>
      <c r="B1133" s="1">
        <v>1994.2916666666667</v>
      </c>
      <c r="C1133" s="1">
        <v>0.48</v>
      </c>
    </row>
    <row r="1134" spans="1:3" x14ac:dyDescent="0.3">
      <c r="A1134" s="2">
        <v>34469</v>
      </c>
      <c r="B1134" s="1">
        <v>1994.375</v>
      </c>
      <c r="C1134" s="1">
        <v>0.39</v>
      </c>
    </row>
    <row r="1135" spans="1:3" x14ac:dyDescent="0.3">
      <c r="A1135" s="2">
        <v>34500</v>
      </c>
      <c r="B1135" s="1">
        <v>1994.4583333333335</v>
      </c>
      <c r="C1135" s="1">
        <v>0.41</v>
      </c>
    </row>
    <row r="1136" spans="1:3" x14ac:dyDescent="0.3">
      <c r="A1136" s="2">
        <v>34530</v>
      </c>
      <c r="B1136" s="1">
        <v>1994.5416666666667</v>
      </c>
      <c r="C1136" s="1">
        <v>0.35</v>
      </c>
    </row>
    <row r="1137" spans="1:3" x14ac:dyDescent="0.3">
      <c r="A1137" s="2">
        <v>34561</v>
      </c>
      <c r="B1137" s="1">
        <v>1994.625</v>
      </c>
      <c r="C1137" s="1">
        <v>0.33</v>
      </c>
    </row>
    <row r="1138" spans="1:3" x14ac:dyDescent="0.3">
      <c r="A1138" s="2">
        <v>34592</v>
      </c>
      <c r="B1138" s="1">
        <v>1994.7083333333335</v>
      </c>
      <c r="C1138" s="1">
        <v>0.33</v>
      </c>
    </row>
    <row r="1139" spans="1:3" x14ac:dyDescent="0.3">
      <c r="A1139" s="2">
        <v>34622</v>
      </c>
      <c r="B1139" s="1">
        <v>1994.7916666666667</v>
      </c>
      <c r="C1139" s="1">
        <v>0.55000000000000004</v>
      </c>
    </row>
    <row r="1140" spans="1:3" x14ac:dyDescent="0.3">
      <c r="A1140" s="2">
        <v>34653</v>
      </c>
      <c r="B1140" s="1">
        <v>1994.875</v>
      </c>
      <c r="C1140" s="1">
        <v>0.5</v>
      </c>
    </row>
    <row r="1141" spans="1:3" x14ac:dyDescent="0.3">
      <c r="A1141" s="2">
        <v>34683</v>
      </c>
      <c r="B1141" s="1">
        <v>1994.9583333333335</v>
      </c>
      <c r="C1141" s="1">
        <v>0.37</v>
      </c>
    </row>
    <row r="1142" spans="1:3" x14ac:dyDescent="0.3">
      <c r="A1142" s="2">
        <v>34714</v>
      </c>
      <c r="B1142" s="1">
        <v>1995.0416666666667</v>
      </c>
      <c r="C1142" s="1">
        <v>0.75</v>
      </c>
    </row>
    <row r="1143" spans="1:3" x14ac:dyDescent="0.3">
      <c r="A1143" s="2">
        <v>34745</v>
      </c>
      <c r="B1143" s="1">
        <v>1995.125</v>
      </c>
      <c r="C1143" s="1">
        <v>1.19</v>
      </c>
    </row>
    <row r="1144" spans="1:3" x14ac:dyDescent="0.3">
      <c r="A1144" s="2">
        <v>34773</v>
      </c>
      <c r="B1144" s="1">
        <v>1995.2083333333335</v>
      </c>
      <c r="C1144" s="1">
        <v>0.6</v>
      </c>
    </row>
    <row r="1145" spans="1:3" x14ac:dyDescent="0.3">
      <c r="A1145" s="2">
        <v>34804</v>
      </c>
      <c r="B1145" s="1">
        <v>1995.2916666666667</v>
      </c>
      <c r="C1145" s="1">
        <v>0.72</v>
      </c>
    </row>
    <row r="1146" spans="1:3" x14ac:dyDescent="0.3">
      <c r="A1146" s="2">
        <v>34834</v>
      </c>
      <c r="B1146" s="1">
        <v>1995.375</v>
      </c>
      <c r="C1146" s="1">
        <v>0.41</v>
      </c>
    </row>
    <row r="1147" spans="1:3" x14ac:dyDescent="0.3">
      <c r="A1147" s="2">
        <v>34865</v>
      </c>
      <c r="B1147" s="1">
        <v>1995.4583333333335</v>
      </c>
      <c r="C1147" s="1">
        <v>0.51</v>
      </c>
    </row>
    <row r="1148" spans="1:3" x14ac:dyDescent="0.3">
      <c r="A1148" s="2">
        <v>34895</v>
      </c>
      <c r="B1148" s="1">
        <v>1995.5416666666667</v>
      </c>
      <c r="C1148" s="1">
        <v>0.37</v>
      </c>
    </row>
    <row r="1149" spans="1:3" x14ac:dyDescent="0.3">
      <c r="A1149" s="2">
        <v>34926</v>
      </c>
      <c r="B1149" s="1">
        <v>1995.625</v>
      </c>
      <c r="C1149" s="1">
        <v>0.55000000000000004</v>
      </c>
    </row>
    <row r="1150" spans="1:3" x14ac:dyDescent="0.3">
      <c r="A1150" s="2">
        <v>34957</v>
      </c>
      <c r="B1150" s="1">
        <v>1995.7083333333335</v>
      </c>
      <c r="C1150" s="1">
        <v>0.44</v>
      </c>
    </row>
    <row r="1151" spans="1:3" x14ac:dyDescent="0.3">
      <c r="A1151" s="2">
        <v>34987</v>
      </c>
      <c r="B1151" s="1">
        <v>1995.7916666666667</v>
      </c>
      <c r="C1151" s="1">
        <v>0.6</v>
      </c>
    </row>
    <row r="1152" spans="1:3" x14ac:dyDescent="0.3">
      <c r="A1152" s="2">
        <v>35018</v>
      </c>
      <c r="B1152" s="1">
        <v>1995.875</v>
      </c>
      <c r="C1152" s="1">
        <v>0.57999999999999996</v>
      </c>
    </row>
    <row r="1153" spans="1:3" x14ac:dyDescent="0.3">
      <c r="A1153" s="2">
        <v>35048</v>
      </c>
      <c r="B1153" s="1">
        <v>1995.9583333333335</v>
      </c>
      <c r="C1153" s="1">
        <v>0.27</v>
      </c>
    </row>
    <row r="1154" spans="1:3" x14ac:dyDescent="0.3">
      <c r="A1154" s="2">
        <v>35079</v>
      </c>
      <c r="B1154" s="1">
        <v>1996.0416666666667</v>
      </c>
      <c r="C1154" s="1">
        <v>0.27</v>
      </c>
    </row>
    <row r="1155" spans="1:3" x14ac:dyDescent="0.3">
      <c r="A1155" s="2">
        <v>35110</v>
      </c>
      <c r="B1155" s="1">
        <v>1996.125</v>
      </c>
      <c r="C1155" s="1">
        <v>0.56000000000000005</v>
      </c>
    </row>
    <row r="1156" spans="1:3" x14ac:dyDescent="0.3">
      <c r="A1156" s="2">
        <v>35139</v>
      </c>
      <c r="B1156" s="1">
        <v>1996.2083333333335</v>
      </c>
      <c r="C1156" s="1">
        <v>0.33</v>
      </c>
    </row>
    <row r="1157" spans="1:3" x14ac:dyDescent="0.3">
      <c r="A1157" s="2">
        <v>35170</v>
      </c>
      <c r="B1157" s="1">
        <v>1996.2916666666667</v>
      </c>
      <c r="C1157" s="1">
        <v>0.18</v>
      </c>
    </row>
    <row r="1158" spans="1:3" x14ac:dyDescent="0.3">
      <c r="A1158" s="2">
        <v>35200</v>
      </c>
      <c r="B1158" s="1">
        <v>1996.375</v>
      </c>
      <c r="C1158" s="1">
        <v>0.36</v>
      </c>
    </row>
    <row r="1159" spans="1:3" x14ac:dyDescent="0.3">
      <c r="A1159" s="2">
        <v>35231</v>
      </c>
      <c r="B1159" s="1">
        <v>1996.4583333333335</v>
      </c>
      <c r="C1159" s="1">
        <v>0.25</v>
      </c>
    </row>
    <row r="1160" spans="1:3" x14ac:dyDescent="0.3">
      <c r="A1160" s="2">
        <v>35261</v>
      </c>
      <c r="B1160" s="1">
        <v>1996.5416666666667</v>
      </c>
      <c r="C1160" s="1">
        <v>0.3</v>
      </c>
    </row>
    <row r="1161" spans="1:3" x14ac:dyDescent="0.3">
      <c r="A1161" s="2">
        <v>35292</v>
      </c>
      <c r="B1161" s="1">
        <v>1996.625</v>
      </c>
      <c r="C1161" s="1">
        <v>0.19</v>
      </c>
    </row>
    <row r="1162" spans="1:3" x14ac:dyDescent="0.3">
      <c r="A1162" s="2">
        <v>35323</v>
      </c>
      <c r="B1162" s="1">
        <v>1996.7083333333335</v>
      </c>
      <c r="C1162" s="1">
        <v>0.04</v>
      </c>
    </row>
    <row r="1163" spans="1:3" x14ac:dyDescent="0.3">
      <c r="A1163" s="2">
        <v>35353</v>
      </c>
      <c r="B1163" s="1">
        <v>1996.7916666666667</v>
      </c>
      <c r="C1163" s="1">
        <v>0.05</v>
      </c>
    </row>
    <row r="1164" spans="1:3" x14ac:dyDescent="0.3">
      <c r="A1164" s="2">
        <v>35384</v>
      </c>
      <c r="B1164" s="1">
        <v>1996.875</v>
      </c>
      <c r="C1164" s="1">
        <v>0.35</v>
      </c>
    </row>
    <row r="1165" spans="1:3" x14ac:dyDescent="0.3">
      <c r="A1165" s="2">
        <v>35414</v>
      </c>
      <c r="B1165" s="1">
        <v>1996.9583333333335</v>
      </c>
      <c r="C1165" s="1">
        <v>0.36</v>
      </c>
    </row>
    <row r="1166" spans="1:3" x14ac:dyDescent="0.3">
      <c r="A1166" s="2">
        <v>35445</v>
      </c>
      <c r="B1166" s="1">
        <v>1997.0416666666667</v>
      </c>
      <c r="C1166" s="1">
        <v>0.37</v>
      </c>
    </row>
    <row r="1167" spans="1:3" x14ac:dyDescent="0.3">
      <c r="A1167" s="2">
        <v>35476</v>
      </c>
      <c r="B1167" s="1">
        <v>1997.125</v>
      </c>
      <c r="C1167" s="1">
        <v>0.6</v>
      </c>
    </row>
    <row r="1168" spans="1:3" x14ac:dyDescent="0.3">
      <c r="A1168" s="2">
        <v>35504</v>
      </c>
      <c r="B1168" s="1">
        <v>1997.2083333333335</v>
      </c>
      <c r="C1168" s="1">
        <v>0.74</v>
      </c>
    </row>
    <row r="1169" spans="1:3" x14ac:dyDescent="0.3">
      <c r="A1169" s="2">
        <v>35535</v>
      </c>
      <c r="B1169" s="1">
        <v>1997.2916666666667</v>
      </c>
      <c r="C1169" s="1">
        <v>0.49</v>
      </c>
    </row>
    <row r="1170" spans="1:3" x14ac:dyDescent="0.3">
      <c r="A1170" s="2">
        <v>35565</v>
      </c>
      <c r="B1170" s="1">
        <v>1997.375</v>
      </c>
      <c r="C1170" s="1">
        <v>0.43</v>
      </c>
    </row>
    <row r="1171" spans="1:3" x14ac:dyDescent="0.3">
      <c r="A1171" s="2">
        <v>35596</v>
      </c>
      <c r="B1171" s="1">
        <v>1997.4583333333335</v>
      </c>
      <c r="C1171" s="1">
        <v>0.49</v>
      </c>
    </row>
    <row r="1172" spans="1:3" x14ac:dyDescent="0.3">
      <c r="A1172" s="2">
        <v>35626</v>
      </c>
      <c r="B1172" s="1">
        <v>1997.5416666666667</v>
      </c>
      <c r="C1172" s="1">
        <v>0.41</v>
      </c>
    </row>
    <row r="1173" spans="1:3" x14ac:dyDescent="0.3">
      <c r="A1173" s="2">
        <v>35657</v>
      </c>
      <c r="B1173" s="1">
        <v>1997.625</v>
      </c>
      <c r="C1173" s="1">
        <v>0.49</v>
      </c>
    </row>
    <row r="1174" spans="1:3" x14ac:dyDescent="0.3">
      <c r="A1174" s="2">
        <v>35688</v>
      </c>
      <c r="B1174" s="1">
        <v>1997.7083333333335</v>
      </c>
      <c r="C1174" s="1">
        <v>0.52</v>
      </c>
    </row>
    <row r="1175" spans="1:3" x14ac:dyDescent="0.3">
      <c r="A1175" s="2">
        <v>35718</v>
      </c>
      <c r="B1175" s="1">
        <v>1997.7916666666667</v>
      </c>
      <c r="C1175" s="1">
        <v>0.63</v>
      </c>
    </row>
    <row r="1176" spans="1:3" x14ac:dyDescent="0.3">
      <c r="A1176" s="2">
        <v>35749</v>
      </c>
      <c r="B1176" s="1">
        <v>1997.875</v>
      </c>
      <c r="C1176" s="1">
        <v>0.6</v>
      </c>
    </row>
    <row r="1177" spans="1:3" x14ac:dyDescent="0.3">
      <c r="A1177" s="2">
        <v>35779</v>
      </c>
      <c r="B1177" s="1">
        <v>1997.9583333333335</v>
      </c>
      <c r="C1177" s="1">
        <v>0.51</v>
      </c>
    </row>
    <row r="1178" spans="1:3" x14ac:dyDescent="0.3">
      <c r="A1178" s="2">
        <v>35810</v>
      </c>
      <c r="B1178" s="1">
        <v>1998.0416666666667</v>
      </c>
      <c r="C1178" s="1">
        <v>0.62</v>
      </c>
    </row>
    <row r="1179" spans="1:3" x14ac:dyDescent="0.3">
      <c r="A1179" s="2">
        <v>35841</v>
      </c>
      <c r="B1179" s="1">
        <v>1998.125</v>
      </c>
      <c r="C1179" s="1">
        <v>1.04</v>
      </c>
    </row>
    <row r="1180" spans="1:3" x14ac:dyDescent="0.3">
      <c r="A1180" s="2">
        <v>35869</v>
      </c>
      <c r="B1180" s="1">
        <v>1998.2083333333335</v>
      </c>
      <c r="C1180" s="1">
        <v>0.71</v>
      </c>
    </row>
    <row r="1181" spans="1:3" x14ac:dyDescent="0.3">
      <c r="A1181" s="2">
        <v>35900</v>
      </c>
      <c r="B1181" s="1">
        <v>1998.2916666666667</v>
      </c>
      <c r="C1181" s="1">
        <v>0.87</v>
      </c>
    </row>
    <row r="1182" spans="1:3" x14ac:dyDescent="0.3">
      <c r="A1182" s="2">
        <v>35930</v>
      </c>
      <c r="B1182" s="1">
        <v>1998.375</v>
      </c>
      <c r="C1182" s="1">
        <v>0.66</v>
      </c>
    </row>
    <row r="1183" spans="1:3" x14ac:dyDescent="0.3">
      <c r="A1183" s="2">
        <v>35961</v>
      </c>
      <c r="B1183" s="1">
        <v>1998.4583333333335</v>
      </c>
      <c r="C1183" s="1">
        <v>0.74</v>
      </c>
    </row>
    <row r="1184" spans="1:3" x14ac:dyDescent="0.3">
      <c r="A1184" s="2">
        <v>35991</v>
      </c>
      <c r="B1184" s="1">
        <v>1998.5416666666667</v>
      </c>
      <c r="C1184" s="1">
        <v>0.75</v>
      </c>
    </row>
    <row r="1185" spans="1:3" x14ac:dyDescent="0.3">
      <c r="A1185" s="2">
        <v>36022</v>
      </c>
      <c r="B1185" s="1">
        <v>1998.625</v>
      </c>
      <c r="C1185" s="1">
        <v>0.73</v>
      </c>
    </row>
    <row r="1186" spans="1:3" x14ac:dyDescent="0.3">
      <c r="A1186" s="2">
        <v>36053</v>
      </c>
      <c r="B1186" s="1">
        <v>1998.7083333333335</v>
      </c>
      <c r="C1186" s="1">
        <v>0.61</v>
      </c>
    </row>
    <row r="1187" spans="1:3" x14ac:dyDescent="0.3">
      <c r="A1187" s="2">
        <v>36083</v>
      </c>
      <c r="B1187" s="1">
        <v>1998.7916666666667</v>
      </c>
      <c r="C1187" s="1">
        <v>0.53</v>
      </c>
    </row>
    <row r="1188" spans="1:3" x14ac:dyDescent="0.3">
      <c r="A1188" s="2">
        <v>36114</v>
      </c>
      <c r="B1188" s="1">
        <v>1998.875</v>
      </c>
      <c r="C1188" s="1">
        <v>0.5</v>
      </c>
    </row>
    <row r="1189" spans="1:3" x14ac:dyDescent="0.3">
      <c r="A1189" s="2">
        <v>36144</v>
      </c>
      <c r="B1189" s="1">
        <v>1998.9583333333335</v>
      </c>
      <c r="C1189" s="1">
        <v>0.75</v>
      </c>
    </row>
    <row r="1190" spans="1:3" x14ac:dyDescent="0.3">
      <c r="A1190" s="2">
        <v>36175</v>
      </c>
      <c r="B1190" s="1">
        <v>1999.0416666666667</v>
      </c>
      <c r="C1190" s="1">
        <v>0.59</v>
      </c>
    </row>
    <row r="1191" spans="1:3" x14ac:dyDescent="0.3">
      <c r="A1191" s="2">
        <v>36206</v>
      </c>
      <c r="B1191" s="1">
        <v>1999.125</v>
      </c>
      <c r="C1191" s="1">
        <v>1</v>
      </c>
    </row>
    <row r="1192" spans="1:3" x14ac:dyDescent="0.3">
      <c r="A1192" s="2">
        <v>36234</v>
      </c>
      <c r="B1192" s="1">
        <v>1999.2083333333335</v>
      </c>
      <c r="C1192" s="1">
        <v>0.28999999999999998</v>
      </c>
    </row>
    <row r="1193" spans="1:3" x14ac:dyDescent="0.3">
      <c r="A1193" s="2">
        <v>36265</v>
      </c>
      <c r="B1193" s="1">
        <v>1999.2916666666667</v>
      </c>
      <c r="C1193" s="1">
        <v>0.53</v>
      </c>
    </row>
    <row r="1194" spans="1:3" x14ac:dyDescent="0.3">
      <c r="A1194" s="2">
        <v>36295</v>
      </c>
      <c r="B1194" s="1">
        <v>1999.375</v>
      </c>
      <c r="C1194" s="1">
        <v>0.36</v>
      </c>
    </row>
    <row r="1195" spans="1:3" x14ac:dyDescent="0.3">
      <c r="A1195" s="2">
        <v>36326</v>
      </c>
      <c r="B1195" s="1">
        <v>1999.4583333333335</v>
      </c>
      <c r="C1195" s="1">
        <v>0.35</v>
      </c>
    </row>
    <row r="1196" spans="1:3" x14ac:dyDescent="0.3">
      <c r="A1196" s="2">
        <v>36356</v>
      </c>
      <c r="B1196" s="1">
        <v>1999.5416666666667</v>
      </c>
      <c r="C1196" s="1">
        <v>0.37</v>
      </c>
    </row>
    <row r="1197" spans="1:3" x14ac:dyDescent="0.3">
      <c r="A1197" s="2">
        <v>36387</v>
      </c>
      <c r="B1197" s="1">
        <v>1999.625</v>
      </c>
      <c r="C1197" s="1">
        <v>0.31</v>
      </c>
    </row>
    <row r="1198" spans="1:3" x14ac:dyDescent="0.3">
      <c r="A1198" s="2">
        <v>36418</v>
      </c>
      <c r="B1198" s="1">
        <v>1999.7083333333335</v>
      </c>
      <c r="C1198" s="1">
        <v>0.4</v>
      </c>
    </row>
    <row r="1199" spans="1:3" x14ac:dyDescent="0.3">
      <c r="A1199" s="2">
        <v>36448</v>
      </c>
      <c r="B1199" s="1">
        <v>1999.7916666666667</v>
      </c>
      <c r="C1199" s="1">
        <v>0.4</v>
      </c>
    </row>
    <row r="1200" spans="1:3" x14ac:dyDescent="0.3">
      <c r="A1200" s="2">
        <v>36479</v>
      </c>
      <c r="B1200" s="1">
        <v>1999.875</v>
      </c>
      <c r="C1200" s="1">
        <v>0.54</v>
      </c>
    </row>
    <row r="1201" spans="1:3" x14ac:dyDescent="0.3">
      <c r="A1201" s="2">
        <v>36509</v>
      </c>
      <c r="B1201" s="1">
        <v>1999.9583333333335</v>
      </c>
      <c r="C1201" s="1">
        <v>0.66</v>
      </c>
    </row>
    <row r="1202" spans="1:3" x14ac:dyDescent="0.3">
      <c r="A1202" s="2">
        <v>36540</v>
      </c>
      <c r="B1202" s="1">
        <v>2000.0416666666667</v>
      </c>
      <c r="C1202" s="1">
        <v>0.38</v>
      </c>
    </row>
    <row r="1203" spans="1:3" x14ac:dyDescent="0.3">
      <c r="A1203" s="2">
        <v>36571</v>
      </c>
      <c r="B1203" s="1">
        <v>2000.125</v>
      </c>
      <c r="C1203" s="1">
        <v>0.89</v>
      </c>
    </row>
    <row r="1204" spans="1:3" x14ac:dyDescent="0.3">
      <c r="A1204" s="2">
        <v>36600</v>
      </c>
      <c r="B1204" s="1">
        <v>2000.2083333333335</v>
      </c>
      <c r="C1204" s="1">
        <v>0.83</v>
      </c>
    </row>
    <row r="1205" spans="1:3" x14ac:dyDescent="0.3">
      <c r="A1205" s="2">
        <v>36631</v>
      </c>
      <c r="B1205" s="1">
        <v>2000.2916666666667</v>
      </c>
      <c r="C1205" s="1">
        <v>0.88</v>
      </c>
    </row>
    <row r="1206" spans="1:3" x14ac:dyDescent="0.3">
      <c r="A1206" s="2">
        <v>36661</v>
      </c>
      <c r="B1206" s="1">
        <v>2000.375</v>
      </c>
      <c r="C1206" s="1">
        <v>0.55000000000000004</v>
      </c>
    </row>
    <row r="1207" spans="1:3" x14ac:dyDescent="0.3">
      <c r="A1207" s="2">
        <v>36692</v>
      </c>
      <c r="B1207" s="1">
        <v>2000.4583333333335</v>
      </c>
      <c r="C1207" s="1">
        <v>0.44</v>
      </c>
    </row>
    <row r="1208" spans="1:3" x14ac:dyDescent="0.3">
      <c r="A1208" s="2">
        <v>36722</v>
      </c>
      <c r="B1208" s="1">
        <v>2000.5416666666667</v>
      </c>
      <c r="C1208" s="1">
        <v>0.42</v>
      </c>
    </row>
    <row r="1209" spans="1:3" x14ac:dyDescent="0.3">
      <c r="A1209" s="2">
        <v>36753</v>
      </c>
      <c r="B1209" s="1">
        <v>2000.625</v>
      </c>
      <c r="C1209" s="1">
        <v>0.47</v>
      </c>
    </row>
    <row r="1210" spans="1:3" x14ac:dyDescent="0.3">
      <c r="A1210" s="2">
        <v>36784</v>
      </c>
      <c r="B1210" s="1">
        <v>2000.7083333333335</v>
      </c>
      <c r="C1210" s="1">
        <v>0.37</v>
      </c>
    </row>
    <row r="1211" spans="1:3" x14ac:dyDescent="0.3">
      <c r="A1211" s="2">
        <v>36814</v>
      </c>
      <c r="B1211" s="1">
        <v>2000.7916666666667</v>
      </c>
      <c r="C1211" s="1">
        <v>0.28999999999999998</v>
      </c>
    </row>
    <row r="1212" spans="1:3" x14ac:dyDescent="0.3">
      <c r="A1212" s="2">
        <v>36845</v>
      </c>
      <c r="B1212" s="1">
        <v>2000.875</v>
      </c>
      <c r="C1212" s="1">
        <v>0.2</v>
      </c>
    </row>
    <row r="1213" spans="1:3" x14ac:dyDescent="0.3">
      <c r="A1213" s="2">
        <v>36875</v>
      </c>
      <c r="B1213" s="1">
        <v>2000.9583333333335</v>
      </c>
      <c r="C1213" s="1">
        <v>0.27</v>
      </c>
    </row>
    <row r="1214" spans="1:3" x14ac:dyDescent="0.3">
      <c r="A1214" s="2">
        <v>36906</v>
      </c>
      <c r="B1214" s="1">
        <v>2001.0416666666667</v>
      </c>
      <c r="C1214" s="1">
        <v>0.56000000000000005</v>
      </c>
    </row>
    <row r="1215" spans="1:3" x14ac:dyDescent="0.3">
      <c r="A1215" s="2">
        <v>36937</v>
      </c>
      <c r="B1215" s="1">
        <v>2001.125</v>
      </c>
      <c r="C1215" s="1">
        <v>0.46</v>
      </c>
    </row>
    <row r="1216" spans="1:3" x14ac:dyDescent="0.3">
      <c r="A1216" s="2">
        <v>36965</v>
      </c>
      <c r="B1216" s="1">
        <v>2001.2083333333335</v>
      </c>
      <c r="C1216" s="1">
        <v>0.76</v>
      </c>
    </row>
    <row r="1217" spans="1:3" x14ac:dyDescent="0.3">
      <c r="A1217" s="2">
        <v>36996</v>
      </c>
      <c r="B1217" s="1">
        <v>2001.2916666666667</v>
      </c>
      <c r="C1217" s="1">
        <v>0.6</v>
      </c>
    </row>
    <row r="1218" spans="1:3" x14ac:dyDescent="0.3">
      <c r="A1218" s="2">
        <v>37026</v>
      </c>
      <c r="B1218" s="1">
        <v>2001.375</v>
      </c>
      <c r="C1218" s="1">
        <v>0.69</v>
      </c>
    </row>
    <row r="1219" spans="1:3" x14ac:dyDescent="0.3">
      <c r="A1219" s="2">
        <v>37057</v>
      </c>
      <c r="B1219" s="1">
        <v>2001.4583333333335</v>
      </c>
      <c r="C1219" s="1">
        <v>0.51</v>
      </c>
    </row>
    <row r="1220" spans="1:3" x14ac:dyDescent="0.3">
      <c r="A1220" s="2">
        <v>37087</v>
      </c>
      <c r="B1220" s="1">
        <v>2001.5416666666667</v>
      </c>
      <c r="C1220" s="1">
        <v>0.63</v>
      </c>
    </row>
    <row r="1221" spans="1:3" x14ac:dyDescent="0.3">
      <c r="A1221" s="2">
        <v>37118</v>
      </c>
      <c r="B1221" s="1">
        <v>2001.625</v>
      </c>
      <c r="C1221" s="1">
        <v>0.68</v>
      </c>
    </row>
    <row r="1222" spans="1:3" x14ac:dyDescent="0.3">
      <c r="A1222" s="2">
        <v>37149</v>
      </c>
      <c r="B1222" s="1">
        <v>2001.7083333333335</v>
      </c>
      <c r="C1222" s="1">
        <v>0.56000000000000005</v>
      </c>
    </row>
    <row r="1223" spans="1:3" x14ac:dyDescent="0.3">
      <c r="A1223" s="2">
        <v>37179</v>
      </c>
      <c r="B1223" s="1">
        <v>2001.7916666666667</v>
      </c>
      <c r="C1223" s="1">
        <v>0.61</v>
      </c>
    </row>
    <row r="1224" spans="1:3" x14ac:dyDescent="0.3">
      <c r="A1224" s="2">
        <v>37210</v>
      </c>
      <c r="B1224" s="1">
        <v>2001.875</v>
      </c>
      <c r="C1224" s="1">
        <v>0.98</v>
      </c>
    </row>
    <row r="1225" spans="1:3" x14ac:dyDescent="0.3">
      <c r="A1225" s="2">
        <v>37240</v>
      </c>
      <c r="B1225" s="1">
        <v>2001.9583333333335</v>
      </c>
      <c r="C1225" s="1">
        <v>0.65</v>
      </c>
    </row>
    <row r="1226" spans="1:3" x14ac:dyDescent="0.3">
      <c r="A1226" s="2">
        <v>37271</v>
      </c>
      <c r="B1226" s="1">
        <v>2002.0416666666667</v>
      </c>
      <c r="C1226" s="1">
        <v>1.01</v>
      </c>
    </row>
    <row r="1227" spans="1:3" x14ac:dyDescent="0.3">
      <c r="A1227" s="2">
        <v>37302</v>
      </c>
      <c r="B1227" s="1">
        <v>2002.125</v>
      </c>
      <c r="C1227" s="1">
        <v>1.1399999999999999</v>
      </c>
    </row>
    <row r="1228" spans="1:3" x14ac:dyDescent="0.3">
      <c r="A1228" s="2">
        <v>37330</v>
      </c>
      <c r="B1228" s="1">
        <v>2002.2083333333335</v>
      </c>
      <c r="C1228" s="1">
        <v>1.1100000000000001</v>
      </c>
    </row>
    <row r="1229" spans="1:3" x14ac:dyDescent="0.3">
      <c r="A1229" s="2">
        <v>37361</v>
      </c>
      <c r="B1229" s="1">
        <v>2002.2916666666667</v>
      </c>
      <c r="C1229" s="1">
        <v>0.5</v>
      </c>
    </row>
    <row r="1230" spans="1:3" x14ac:dyDescent="0.3">
      <c r="A1230" s="2">
        <v>37391</v>
      </c>
      <c r="B1230" s="1">
        <v>2002.375</v>
      </c>
      <c r="C1230" s="1">
        <v>0.51</v>
      </c>
    </row>
    <row r="1231" spans="1:3" x14ac:dyDescent="0.3">
      <c r="A1231" s="2">
        <v>37422</v>
      </c>
      <c r="B1231" s="1">
        <v>2002.4583333333335</v>
      </c>
      <c r="C1231" s="1">
        <v>0.68</v>
      </c>
    </row>
    <row r="1232" spans="1:3" x14ac:dyDescent="0.3">
      <c r="A1232" s="2">
        <v>37452</v>
      </c>
      <c r="B1232" s="1">
        <v>2002.5416666666667</v>
      </c>
      <c r="C1232" s="1">
        <v>0.66</v>
      </c>
    </row>
    <row r="1233" spans="1:3" x14ac:dyDescent="0.3">
      <c r="A1233" s="2">
        <v>37483</v>
      </c>
      <c r="B1233" s="1">
        <v>2002.625</v>
      </c>
      <c r="C1233" s="1">
        <v>0.55000000000000004</v>
      </c>
    </row>
    <row r="1234" spans="1:3" x14ac:dyDescent="0.3">
      <c r="A1234" s="2">
        <v>37514</v>
      </c>
      <c r="B1234" s="1">
        <v>2002.7083333333335</v>
      </c>
      <c r="C1234" s="1">
        <v>0.62</v>
      </c>
    </row>
    <row r="1235" spans="1:3" x14ac:dyDescent="0.3">
      <c r="A1235" s="2">
        <v>37544</v>
      </c>
      <c r="B1235" s="1">
        <v>2002.7916666666667</v>
      </c>
      <c r="C1235" s="1">
        <v>0.54</v>
      </c>
    </row>
    <row r="1236" spans="1:3" x14ac:dyDescent="0.3">
      <c r="A1236" s="2">
        <v>37575</v>
      </c>
      <c r="B1236" s="1">
        <v>2002.875</v>
      </c>
      <c r="C1236" s="1">
        <v>0.79</v>
      </c>
    </row>
    <row r="1237" spans="1:3" x14ac:dyDescent="0.3">
      <c r="A1237" s="2">
        <v>37605</v>
      </c>
      <c r="B1237" s="1">
        <v>2002.9583333333335</v>
      </c>
      <c r="C1237" s="1">
        <v>0.42</v>
      </c>
    </row>
    <row r="1238" spans="1:3" x14ac:dyDescent="0.3">
      <c r="A1238" s="2">
        <v>37636</v>
      </c>
      <c r="B1238" s="1">
        <v>2003.0416666666667</v>
      </c>
      <c r="C1238" s="1">
        <v>0.93</v>
      </c>
    </row>
    <row r="1239" spans="1:3" x14ac:dyDescent="0.3">
      <c r="A1239" s="2">
        <v>37667</v>
      </c>
      <c r="B1239" s="1">
        <v>2003.125</v>
      </c>
      <c r="C1239" s="1">
        <v>0.56000000000000005</v>
      </c>
    </row>
    <row r="1240" spans="1:3" x14ac:dyDescent="0.3">
      <c r="A1240" s="2">
        <v>37695</v>
      </c>
      <c r="B1240" s="1">
        <v>2003.2083333333335</v>
      </c>
      <c r="C1240" s="1">
        <v>0.66</v>
      </c>
    </row>
    <row r="1241" spans="1:3" x14ac:dyDescent="0.3">
      <c r="A1241" s="2">
        <v>37726</v>
      </c>
      <c r="B1241" s="1">
        <v>2003.2916666666667</v>
      </c>
      <c r="C1241" s="1">
        <v>0.61</v>
      </c>
    </row>
    <row r="1242" spans="1:3" x14ac:dyDescent="0.3">
      <c r="A1242" s="2">
        <v>37756</v>
      </c>
      <c r="B1242" s="1">
        <v>2003.375</v>
      </c>
      <c r="C1242" s="1">
        <v>0.71</v>
      </c>
    </row>
    <row r="1243" spans="1:3" x14ac:dyDescent="0.3">
      <c r="A1243" s="2">
        <v>37787</v>
      </c>
      <c r="B1243" s="1">
        <v>2003.4583333333335</v>
      </c>
      <c r="C1243" s="1">
        <v>0.54</v>
      </c>
    </row>
    <row r="1244" spans="1:3" x14ac:dyDescent="0.3">
      <c r="A1244" s="2">
        <v>37817</v>
      </c>
      <c r="B1244" s="1">
        <v>2003.5416666666667</v>
      </c>
      <c r="C1244" s="1">
        <v>0.68</v>
      </c>
    </row>
    <row r="1245" spans="1:3" x14ac:dyDescent="0.3">
      <c r="A1245" s="2">
        <v>37848</v>
      </c>
      <c r="B1245" s="1">
        <v>2003.625</v>
      </c>
      <c r="C1245" s="1">
        <v>0.86</v>
      </c>
    </row>
    <row r="1246" spans="1:3" x14ac:dyDescent="0.3">
      <c r="A1246" s="2">
        <v>37879</v>
      </c>
      <c r="B1246" s="1">
        <v>2003.7083333333335</v>
      </c>
      <c r="C1246" s="1">
        <v>0.78</v>
      </c>
    </row>
    <row r="1247" spans="1:3" x14ac:dyDescent="0.3">
      <c r="A1247" s="2">
        <v>37909</v>
      </c>
      <c r="B1247" s="1">
        <v>2003.7916666666667</v>
      </c>
      <c r="C1247" s="1">
        <v>0.98</v>
      </c>
    </row>
    <row r="1248" spans="1:3" x14ac:dyDescent="0.3">
      <c r="A1248" s="2">
        <v>37940</v>
      </c>
      <c r="B1248" s="1">
        <v>2003.875</v>
      </c>
      <c r="C1248" s="1">
        <v>0.66</v>
      </c>
    </row>
    <row r="1249" spans="1:3" x14ac:dyDescent="0.3">
      <c r="A1249" s="2">
        <v>37970</v>
      </c>
      <c r="B1249" s="1">
        <v>2003.9583333333335</v>
      </c>
      <c r="C1249" s="1">
        <v>0.98</v>
      </c>
    </row>
    <row r="1250" spans="1:3" x14ac:dyDescent="0.3">
      <c r="A1250" s="2">
        <v>38001</v>
      </c>
      <c r="B1250" s="1">
        <v>2004.0416666666667</v>
      </c>
      <c r="C1250" s="1">
        <v>0.67</v>
      </c>
    </row>
    <row r="1251" spans="1:3" x14ac:dyDescent="0.3">
      <c r="A1251" s="2">
        <v>38032</v>
      </c>
      <c r="B1251" s="1">
        <v>2004.125</v>
      </c>
      <c r="C1251" s="1">
        <v>0.91</v>
      </c>
    </row>
    <row r="1252" spans="1:3" x14ac:dyDescent="0.3">
      <c r="A1252" s="2">
        <v>38061</v>
      </c>
      <c r="B1252" s="1">
        <v>2004.2083333333335</v>
      </c>
      <c r="C1252" s="1">
        <v>0.86</v>
      </c>
    </row>
    <row r="1253" spans="1:3" x14ac:dyDescent="0.3">
      <c r="A1253" s="2">
        <v>38092</v>
      </c>
      <c r="B1253" s="1">
        <v>2004.2916666666667</v>
      </c>
      <c r="C1253" s="1">
        <v>0.69</v>
      </c>
    </row>
    <row r="1254" spans="1:3" x14ac:dyDescent="0.3">
      <c r="A1254" s="2">
        <v>38122</v>
      </c>
      <c r="B1254" s="1">
        <v>2004.375</v>
      </c>
      <c r="C1254" s="1">
        <v>0.52</v>
      </c>
    </row>
    <row r="1255" spans="1:3" x14ac:dyDescent="0.3">
      <c r="A1255" s="2">
        <v>38153</v>
      </c>
      <c r="B1255" s="1">
        <v>2004.4583333333335</v>
      </c>
      <c r="C1255" s="1">
        <v>0.47</v>
      </c>
    </row>
    <row r="1256" spans="1:3" x14ac:dyDescent="0.3">
      <c r="A1256" s="2">
        <v>38183</v>
      </c>
      <c r="B1256" s="1">
        <v>2004.5416666666667</v>
      </c>
      <c r="C1256" s="1">
        <v>0.5</v>
      </c>
    </row>
    <row r="1257" spans="1:3" x14ac:dyDescent="0.3">
      <c r="A1257" s="2">
        <v>38214</v>
      </c>
      <c r="B1257" s="1">
        <v>2004.625</v>
      </c>
      <c r="C1257" s="1">
        <v>0.55000000000000004</v>
      </c>
    </row>
    <row r="1258" spans="1:3" x14ac:dyDescent="0.3">
      <c r="A1258" s="2">
        <v>38245</v>
      </c>
      <c r="B1258" s="1">
        <v>2004.7083333333335</v>
      </c>
      <c r="C1258" s="1">
        <v>0.6</v>
      </c>
    </row>
    <row r="1259" spans="1:3" x14ac:dyDescent="0.3">
      <c r="A1259" s="2">
        <v>38275</v>
      </c>
      <c r="B1259" s="1">
        <v>2004.7916666666667</v>
      </c>
      <c r="C1259" s="1">
        <v>0.7</v>
      </c>
    </row>
    <row r="1260" spans="1:3" x14ac:dyDescent="0.3">
      <c r="A1260" s="2">
        <v>38306</v>
      </c>
      <c r="B1260" s="1">
        <v>2004.875</v>
      </c>
      <c r="C1260" s="1">
        <v>0.99</v>
      </c>
    </row>
    <row r="1261" spans="1:3" x14ac:dyDescent="0.3">
      <c r="A1261" s="2">
        <v>38336</v>
      </c>
      <c r="B1261" s="1">
        <v>2004.9583333333335</v>
      </c>
      <c r="C1261" s="1">
        <v>0.45</v>
      </c>
    </row>
    <row r="1262" spans="1:3" x14ac:dyDescent="0.3">
      <c r="A1262" s="2">
        <v>38367</v>
      </c>
      <c r="B1262" s="1">
        <v>2005.0416666666667</v>
      </c>
      <c r="C1262" s="1">
        <v>0.93</v>
      </c>
    </row>
    <row r="1263" spans="1:3" x14ac:dyDescent="0.3">
      <c r="A1263" s="2">
        <v>38398</v>
      </c>
      <c r="B1263" s="1">
        <v>2005.125</v>
      </c>
      <c r="C1263" s="1">
        <v>0.72</v>
      </c>
    </row>
    <row r="1264" spans="1:3" x14ac:dyDescent="0.3">
      <c r="A1264" s="2">
        <v>38426</v>
      </c>
      <c r="B1264" s="1">
        <v>2005.2083333333335</v>
      </c>
      <c r="C1264" s="1">
        <v>0.94</v>
      </c>
    </row>
    <row r="1265" spans="1:3" x14ac:dyDescent="0.3">
      <c r="A1265" s="2">
        <v>38457</v>
      </c>
      <c r="B1265" s="1">
        <v>2005.2916666666667</v>
      </c>
      <c r="C1265" s="1">
        <v>0.93</v>
      </c>
    </row>
    <row r="1266" spans="1:3" x14ac:dyDescent="0.3">
      <c r="A1266" s="2">
        <v>38487</v>
      </c>
      <c r="B1266" s="1">
        <v>2005.375</v>
      </c>
      <c r="C1266" s="1">
        <v>0.78</v>
      </c>
    </row>
    <row r="1267" spans="1:3" x14ac:dyDescent="0.3">
      <c r="A1267" s="2">
        <v>38518</v>
      </c>
      <c r="B1267" s="1">
        <v>2005.4583333333335</v>
      </c>
      <c r="C1267" s="1">
        <v>0.79</v>
      </c>
    </row>
    <row r="1268" spans="1:3" x14ac:dyDescent="0.3">
      <c r="A1268" s="2">
        <v>38548</v>
      </c>
      <c r="B1268" s="1">
        <v>2005.5416666666667</v>
      </c>
      <c r="C1268" s="1">
        <v>0.75</v>
      </c>
    </row>
    <row r="1269" spans="1:3" x14ac:dyDescent="0.3">
      <c r="A1269" s="2">
        <v>38579</v>
      </c>
      <c r="B1269" s="1">
        <v>2005.625</v>
      </c>
      <c r="C1269" s="1">
        <v>0.7</v>
      </c>
    </row>
    <row r="1270" spans="1:3" x14ac:dyDescent="0.3">
      <c r="A1270" s="2">
        <v>38610</v>
      </c>
      <c r="B1270" s="1">
        <v>2005.7083333333335</v>
      </c>
      <c r="C1270" s="1">
        <v>0.9</v>
      </c>
    </row>
    <row r="1271" spans="1:3" x14ac:dyDescent="0.3">
      <c r="A1271" s="2">
        <v>38640</v>
      </c>
      <c r="B1271" s="1">
        <v>2005.7916666666667</v>
      </c>
      <c r="C1271" s="1">
        <v>0.95</v>
      </c>
    </row>
    <row r="1272" spans="1:3" x14ac:dyDescent="0.3">
      <c r="A1272" s="2">
        <v>38671</v>
      </c>
      <c r="B1272" s="1">
        <v>2005.875</v>
      </c>
      <c r="C1272" s="1">
        <v>1.06</v>
      </c>
    </row>
    <row r="1273" spans="1:3" x14ac:dyDescent="0.3">
      <c r="A1273" s="2">
        <v>38701</v>
      </c>
      <c r="B1273" s="1">
        <v>2005.9583333333335</v>
      </c>
      <c r="C1273" s="1">
        <v>0.83</v>
      </c>
    </row>
    <row r="1274" spans="1:3" x14ac:dyDescent="0.3">
      <c r="A1274" s="2">
        <v>38732</v>
      </c>
      <c r="B1274" s="1">
        <v>2006.0416666666667</v>
      </c>
      <c r="C1274" s="1">
        <v>0.66</v>
      </c>
    </row>
    <row r="1275" spans="1:3" x14ac:dyDescent="0.3">
      <c r="A1275" s="2">
        <v>38763</v>
      </c>
      <c r="B1275" s="1">
        <v>2006.125</v>
      </c>
      <c r="C1275" s="1">
        <v>0.95</v>
      </c>
    </row>
    <row r="1276" spans="1:3" x14ac:dyDescent="0.3">
      <c r="A1276" s="2">
        <v>38791</v>
      </c>
      <c r="B1276" s="1">
        <v>2006.2083333333335</v>
      </c>
      <c r="C1276" s="1">
        <v>0.78</v>
      </c>
    </row>
    <row r="1277" spans="1:3" x14ac:dyDescent="0.3">
      <c r="A1277" s="2">
        <v>38822</v>
      </c>
      <c r="B1277" s="1">
        <v>2006.2916666666667</v>
      </c>
      <c r="C1277" s="1">
        <v>0.6</v>
      </c>
    </row>
    <row r="1278" spans="1:3" x14ac:dyDescent="0.3">
      <c r="A1278" s="2">
        <v>38852</v>
      </c>
      <c r="B1278" s="1">
        <v>2006.375</v>
      </c>
      <c r="C1278" s="1">
        <v>0.76</v>
      </c>
    </row>
    <row r="1279" spans="1:3" x14ac:dyDescent="0.3">
      <c r="A1279" s="2">
        <v>38883</v>
      </c>
      <c r="B1279" s="1">
        <v>2006.4583333333335</v>
      </c>
      <c r="C1279" s="1">
        <v>0.81</v>
      </c>
    </row>
    <row r="1280" spans="1:3" x14ac:dyDescent="0.3">
      <c r="A1280" s="2">
        <v>38913</v>
      </c>
      <c r="B1280" s="1">
        <v>2006.5416666666667</v>
      </c>
      <c r="C1280" s="1">
        <v>0.69</v>
      </c>
    </row>
    <row r="1281" spans="1:3" x14ac:dyDescent="0.3">
      <c r="A1281" s="2">
        <v>38944</v>
      </c>
      <c r="B1281" s="1">
        <v>2006.625</v>
      </c>
      <c r="C1281" s="1">
        <v>0.69</v>
      </c>
    </row>
    <row r="1282" spans="1:3" x14ac:dyDescent="0.3">
      <c r="A1282" s="2">
        <v>38975</v>
      </c>
      <c r="B1282" s="1">
        <v>2006.7083333333335</v>
      </c>
      <c r="C1282" s="1">
        <v>0.82</v>
      </c>
    </row>
    <row r="1283" spans="1:3" x14ac:dyDescent="0.3">
      <c r="A1283" s="2">
        <v>39005</v>
      </c>
      <c r="B1283" s="1">
        <v>2006.7916666666667</v>
      </c>
      <c r="C1283" s="1">
        <v>0.95</v>
      </c>
    </row>
    <row r="1284" spans="1:3" x14ac:dyDescent="0.3">
      <c r="A1284" s="2">
        <v>39036</v>
      </c>
      <c r="B1284" s="1">
        <v>2006.875</v>
      </c>
      <c r="C1284" s="1">
        <v>0.95</v>
      </c>
    </row>
    <row r="1285" spans="1:3" x14ac:dyDescent="0.3">
      <c r="A1285" s="2">
        <v>39066</v>
      </c>
      <c r="B1285" s="1">
        <v>2006.9583333333335</v>
      </c>
      <c r="C1285" s="1">
        <v>1.1499999999999999</v>
      </c>
    </row>
    <row r="1286" spans="1:3" x14ac:dyDescent="0.3">
      <c r="A1286" s="2">
        <v>39097</v>
      </c>
      <c r="B1286" s="1">
        <v>2007.0416666666667</v>
      </c>
      <c r="C1286" s="1">
        <v>1.45</v>
      </c>
    </row>
    <row r="1287" spans="1:3" x14ac:dyDescent="0.3">
      <c r="A1287" s="2">
        <v>39128</v>
      </c>
      <c r="B1287" s="1">
        <v>2007.125</v>
      </c>
      <c r="C1287" s="1">
        <v>0.9</v>
      </c>
    </row>
    <row r="1288" spans="1:3" x14ac:dyDescent="0.3">
      <c r="A1288" s="2">
        <v>39156</v>
      </c>
      <c r="B1288" s="1">
        <v>2007.2083333333335</v>
      </c>
      <c r="C1288" s="1">
        <v>0.96</v>
      </c>
    </row>
    <row r="1289" spans="1:3" x14ac:dyDescent="0.3">
      <c r="A1289" s="2">
        <v>39187</v>
      </c>
      <c r="B1289" s="1">
        <v>2007.2916666666667</v>
      </c>
      <c r="C1289" s="1">
        <v>1.06</v>
      </c>
    </row>
    <row r="1290" spans="1:3" x14ac:dyDescent="0.3">
      <c r="A1290" s="2">
        <v>39217</v>
      </c>
      <c r="B1290" s="1">
        <v>2007.375</v>
      </c>
      <c r="C1290" s="1">
        <v>0.72</v>
      </c>
    </row>
    <row r="1291" spans="1:3" x14ac:dyDescent="0.3">
      <c r="A1291" s="2">
        <v>39248</v>
      </c>
      <c r="B1291" s="1">
        <v>2007.4583333333335</v>
      </c>
      <c r="C1291" s="1">
        <v>0.65</v>
      </c>
    </row>
    <row r="1292" spans="1:3" x14ac:dyDescent="0.3">
      <c r="A1292" s="2">
        <v>39278</v>
      </c>
      <c r="B1292" s="1">
        <v>2007.5416666666667</v>
      </c>
      <c r="C1292" s="1">
        <v>0.66</v>
      </c>
    </row>
    <row r="1293" spans="1:3" x14ac:dyDescent="0.3">
      <c r="A1293" s="2">
        <v>39309</v>
      </c>
      <c r="B1293" s="1">
        <v>2007.625</v>
      </c>
      <c r="C1293" s="1">
        <v>0.73</v>
      </c>
    </row>
    <row r="1294" spans="1:3" x14ac:dyDescent="0.3">
      <c r="A1294" s="2">
        <v>39340</v>
      </c>
      <c r="B1294" s="1">
        <v>2007.7083333333335</v>
      </c>
      <c r="C1294" s="1">
        <v>0.67</v>
      </c>
    </row>
    <row r="1295" spans="1:3" x14ac:dyDescent="0.3">
      <c r="A1295" s="2">
        <v>39370</v>
      </c>
      <c r="B1295" s="1">
        <v>2007.7916666666667</v>
      </c>
      <c r="C1295" s="1">
        <v>0.84</v>
      </c>
    </row>
    <row r="1296" spans="1:3" x14ac:dyDescent="0.3">
      <c r="A1296" s="2">
        <v>39401</v>
      </c>
      <c r="B1296" s="1">
        <v>2007.875</v>
      </c>
      <c r="C1296" s="1">
        <v>0.82</v>
      </c>
    </row>
    <row r="1297" spans="1:3" x14ac:dyDescent="0.3">
      <c r="A1297" s="2">
        <v>39431</v>
      </c>
      <c r="B1297" s="1">
        <v>2007.9583333333335</v>
      </c>
      <c r="C1297" s="1">
        <v>0.77</v>
      </c>
    </row>
    <row r="1298" spans="1:3" x14ac:dyDescent="0.3">
      <c r="A1298" s="2">
        <v>39462</v>
      </c>
      <c r="B1298" s="1">
        <v>2008.0416666666667</v>
      </c>
      <c r="C1298" s="1">
        <v>0.33</v>
      </c>
    </row>
    <row r="1299" spans="1:3" x14ac:dyDescent="0.3">
      <c r="A1299" s="2">
        <v>39493</v>
      </c>
      <c r="B1299" s="1">
        <v>2008.125</v>
      </c>
      <c r="C1299" s="1">
        <v>0.59</v>
      </c>
    </row>
    <row r="1300" spans="1:3" x14ac:dyDescent="0.3">
      <c r="A1300" s="2">
        <v>39522</v>
      </c>
      <c r="B1300" s="1">
        <v>2008.2083333333335</v>
      </c>
      <c r="C1300" s="1">
        <v>1.1399999999999999</v>
      </c>
    </row>
    <row r="1301" spans="1:3" x14ac:dyDescent="0.3">
      <c r="A1301" s="2">
        <v>39553</v>
      </c>
      <c r="B1301" s="1">
        <v>2008.2916666666667</v>
      </c>
      <c r="C1301" s="1">
        <v>0.65</v>
      </c>
    </row>
    <row r="1302" spans="1:3" x14ac:dyDescent="0.3">
      <c r="A1302" s="2">
        <v>39583</v>
      </c>
      <c r="B1302" s="1">
        <v>2008.375</v>
      </c>
      <c r="C1302" s="1">
        <v>0.6</v>
      </c>
    </row>
    <row r="1303" spans="1:3" x14ac:dyDescent="0.3">
      <c r="A1303" s="2">
        <v>39614</v>
      </c>
      <c r="B1303" s="1">
        <v>2008.4583333333335</v>
      </c>
      <c r="C1303" s="1">
        <v>0.61</v>
      </c>
    </row>
    <row r="1304" spans="1:3" x14ac:dyDescent="0.3">
      <c r="A1304" s="2">
        <v>39644</v>
      </c>
      <c r="B1304" s="1">
        <v>2008.5416666666667</v>
      </c>
      <c r="C1304" s="1">
        <v>0.6</v>
      </c>
    </row>
    <row r="1305" spans="1:3" x14ac:dyDescent="0.3">
      <c r="A1305" s="2">
        <v>39675</v>
      </c>
      <c r="B1305" s="1">
        <v>2008.625</v>
      </c>
      <c r="C1305" s="1">
        <v>0.59</v>
      </c>
    </row>
    <row r="1306" spans="1:3" x14ac:dyDescent="0.3">
      <c r="A1306" s="2">
        <v>39706</v>
      </c>
      <c r="B1306" s="1">
        <v>2008.7083333333335</v>
      </c>
      <c r="C1306" s="1">
        <v>0.57999999999999996</v>
      </c>
    </row>
    <row r="1307" spans="1:3" x14ac:dyDescent="0.3">
      <c r="A1307" s="2">
        <v>39736</v>
      </c>
      <c r="B1307" s="1">
        <v>2008.7916666666667</v>
      </c>
      <c r="C1307" s="1">
        <v>0.85</v>
      </c>
    </row>
    <row r="1308" spans="1:3" x14ac:dyDescent="0.3">
      <c r="A1308" s="2">
        <v>39767</v>
      </c>
      <c r="B1308" s="1">
        <v>2008.875</v>
      </c>
      <c r="C1308" s="1">
        <v>0.96</v>
      </c>
    </row>
    <row r="1309" spans="1:3" x14ac:dyDescent="0.3">
      <c r="A1309" s="2">
        <v>39797</v>
      </c>
      <c r="B1309" s="1">
        <v>2008.9583333333335</v>
      </c>
      <c r="C1309" s="1">
        <v>0.65</v>
      </c>
    </row>
    <row r="1310" spans="1:3" x14ac:dyDescent="0.3">
      <c r="A1310" s="2">
        <v>39828</v>
      </c>
      <c r="B1310" s="1">
        <v>2009.0416666666667</v>
      </c>
      <c r="C1310" s="1">
        <v>0.82</v>
      </c>
    </row>
    <row r="1311" spans="1:3" x14ac:dyDescent="0.3">
      <c r="A1311" s="2">
        <v>39859</v>
      </c>
      <c r="B1311" s="1">
        <v>2009.125</v>
      </c>
      <c r="C1311" s="1">
        <v>0.7</v>
      </c>
    </row>
    <row r="1312" spans="1:3" x14ac:dyDescent="0.3">
      <c r="A1312" s="2">
        <v>39887</v>
      </c>
      <c r="B1312" s="1">
        <v>2009.2083333333335</v>
      </c>
      <c r="C1312" s="1">
        <v>0.59</v>
      </c>
    </row>
    <row r="1313" spans="1:3" x14ac:dyDescent="0.3">
      <c r="A1313" s="2">
        <v>39918</v>
      </c>
      <c r="B1313" s="1">
        <v>2009.2916666666667</v>
      </c>
      <c r="C1313" s="1">
        <v>0.69</v>
      </c>
    </row>
    <row r="1314" spans="1:3" x14ac:dyDescent="0.3">
      <c r="A1314" s="2">
        <v>39948</v>
      </c>
      <c r="B1314" s="1">
        <v>2009.375</v>
      </c>
      <c r="C1314" s="1">
        <v>0.66</v>
      </c>
    </row>
    <row r="1315" spans="1:3" x14ac:dyDescent="0.3">
      <c r="A1315" s="2">
        <v>39979</v>
      </c>
      <c r="B1315" s="1">
        <v>2009.4583333333335</v>
      </c>
      <c r="C1315" s="1">
        <v>0.68</v>
      </c>
    </row>
    <row r="1316" spans="1:3" x14ac:dyDescent="0.3">
      <c r="A1316" s="2">
        <v>40009</v>
      </c>
      <c r="B1316" s="1">
        <v>2009.5416666666667</v>
      </c>
      <c r="C1316" s="1">
        <v>0.68</v>
      </c>
    </row>
    <row r="1317" spans="1:3" x14ac:dyDescent="0.3">
      <c r="A1317" s="2">
        <v>40040</v>
      </c>
      <c r="B1317" s="1">
        <v>2009.625</v>
      </c>
      <c r="C1317" s="1">
        <v>0.72</v>
      </c>
    </row>
    <row r="1318" spans="1:3" x14ac:dyDescent="0.3">
      <c r="A1318" s="2">
        <v>40071</v>
      </c>
      <c r="B1318" s="1">
        <v>2009.7083333333335</v>
      </c>
      <c r="C1318" s="1">
        <v>0.85</v>
      </c>
    </row>
    <row r="1319" spans="1:3" x14ac:dyDescent="0.3">
      <c r="A1319" s="2">
        <v>40101</v>
      </c>
      <c r="B1319" s="1">
        <v>2009.7916666666667</v>
      </c>
      <c r="C1319" s="1">
        <v>0.79</v>
      </c>
    </row>
    <row r="1320" spans="1:3" x14ac:dyDescent="0.3">
      <c r="A1320" s="2">
        <v>40132</v>
      </c>
      <c r="B1320" s="1">
        <v>2009.875</v>
      </c>
      <c r="C1320" s="1">
        <v>0.85</v>
      </c>
    </row>
    <row r="1321" spans="1:3" x14ac:dyDescent="0.3">
      <c r="A1321" s="2">
        <v>40162</v>
      </c>
      <c r="B1321" s="1">
        <v>2009.9583333333335</v>
      </c>
      <c r="C1321" s="1">
        <v>0.67</v>
      </c>
    </row>
    <row r="1322" spans="1:3" x14ac:dyDescent="0.3">
      <c r="A1322" s="2">
        <v>40193</v>
      </c>
      <c r="B1322" s="1">
        <v>2010.0416666666667</v>
      </c>
      <c r="C1322" s="1">
        <v>0.81</v>
      </c>
    </row>
    <row r="1323" spans="1:3" x14ac:dyDescent="0.3">
      <c r="A1323" s="2">
        <v>40224</v>
      </c>
      <c r="B1323" s="1">
        <v>2010.125</v>
      </c>
      <c r="C1323" s="1">
        <v>0.94</v>
      </c>
    </row>
    <row r="1324" spans="1:3" x14ac:dyDescent="0.3">
      <c r="A1324" s="2">
        <v>40252</v>
      </c>
      <c r="B1324" s="1">
        <v>2010.2083333333335</v>
      </c>
      <c r="C1324" s="1">
        <v>1.1000000000000001</v>
      </c>
    </row>
    <row r="1325" spans="1:3" x14ac:dyDescent="0.3">
      <c r="A1325" s="2">
        <v>40283</v>
      </c>
      <c r="B1325" s="1">
        <v>2010.2916666666667</v>
      </c>
      <c r="C1325" s="1">
        <v>1.1299999999999999</v>
      </c>
    </row>
    <row r="1326" spans="1:3" x14ac:dyDescent="0.3">
      <c r="A1326" s="2">
        <v>40313</v>
      </c>
      <c r="B1326" s="1">
        <v>2010.375</v>
      </c>
      <c r="C1326" s="1">
        <v>0.94</v>
      </c>
    </row>
    <row r="1327" spans="1:3" x14ac:dyDescent="0.3">
      <c r="A1327" s="2">
        <v>40344</v>
      </c>
      <c r="B1327" s="1">
        <v>2010.4583333333335</v>
      </c>
      <c r="C1327" s="1">
        <v>0.85</v>
      </c>
    </row>
    <row r="1328" spans="1:3" x14ac:dyDescent="0.3">
      <c r="A1328" s="2">
        <v>40374</v>
      </c>
      <c r="B1328" s="1">
        <v>2010.5416666666667</v>
      </c>
      <c r="C1328" s="1">
        <v>0.89</v>
      </c>
    </row>
    <row r="1329" spans="1:3" x14ac:dyDescent="0.3">
      <c r="A1329" s="2">
        <v>40405</v>
      </c>
      <c r="B1329" s="1">
        <v>2010.625</v>
      </c>
      <c r="C1329" s="1">
        <v>0.86</v>
      </c>
    </row>
    <row r="1330" spans="1:3" x14ac:dyDescent="0.3">
      <c r="A1330" s="2">
        <v>40436</v>
      </c>
      <c r="B1330" s="1">
        <v>2010.7083333333335</v>
      </c>
      <c r="C1330" s="1">
        <v>0.71</v>
      </c>
    </row>
    <row r="1331" spans="1:3" x14ac:dyDescent="0.3">
      <c r="A1331" s="2">
        <v>40466</v>
      </c>
      <c r="B1331" s="1">
        <v>2010.7916666666667</v>
      </c>
      <c r="C1331" s="1">
        <v>0.89</v>
      </c>
    </row>
    <row r="1332" spans="1:3" x14ac:dyDescent="0.3">
      <c r="A1332" s="2">
        <v>40497</v>
      </c>
      <c r="B1332" s="1">
        <v>2010.875</v>
      </c>
      <c r="C1332" s="1">
        <v>1.2</v>
      </c>
    </row>
    <row r="1333" spans="1:3" x14ac:dyDescent="0.3">
      <c r="A1333" s="2">
        <v>40527</v>
      </c>
      <c r="B1333" s="1">
        <v>2010.9583333333335</v>
      </c>
      <c r="C1333" s="1">
        <v>0.5</v>
      </c>
    </row>
    <row r="1334" spans="1:3" x14ac:dyDescent="0.3">
      <c r="A1334" s="2">
        <v>40558</v>
      </c>
      <c r="B1334" s="1">
        <v>2011.0416666666667</v>
      </c>
      <c r="C1334" s="1">
        <v>0.61</v>
      </c>
    </row>
    <row r="1335" spans="1:3" x14ac:dyDescent="0.3">
      <c r="A1335" s="2">
        <v>40589</v>
      </c>
      <c r="B1335" s="1">
        <v>2011.125</v>
      </c>
      <c r="C1335" s="1">
        <v>0.56000000000000005</v>
      </c>
    </row>
    <row r="1336" spans="1:3" x14ac:dyDescent="0.3">
      <c r="A1336" s="2">
        <v>40617</v>
      </c>
      <c r="B1336" s="1">
        <v>2011.2083333333335</v>
      </c>
      <c r="C1336" s="1">
        <v>0.88</v>
      </c>
    </row>
    <row r="1337" spans="1:3" x14ac:dyDescent="0.3">
      <c r="A1337" s="2">
        <v>40648</v>
      </c>
      <c r="B1337" s="1">
        <v>2011.2916666666667</v>
      </c>
      <c r="C1337" s="1">
        <v>0.84</v>
      </c>
    </row>
    <row r="1338" spans="1:3" x14ac:dyDescent="0.3">
      <c r="A1338" s="2">
        <v>40678</v>
      </c>
      <c r="B1338" s="1">
        <v>2011.375</v>
      </c>
      <c r="C1338" s="1">
        <v>0.65</v>
      </c>
    </row>
    <row r="1339" spans="1:3" x14ac:dyDescent="0.3">
      <c r="A1339" s="2">
        <v>40709</v>
      </c>
      <c r="B1339" s="1">
        <v>2011.4583333333335</v>
      </c>
      <c r="C1339" s="1">
        <v>0.76</v>
      </c>
    </row>
    <row r="1340" spans="1:3" x14ac:dyDescent="0.3">
      <c r="A1340" s="2">
        <v>40739</v>
      </c>
      <c r="B1340" s="1">
        <v>2011.5416666666667</v>
      </c>
      <c r="C1340" s="1">
        <v>0.72</v>
      </c>
    </row>
    <row r="1341" spans="1:3" x14ac:dyDescent="0.3">
      <c r="A1341" s="2">
        <v>40770</v>
      </c>
      <c r="B1341" s="1">
        <v>2011.625</v>
      </c>
      <c r="C1341" s="1">
        <v>0.7</v>
      </c>
    </row>
    <row r="1342" spans="1:3" x14ac:dyDescent="0.3">
      <c r="A1342" s="2">
        <v>40801</v>
      </c>
      <c r="B1342" s="1">
        <v>2011.7083333333335</v>
      </c>
      <c r="C1342" s="1">
        <v>0.73</v>
      </c>
    </row>
    <row r="1343" spans="1:3" x14ac:dyDescent="0.3">
      <c r="A1343" s="2">
        <v>40831</v>
      </c>
      <c r="B1343" s="1">
        <v>2011.7916666666667</v>
      </c>
      <c r="C1343" s="1">
        <v>0.9</v>
      </c>
    </row>
    <row r="1344" spans="1:3" x14ac:dyDescent="0.3">
      <c r="A1344" s="2">
        <v>40862</v>
      </c>
      <c r="B1344" s="1">
        <v>2011.875</v>
      </c>
      <c r="C1344" s="1">
        <v>0.66</v>
      </c>
    </row>
    <row r="1345" spans="1:3" x14ac:dyDescent="0.3">
      <c r="A1345" s="2">
        <v>40892</v>
      </c>
      <c r="B1345" s="1">
        <v>2011.9583333333335</v>
      </c>
      <c r="C1345" s="1">
        <v>0.88</v>
      </c>
    </row>
    <row r="1346" spans="1:3" x14ac:dyDescent="0.3">
      <c r="A1346" s="2">
        <v>40923</v>
      </c>
      <c r="B1346" s="1">
        <v>2012.0416666666667</v>
      </c>
      <c r="C1346" s="1">
        <v>0.67</v>
      </c>
    </row>
    <row r="1347" spans="1:3" x14ac:dyDescent="0.3">
      <c r="A1347" s="2">
        <v>40954</v>
      </c>
      <c r="B1347" s="1">
        <v>2012.125</v>
      </c>
      <c r="C1347" s="1">
        <v>0.59</v>
      </c>
    </row>
    <row r="1348" spans="1:3" x14ac:dyDescent="0.3">
      <c r="A1348" s="2">
        <v>40983</v>
      </c>
      <c r="B1348" s="1">
        <v>2012.2083333333335</v>
      </c>
      <c r="C1348" s="1">
        <v>0.71</v>
      </c>
    </row>
    <row r="1349" spans="1:3" x14ac:dyDescent="0.3">
      <c r="A1349" s="2">
        <v>41014</v>
      </c>
      <c r="B1349" s="1">
        <v>2012.2916666666667</v>
      </c>
      <c r="C1349" s="1">
        <v>1.06</v>
      </c>
    </row>
    <row r="1350" spans="1:3" x14ac:dyDescent="0.3">
      <c r="A1350" s="2">
        <v>41044</v>
      </c>
      <c r="B1350" s="1">
        <v>2012.375</v>
      </c>
      <c r="C1350" s="1">
        <v>0.97</v>
      </c>
    </row>
    <row r="1351" spans="1:3" x14ac:dyDescent="0.3">
      <c r="A1351" s="2">
        <v>41075</v>
      </c>
      <c r="B1351" s="1">
        <v>2012.4583333333335</v>
      </c>
      <c r="C1351" s="1">
        <v>0.94</v>
      </c>
    </row>
    <row r="1352" spans="1:3" x14ac:dyDescent="0.3">
      <c r="A1352" s="2">
        <v>41105</v>
      </c>
      <c r="B1352" s="1">
        <v>2012.5416666666667</v>
      </c>
      <c r="C1352" s="1">
        <v>0.85</v>
      </c>
    </row>
    <row r="1353" spans="1:3" x14ac:dyDescent="0.3">
      <c r="A1353" s="2">
        <v>41136</v>
      </c>
      <c r="B1353" s="1">
        <v>2012.625</v>
      </c>
      <c r="C1353" s="1">
        <v>0.75</v>
      </c>
    </row>
    <row r="1354" spans="1:3" x14ac:dyDescent="0.3">
      <c r="A1354" s="2">
        <v>41167</v>
      </c>
      <c r="B1354" s="1">
        <v>2012.7083333333335</v>
      </c>
      <c r="C1354" s="1">
        <v>0.86</v>
      </c>
    </row>
    <row r="1355" spans="1:3" x14ac:dyDescent="0.3">
      <c r="A1355" s="2">
        <v>41197</v>
      </c>
      <c r="B1355" s="1">
        <v>2012.7916666666667</v>
      </c>
      <c r="C1355" s="1">
        <v>0.91</v>
      </c>
    </row>
    <row r="1356" spans="1:3" x14ac:dyDescent="0.3">
      <c r="A1356" s="2">
        <v>41228</v>
      </c>
      <c r="B1356" s="1">
        <v>2012.875</v>
      </c>
      <c r="C1356" s="1">
        <v>0.97</v>
      </c>
    </row>
    <row r="1357" spans="1:3" x14ac:dyDescent="0.3">
      <c r="A1357" s="2">
        <v>41258</v>
      </c>
      <c r="B1357" s="1">
        <v>2012.9583333333335</v>
      </c>
      <c r="C1357" s="1">
        <v>0.46</v>
      </c>
    </row>
    <row r="1358" spans="1:3" x14ac:dyDescent="0.3">
      <c r="A1358" s="2">
        <v>41289</v>
      </c>
      <c r="B1358" s="1">
        <v>2013.0416666666667</v>
      </c>
      <c r="C1358" s="1">
        <v>0.86</v>
      </c>
    </row>
    <row r="1359" spans="1:3" x14ac:dyDescent="0.3">
      <c r="A1359" s="2">
        <v>41320</v>
      </c>
      <c r="B1359" s="1">
        <v>2013.125</v>
      </c>
      <c r="C1359" s="1">
        <v>0.79</v>
      </c>
    </row>
    <row r="1360" spans="1:3" x14ac:dyDescent="0.3">
      <c r="A1360" s="2">
        <v>41348</v>
      </c>
      <c r="B1360" s="1">
        <v>2013.2083333333335</v>
      </c>
      <c r="C1360" s="1">
        <v>0.81</v>
      </c>
    </row>
    <row r="1361" spans="1:3" x14ac:dyDescent="0.3">
      <c r="A1361" s="2">
        <v>41379</v>
      </c>
      <c r="B1361" s="1">
        <v>2013.2916666666667</v>
      </c>
      <c r="C1361" s="1">
        <v>0.68</v>
      </c>
    </row>
    <row r="1362" spans="1:3" x14ac:dyDescent="0.3">
      <c r="A1362" s="2">
        <v>41409</v>
      </c>
      <c r="B1362" s="1">
        <v>2013.375</v>
      </c>
      <c r="C1362" s="1">
        <v>0.78</v>
      </c>
    </row>
    <row r="1363" spans="1:3" x14ac:dyDescent="0.3">
      <c r="A1363" s="2">
        <v>41440</v>
      </c>
      <c r="B1363" s="1">
        <v>2013.4583333333335</v>
      </c>
      <c r="C1363" s="1">
        <v>0.77</v>
      </c>
    </row>
    <row r="1364" spans="1:3" x14ac:dyDescent="0.3">
      <c r="A1364" s="2">
        <v>41470</v>
      </c>
      <c r="B1364" s="1">
        <v>2013.5416666666667</v>
      </c>
      <c r="C1364" s="1">
        <v>0.69</v>
      </c>
    </row>
    <row r="1365" spans="1:3" x14ac:dyDescent="0.3">
      <c r="A1365" s="2">
        <v>41501</v>
      </c>
      <c r="B1365" s="1">
        <v>2013.625</v>
      </c>
      <c r="C1365" s="1">
        <v>0.73</v>
      </c>
    </row>
    <row r="1366" spans="1:3" x14ac:dyDescent="0.3">
      <c r="A1366" s="2">
        <v>41532</v>
      </c>
      <c r="B1366" s="1">
        <v>2013.7083333333335</v>
      </c>
      <c r="C1366" s="1">
        <v>0.7</v>
      </c>
    </row>
    <row r="1367" spans="1:3" x14ac:dyDescent="0.3">
      <c r="A1367" s="2">
        <v>41562</v>
      </c>
      <c r="B1367" s="1">
        <v>2013.7916666666667</v>
      </c>
      <c r="C1367" s="1">
        <v>0.83</v>
      </c>
    </row>
    <row r="1368" spans="1:3" x14ac:dyDescent="0.3">
      <c r="A1368" s="2">
        <v>41593</v>
      </c>
      <c r="B1368" s="1">
        <v>2013.875</v>
      </c>
      <c r="C1368" s="1">
        <v>1.1299999999999999</v>
      </c>
    </row>
    <row r="1369" spans="1:3" x14ac:dyDescent="0.3">
      <c r="A1369" s="2">
        <v>41623</v>
      </c>
      <c r="B1369" s="1">
        <v>2013.9583333333335</v>
      </c>
      <c r="C1369" s="1">
        <v>0.83</v>
      </c>
    </row>
    <row r="1370" spans="1:3" x14ac:dyDescent="0.3">
      <c r="A1370" s="2">
        <v>41654</v>
      </c>
      <c r="B1370" s="1">
        <v>2014.0416666666667</v>
      </c>
      <c r="C1370" s="1">
        <v>0.97</v>
      </c>
    </row>
    <row r="1371" spans="1:3" x14ac:dyDescent="0.3">
      <c r="A1371" s="2">
        <v>41685</v>
      </c>
      <c r="B1371" s="1">
        <v>2014.125</v>
      </c>
      <c r="C1371" s="1">
        <v>0.71</v>
      </c>
    </row>
    <row r="1372" spans="1:3" x14ac:dyDescent="0.3">
      <c r="A1372" s="2">
        <v>41713</v>
      </c>
      <c r="B1372" s="1">
        <v>2014.2083333333335</v>
      </c>
      <c r="C1372" s="1">
        <v>1.2</v>
      </c>
    </row>
    <row r="1373" spans="1:3" x14ac:dyDescent="0.3">
      <c r="A1373" s="2">
        <v>41744</v>
      </c>
      <c r="B1373" s="1">
        <v>2014.2916666666667</v>
      </c>
      <c r="C1373" s="1">
        <v>1.08</v>
      </c>
    </row>
    <row r="1374" spans="1:3" x14ac:dyDescent="0.3">
      <c r="A1374" s="2">
        <v>41774</v>
      </c>
      <c r="B1374" s="1">
        <v>2014.375</v>
      </c>
      <c r="C1374" s="1">
        <v>0.9</v>
      </c>
    </row>
    <row r="1375" spans="1:3" x14ac:dyDescent="0.3">
      <c r="A1375" s="2">
        <v>41805</v>
      </c>
      <c r="B1375" s="1">
        <v>2014.4583333333335</v>
      </c>
      <c r="C1375" s="1">
        <v>0.81</v>
      </c>
    </row>
    <row r="1376" spans="1:3" x14ac:dyDescent="0.3">
      <c r="A1376" s="2">
        <v>41835</v>
      </c>
      <c r="B1376" s="1">
        <v>2014.5416666666667</v>
      </c>
      <c r="C1376" s="1">
        <v>0.76</v>
      </c>
    </row>
    <row r="1377" spans="1:3" x14ac:dyDescent="0.3">
      <c r="A1377" s="2">
        <v>41866</v>
      </c>
      <c r="B1377" s="1">
        <v>2014.625</v>
      </c>
      <c r="C1377" s="1">
        <v>0.9</v>
      </c>
    </row>
    <row r="1378" spans="1:3" x14ac:dyDescent="0.3">
      <c r="A1378" s="2">
        <v>41897</v>
      </c>
      <c r="B1378" s="1">
        <v>2014.7083333333335</v>
      </c>
      <c r="C1378" s="1">
        <v>0.83</v>
      </c>
    </row>
    <row r="1379" spans="1:3" x14ac:dyDescent="0.3">
      <c r="A1379" s="2">
        <v>41927</v>
      </c>
      <c r="B1379" s="1">
        <v>2014.7916666666667</v>
      </c>
      <c r="C1379" s="1">
        <v>0.93</v>
      </c>
    </row>
    <row r="1380" spans="1:3" x14ac:dyDescent="0.3">
      <c r="A1380" s="2">
        <v>41958</v>
      </c>
      <c r="B1380" s="1">
        <v>2014.875</v>
      </c>
      <c r="C1380" s="1">
        <v>0.79</v>
      </c>
    </row>
    <row r="1381" spans="1:3" x14ac:dyDescent="0.3">
      <c r="A1381" s="2">
        <v>41988</v>
      </c>
      <c r="B1381" s="1">
        <v>2014.9583333333335</v>
      </c>
      <c r="C1381" s="1">
        <v>1.1000000000000001</v>
      </c>
    </row>
    <row r="1382" spans="1:3" x14ac:dyDescent="0.3">
      <c r="A1382" s="2">
        <v>42019</v>
      </c>
      <c r="B1382" s="1">
        <v>2015.0416666666667</v>
      </c>
      <c r="C1382" s="1">
        <v>1.19</v>
      </c>
    </row>
    <row r="1383" spans="1:3" x14ac:dyDescent="0.3">
      <c r="A1383" s="2">
        <v>42050</v>
      </c>
      <c r="B1383" s="1">
        <v>2015.125</v>
      </c>
      <c r="C1383" s="1">
        <v>1.18</v>
      </c>
    </row>
    <row r="1384" spans="1:3" x14ac:dyDescent="0.3">
      <c r="A1384" s="2">
        <v>42078</v>
      </c>
      <c r="B1384" s="1">
        <v>2015.2083333333335</v>
      </c>
      <c r="C1384" s="1">
        <v>1.32</v>
      </c>
    </row>
    <row r="1385" spans="1:3" x14ac:dyDescent="0.3">
      <c r="A1385" s="2">
        <v>42109</v>
      </c>
      <c r="B1385" s="1">
        <v>2015.2916666666667</v>
      </c>
      <c r="C1385" s="1">
        <v>1.03</v>
      </c>
    </row>
    <row r="1386" spans="1:3" x14ac:dyDescent="0.3">
      <c r="A1386" s="2">
        <v>42139</v>
      </c>
      <c r="B1386" s="1">
        <v>2015.375</v>
      </c>
      <c r="C1386" s="1">
        <v>1.04</v>
      </c>
    </row>
    <row r="1387" spans="1:3" x14ac:dyDescent="0.3">
      <c r="A1387" s="2">
        <v>42170</v>
      </c>
      <c r="B1387" s="1">
        <v>2015.4583333333335</v>
      </c>
      <c r="C1387" s="1">
        <v>1.05</v>
      </c>
    </row>
    <row r="1388" spans="1:3" x14ac:dyDescent="0.3">
      <c r="A1388" s="2">
        <v>42200</v>
      </c>
      <c r="B1388" s="1">
        <v>2015.5416666666667</v>
      </c>
      <c r="C1388" s="1">
        <v>0.92</v>
      </c>
    </row>
    <row r="1389" spans="1:3" x14ac:dyDescent="0.3">
      <c r="A1389" s="2">
        <v>42231</v>
      </c>
      <c r="B1389" s="1">
        <v>2015.625</v>
      </c>
      <c r="C1389" s="1">
        <v>1.01</v>
      </c>
    </row>
    <row r="1390" spans="1:3" x14ac:dyDescent="0.3">
      <c r="A1390" s="2">
        <v>42262</v>
      </c>
      <c r="B1390" s="1">
        <v>2015.7083333333335</v>
      </c>
      <c r="C1390" s="1">
        <v>1.17</v>
      </c>
    </row>
    <row r="1391" spans="1:3" x14ac:dyDescent="0.3">
      <c r="A1391" s="2">
        <v>42292</v>
      </c>
      <c r="B1391" s="1">
        <v>2015.7916666666667</v>
      </c>
      <c r="C1391" s="1">
        <v>1.3</v>
      </c>
    </row>
    <row r="1392" spans="1:3" x14ac:dyDescent="0.3">
      <c r="A1392" s="2">
        <v>42323</v>
      </c>
      <c r="B1392" s="1">
        <v>2015.875</v>
      </c>
      <c r="C1392" s="1">
        <v>1.37</v>
      </c>
    </row>
    <row r="1393" spans="1:3" x14ac:dyDescent="0.3">
      <c r="A1393" s="2">
        <v>42353</v>
      </c>
      <c r="B1393" s="1">
        <v>2015.9583333333335</v>
      </c>
      <c r="C1393" s="1">
        <v>1.53</v>
      </c>
    </row>
    <row r="1394" spans="1:3" x14ac:dyDescent="0.3">
      <c r="A1394" s="2">
        <v>42384</v>
      </c>
      <c r="B1394" s="1">
        <v>2016.0416666666667</v>
      </c>
      <c r="C1394" s="1">
        <v>1.55</v>
      </c>
    </row>
    <row r="1395" spans="1:3" x14ac:dyDescent="0.3">
      <c r="A1395" s="2">
        <v>42415</v>
      </c>
      <c r="B1395" s="1">
        <v>2016.125</v>
      </c>
      <c r="C1395" s="1">
        <v>1.93</v>
      </c>
    </row>
    <row r="1396" spans="1:3" x14ac:dyDescent="0.3">
      <c r="A1396" s="2">
        <v>42444</v>
      </c>
      <c r="B1396" s="1">
        <v>2016.2083333333335</v>
      </c>
      <c r="C1396" s="1">
        <v>1.9</v>
      </c>
    </row>
    <row r="1397" spans="1:3" x14ac:dyDescent="0.3">
      <c r="A1397" s="2">
        <v>42475</v>
      </c>
      <c r="B1397" s="1">
        <v>2016.2916666666667</v>
      </c>
      <c r="C1397" s="1">
        <v>1.49</v>
      </c>
    </row>
    <row r="1398" spans="1:3" x14ac:dyDescent="0.3">
      <c r="A1398" s="2">
        <v>42505</v>
      </c>
      <c r="B1398" s="1">
        <v>2016.375</v>
      </c>
      <c r="C1398" s="1">
        <v>1.1100000000000001</v>
      </c>
    </row>
    <row r="1399" spans="1:3" x14ac:dyDescent="0.3">
      <c r="A1399" s="2">
        <v>42536</v>
      </c>
      <c r="B1399" s="1">
        <v>2016.4583333333335</v>
      </c>
      <c r="C1399" s="1">
        <v>1.1200000000000001</v>
      </c>
    </row>
    <row r="1400" spans="1:3" x14ac:dyDescent="0.3">
      <c r="A1400" s="2">
        <v>42566</v>
      </c>
      <c r="B1400" s="1">
        <v>2016.5416666666667</v>
      </c>
      <c r="C1400" s="1">
        <v>1.04</v>
      </c>
    </row>
    <row r="1401" spans="1:3" x14ac:dyDescent="0.3">
      <c r="A1401" s="2">
        <v>42597</v>
      </c>
      <c r="B1401" s="1">
        <v>2016.625</v>
      </c>
      <c r="C1401" s="1">
        <v>1.1100000000000001</v>
      </c>
    </row>
    <row r="1402" spans="1:3" x14ac:dyDescent="0.3">
      <c r="A1402" s="2">
        <v>42628</v>
      </c>
      <c r="B1402" s="1">
        <v>2016.7083333333335</v>
      </c>
      <c r="C1402" s="1">
        <v>1.22</v>
      </c>
    </row>
    <row r="1403" spans="1:3" x14ac:dyDescent="0.3">
      <c r="A1403" s="2">
        <v>42658</v>
      </c>
      <c r="B1403" s="1">
        <v>2016.7916666666667</v>
      </c>
      <c r="C1403" s="1">
        <v>1.03</v>
      </c>
    </row>
    <row r="1404" spans="1:3" x14ac:dyDescent="0.3">
      <c r="A1404" s="2">
        <v>42689</v>
      </c>
      <c r="B1404" s="1">
        <v>2016.875</v>
      </c>
      <c r="C1404" s="1">
        <v>1.1100000000000001</v>
      </c>
    </row>
    <row r="1405" spans="1:3" x14ac:dyDescent="0.3">
      <c r="A1405" s="2">
        <v>42719</v>
      </c>
      <c r="B1405" s="1">
        <v>2016.9583333333335</v>
      </c>
      <c r="C1405" s="1">
        <v>1.03</v>
      </c>
    </row>
    <row r="1406" spans="1:3" x14ac:dyDescent="0.3">
      <c r="A1406" s="2">
        <v>42750</v>
      </c>
      <c r="B1406" s="1">
        <v>2017.0416666666667</v>
      </c>
      <c r="C1406" s="1">
        <v>1.39</v>
      </c>
    </row>
    <row r="1407" spans="1:3" x14ac:dyDescent="0.3">
      <c r="A1407" s="2">
        <v>42781</v>
      </c>
      <c r="B1407" s="1">
        <v>2017.125</v>
      </c>
      <c r="C1407" s="1">
        <v>1.5</v>
      </c>
    </row>
    <row r="1408" spans="1:3" x14ac:dyDescent="0.3">
      <c r="A1408" s="2">
        <v>42809</v>
      </c>
      <c r="B1408" s="1">
        <v>2017.2083333333335</v>
      </c>
      <c r="C1408" s="1">
        <v>1.52</v>
      </c>
    </row>
    <row r="1409" spans="1:3" x14ac:dyDescent="0.3">
      <c r="A1409" s="2">
        <v>42840</v>
      </c>
      <c r="B1409" s="1">
        <v>2017.2916666666667</v>
      </c>
      <c r="C1409" s="1">
        <v>1.2</v>
      </c>
    </row>
    <row r="1410" spans="1:3" x14ac:dyDescent="0.3">
      <c r="A1410" s="2">
        <v>42870</v>
      </c>
      <c r="B1410" s="1">
        <v>2017.375</v>
      </c>
      <c r="C1410" s="1">
        <v>0.92</v>
      </c>
    </row>
    <row r="1411" spans="1:3" x14ac:dyDescent="0.3">
      <c r="A1411" s="2">
        <v>42901</v>
      </c>
      <c r="B1411" s="1">
        <v>2017.4583333333335</v>
      </c>
      <c r="C1411" s="1">
        <v>0.93</v>
      </c>
    </row>
    <row r="1412" spans="1:3" x14ac:dyDescent="0.3">
      <c r="A1412" s="2">
        <v>42931</v>
      </c>
      <c r="B1412" s="1">
        <v>2017.5416666666667</v>
      </c>
      <c r="C1412" s="1">
        <v>0.97</v>
      </c>
    </row>
    <row r="1413" spans="1:3" x14ac:dyDescent="0.3">
      <c r="A1413" s="2">
        <v>42962</v>
      </c>
      <c r="B1413" s="1">
        <v>2017.625</v>
      </c>
      <c r="C1413" s="1">
        <v>1</v>
      </c>
    </row>
    <row r="1414" spans="1:3" x14ac:dyDescent="0.3">
      <c r="A1414" s="2">
        <v>42993</v>
      </c>
      <c r="B1414" s="1">
        <v>2017.7083333333335</v>
      </c>
      <c r="C1414" s="1">
        <v>1</v>
      </c>
    </row>
    <row r="1415" spans="1:3" x14ac:dyDescent="0.3">
      <c r="A1415" s="2">
        <v>43023</v>
      </c>
      <c r="B1415" s="1">
        <v>2017.7916666666667</v>
      </c>
      <c r="C1415" s="1">
        <v>1.05</v>
      </c>
    </row>
    <row r="1416" spans="1:3" x14ac:dyDescent="0.3">
      <c r="A1416" s="2">
        <v>43054</v>
      </c>
      <c r="B1416" s="1">
        <v>2017.875</v>
      </c>
      <c r="C1416" s="1">
        <v>1.22</v>
      </c>
    </row>
    <row r="1417" spans="1:3" x14ac:dyDescent="0.3">
      <c r="A1417" s="2">
        <v>43084</v>
      </c>
      <c r="B1417" s="1">
        <v>2017.9583333333335</v>
      </c>
      <c r="C1417" s="1">
        <v>1.4</v>
      </c>
    </row>
    <row r="1418" spans="1:3" x14ac:dyDescent="0.3">
      <c r="A1418" s="2">
        <v>43115</v>
      </c>
      <c r="B1418" s="1">
        <v>2018.0416666666667</v>
      </c>
      <c r="C1418" s="1">
        <v>1.1399999999999999</v>
      </c>
    </row>
    <row r="1419" spans="1:3" x14ac:dyDescent="0.3">
      <c r="A1419" s="2">
        <v>43146</v>
      </c>
      <c r="B1419" s="1">
        <v>2018.125</v>
      </c>
      <c r="C1419" s="1">
        <v>1.25</v>
      </c>
    </row>
    <row r="1420" spans="1:3" x14ac:dyDescent="0.3">
      <c r="A1420" s="2">
        <v>43174</v>
      </c>
      <c r="B1420" s="1">
        <v>2018.2083333333335</v>
      </c>
      <c r="C1420" s="1">
        <v>1.17</v>
      </c>
    </row>
    <row r="1421" spans="1:3" x14ac:dyDescent="0.3">
      <c r="A1421" s="2">
        <v>43205</v>
      </c>
      <c r="B1421" s="1">
        <v>2018.2916666666667</v>
      </c>
      <c r="C1421" s="1">
        <v>0.97</v>
      </c>
    </row>
    <row r="1422" spans="1:3" x14ac:dyDescent="0.3">
      <c r="A1422" s="2">
        <v>43235</v>
      </c>
      <c r="B1422" s="1">
        <v>2018.375</v>
      </c>
      <c r="C1422" s="1">
        <v>1</v>
      </c>
    </row>
    <row r="1423" spans="1:3" x14ac:dyDescent="0.3">
      <c r="A1423" s="2">
        <v>43266</v>
      </c>
      <c r="B1423" s="1">
        <v>2018.4583333333335</v>
      </c>
      <c r="C1423" s="1">
        <v>0.86</v>
      </c>
    </row>
    <row r="1424" spans="1:3" x14ac:dyDescent="0.3">
      <c r="A1424" s="2">
        <v>43296</v>
      </c>
      <c r="B1424" s="1">
        <v>2018.5416666666667</v>
      </c>
      <c r="C1424" s="1">
        <v>0.9</v>
      </c>
    </row>
    <row r="1425" spans="1:3" x14ac:dyDescent="0.3">
      <c r="A1425" s="2">
        <v>43327</v>
      </c>
      <c r="B1425" s="1">
        <v>2018.625</v>
      </c>
      <c r="C1425" s="1">
        <v>0.86</v>
      </c>
    </row>
    <row r="1426" spans="1:3" x14ac:dyDescent="0.3">
      <c r="A1426" s="2">
        <v>43358</v>
      </c>
      <c r="B1426" s="1">
        <v>2018.7083333333335</v>
      </c>
      <c r="C1426" s="1">
        <v>0.96</v>
      </c>
    </row>
    <row r="1427" spans="1:3" x14ac:dyDescent="0.3">
      <c r="A1427" s="2">
        <v>43388</v>
      </c>
      <c r="B1427" s="1">
        <v>2018.7916666666667</v>
      </c>
      <c r="C1427" s="1">
        <v>1.23</v>
      </c>
    </row>
    <row r="1428" spans="1:3" x14ac:dyDescent="0.3">
      <c r="A1428" s="2">
        <v>43419</v>
      </c>
      <c r="B1428" s="1">
        <v>2018.875</v>
      </c>
      <c r="C1428" s="1">
        <v>0.98</v>
      </c>
    </row>
    <row r="1429" spans="1:3" x14ac:dyDescent="0.3">
      <c r="A1429" s="2">
        <v>43449</v>
      </c>
      <c r="B1429" s="1">
        <v>2018.9583333333335</v>
      </c>
      <c r="C1429" s="1">
        <v>1.0900000000000001</v>
      </c>
    </row>
    <row r="1430" spans="1:3" x14ac:dyDescent="0.3">
      <c r="A1430" s="2">
        <v>43480</v>
      </c>
      <c r="B1430" s="1">
        <v>2019.0416666666667</v>
      </c>
      <c r="C1430" s="1">
        <v>1.2</v>
      </c>
    </row>
    <row r="1431" spans="1:3" x14ac:dyDescent="0.3">
      <c r="A1431" s="2">
        <v>43511</v>
      </c>
      <c r="B1431" s="1">
        <v>2019.125</v>
      </c>
      <c r="C1431" s="1">
        <v>1.1200000000000001</v>
      </c>
    </row>
    <row r="1432" spans="1:3" x14ac:dyDescent="0.3">
      <c r="A1432" s="2">
        <v>43539</v>
      </c>
      <c r="B1432" s="1">
        <v>2019.2083333333335</v>
      </c>
      <c r="C1432" s="1">
        <v>1.54</v>
      </c>
    </row>
    <row r="1433" spans="1:3" x14ac:dyDescent="0.3">
      <c r="A1433" s="2">
        <v>43570</v>
      </c>
      <c r="B1433" s="1">
        <v>2019.2916666666667</v>
      </c>
      <c r="C1433" s="1">
        <v>1.24</v>
      </c>
    </row>
    <row r="1434" spans="1:3" x14ac:dyDescent="0.3">
      <c r="A1434" s="2">
        <v>43600</v>
      </c>
      <c r="B1434" s="1">
        <v>2019.375</v>
      </c>
      <c r="C1434" s="1">
        <v>1.01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Co2</vt:lpstr>
      <vt:lpstr>Co2Y</vt:lpstr>
      <vt:lpstr>Co2Q</vt:lpstr>
      <vt:lpstr>tempdata</vt:lpstr>
      <vt:lpstr>Line Chart</vt:lpstr>
      <vt:lpstr>Scatter Plot</vt:lpstr>
      <vt:lpstr>Histogram</vt:lpstr>
      <vt:lpstr>Bar Plot</vt:lpstr>
      <vt:lpstr>tempM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crossover</dc:creator>
  <cp:lastModifiedBy>Pierre Chausse</cp:lastModifiedBy>
  <dcterms:created xsi:type="dcterms:W3CDTF">2020-02-12T15:23:08Z</dcterms:created>
  <dcterms:modified xsi:type="dcterms:W3CDTF">2020-03-06T21:32:55Z</dcterms:modified>
</cp:coreProperties>
</file>