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ter\Desktop\Google drive\vigtigt\kreativt\Matematik\Min bog\Hjemmeside\Assets\Chapter3\Sandsyndlighed og kombinatorik\Stokastisk\"/>
    </mc:Choice>
  </mc:AlternateContent>
  <xr:revisionPtr revIDLastSave="0" documentId="13_ncr:1_{0306FB15-3377-4BA0-A066-EC3CF70CDB26}" xr6:coauthVersionLast="45" xr6:coauthVersionMax="45" xr10:uidLastSave="{00000000-0000-0000-0000-000000000000}"/>
  <bookViews>
    <workbookView xWindow="-120" yWindow="-120" windowWidth="29040" windowHeight="15840" xr2:uid="{525365A6-5A36-49A7-9420-F0F1E726888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0" i="1" l="1"/>
  <c r="AB11" i="1"/>
  <c r="AB12" i="1"/>
  <c r="AB13" i="1"/>
  <c r="AB14" i="1"/>
  <c r="AB15" i="1"/>
  <c r="AB16" i="1"/>
  <c r="AB17" i="1"/>
  <c r="AB9" i="1"/>
  <c r="AF4" i="1"/>
  <c r="AE11" i="1"/>
  <c r="AE12" i="1"/>
  <c r="AE13" i="1"/>
  <c r="AE14" i="1"/>
  <c r="AE15" i="1"/>
  <c r="AE16" i="1"/>
  <c r="AE17" i="1"/>
  <c r="AE18" i="1"/>
  <c r="AE10" i="1"/>
  <c r="H8" i="1" l="1"/>
  <c r="H9" i="1"/>
  <c r="H10" i="1"/>
  <c r="H11" i="1"/>
  <c r="H12" i="1"/>
  <c r="H13" i="1"/>
  <c r="H14" i="1"/>
  <c r="H7" i="1"/>
  <c r="Z10" i="1"/>
  <c r="Z11" i="1"/>
  <c r="Z12" i="1"/>
  <c r="Z13" i="1"/>
  <c r="Z14" i="1"/>
  <c r="Z15" i="1"/>
  <c r="Z16" i="1"/>
  <c r="Z17" i="1"/>
  <c r="Z9" i="1"/>
  <c r="R10" i="1"/>
  <c r="R11" i="1"/>
  <c r="R12" i="1"/>
  <c r="R13" i="1"/>
  <c r="R14" i="1"/>
  <c r="R15" i="1"/>
  <c r="R16" i="1"/>
  <c r="R17" i="1"/>
  <c r="R9" i="1"/>
  <c r="AN14" i="1"/>
  <c r="AN15" i="1"/>
  <c r="AN16" i="1"/>
  <c r="AN17" i="1"/>
  <c r="AN18" i="1"/>
  <c r="AN19" i="1"/>
  <c r="AN20" i="1"/>
  <c r="AN21" i="1"/>
  <c r="AN22" i="1"/>
  <c r="AN23" i="1"/>
  <c r="AN24" i="1"/>
  <c r="AN13" i="1"/>
</calcChain>
</file>

<file path=xl/sharedStrings.xml><?xml version="1.0" encoding="utf-8"?>
<sst xmlns="http://schemas.openxmlformats.org/spreadsheetml/2006/main" count="50" uniqueCount="33">
  <si>
    <t>1 til 2</t>
  </si>
  <si>
    <t>2 til 3</t>
  </si>
  <si>
    <t>3 til 4</t>
  </si>
  <si>
    <t>-4° til -3°</t>
  </si>
  <si>
    <t>-3° til -2°</t>
  </si>
  <si>
    <t>-2° til -1°</t>
  </si>
  <si>
    <t>-1° til 0°</t>
  </si>
  <si>
    <t>0° til 1°</t>
  </si>
  <si>
    <t>1° til 2°</t>
  </si>
  <si>
    <t>2° til 3°</t>
  </si>
  <si>
    <t>3° til 4°</t>
  </si>
  <si>
    <t>pistol 1</t>
  </si>
  <si>
    <t>pistol 2</t>
  </si>
  <si>
    <t>4 til 5</t>
  </si>
  <si>
    <t>5 til 6</t>
  </si>
  <si>
    <t>6 til 7</t>
  </si>
  <si>
    <t>7 til 8</t>
  </si>
  <si>
    <t>8 til 9</t>
  </si>
  <si>
    <t>9 til 10</t>
  </si>
  <si>
    <t>Maskine 1</t>
  </si>
  <si>
    <t>Maskine 2</t>
  </si>
  <si>
    <t>-30 til -25</t>
  </si>
  <si>
    <t>-25 til -20</t>
  </si>
  <si>
    <t>-20 til -15</t>
  </si>
  <si>
    <t>-15 til -10</t>
  </si>
  <si>
    <t>-10 til -5</t>
  </si>
  <si>
    <t>-5 til 0</t>
  </si>
  <si>
    <t>0 til 5</t>
  </si>
  <si>
    <t>5 til 10</t>
  </si>
  <si>
    <t>10 til 15</t>
  </si>
  <si>
    <t>15 til 20</t>
  </si>
  <si>
    <t>20 til 25</t>
  </si>
  <si>
    <t>25 til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</si>
</sst>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'Ark1'!$T$9:$T$17</c:f>
              <c:strCache>
                <c:ptCount val="9"/>
                <c:pt idx="0">
                  <c:v>1 til 2</c:v>
                </c:pt>
                <c:pt idx="1">
                  <c:v>2 til 3</c:v>
                </c:pt>
                <c:pt idx="2">
                  <c:v>3 til 4</c:v>
                </c:pt>
                <c:pt idx="3">
                  <c:v>4 til 5</c:v>
                </c:pt>
                <c:pt idx="4">
                  <c:v>5 til 6</c:v>
                </c:pt>
                <c:pt idx="5">
                  <c:v>6 til 7</c:v>
                </c:pt>
                <c:pt idx="6">
                  <c:v>7 til 8</c:v>
                </c:pt>
                <c:pt idx="7">
                  <c:v>8 til 9</c:v>
                </c:pt>
                <c:pt idx="8">
                  <c:v>9 til 10</c:v>
                </c:pt>
              </c:strCache>
            </c:strRef>
          </c:cat>
          <c:val>
            <c:numRef>
              <c:f>'Ark1'!$U$9:$U$17</c:f>
              <c:numCache>
                <c:formatCode>0.00</c:formatCode>
                <c:ptCount val="9"/>
                <c:pt idx="0">
                  <c:v>0.86956521739130443</c:v>
                </c:pt>
                <c:pt idx="1">
                  <c:v>1.7391304347826089</c:v>
                </c:pt>
                <c:pt idx="2">
                  <c:v>5.2173913043478262</c:v>
                </c:pt>
                <c:pt idx="3">
                  <c:v>24.347826086956523</c:v>
                </c:pt>
                <c:pt idx="4">
                  <c:v>26.086956521739133</c:v>
                </c:pt>
                <c:pt idx="5">
                  <c:v>10.5</c:v>
                </c:pt>
                <c:pt idx="6">
                  <c:v>3</c:v>
                </c:pt>
                <c:pt idx="7">
                  <c:v>1.7391304347826089</c:v>
                </c:pt>
                <c:pt idx="8">
                  <c:v>0.86956521739130443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3-4A4D-BE89-ED8E5B20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892783"/>
        <c:axId val="2109714239"/>
      </c:barChart>
      <c:catAx>
        <c:axId val="201389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</a:t>
                </a:r>
                <a:r>
                  <a:rPr lang="en-GB" baseline="0"/>
                  <a:t> (strøm)</a:t>
                </a:r>
                <a:r>
                  <a:rPr lang="en-GB"/>
                  <a:t> produceret pr. 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4239"/>
        <c:crosses val="autoZero"/>
        <c:auto val="1"/>
        <c:lblAlgn val="ctr"/>
        <c:lblOffset val="100"/>
        <c:noMultiLvlLbl val="0"/>
      </c:catAx>
      <c:valAx>
        <c:axId val="2109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'Ark1'!$D$7:$D$14</c:f>
              <c:strCache>
                <c:ptCount val="8"/>
                <c:pt idx="0">
                  <c:v>-4° til -3°</c:v>
                </c:pt>
                <c:pt idx="1">
                  <c:v>-3° til -2°</c:v>
                </c:pt>
                <c:pt idx="2">
                  <c:v>-2° til -1°</c:v>
                </c:pt>
                <c:pt idx="3">
                  <c:v>-1° til 0°</c:v>
                </c:pt>
                <c:pt idx="4">
                  <c:v>0° til 1°</c:v>
                </c:pt>
                <c:pt idx="5">
                  <c:v>1° til 2°</c:v>
                </c:pt>
                <c:pt idx="6">
                  <c:v>2° til 3°</c:v>
                </c:pt>
                <c:pt idx="7">
                  <c:v>3° til 4°</c:v>
                </c:pt>
              </c:strCache>
            </c:strRef>
          </c:cat>
          <c:val>
            <c:numRef>
              <c:f>'Ark1'!$E$7:$E$14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0.15</c:v>
                </c:pt>
                <c:pt idx="3">
                  <c:v>0.21</c:v>
                </c:pt>
                <c:pt idx="4">
                  <c:v>0.23</c:v>
                </c:pt>
                <c:pt idx="5">
                  <c:v>0.1</c:v>
                </c:pt>
                <c:pt idx="6">
                  <c:v>0.1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E-4073-8120-5AC1AD1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75583"/>
        <c:axId val="2109713823"/>
      </c:barChart>
      <c:catAx>
        <c:axId val="164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Grader / Intervaller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3823"/>
        <c:crosses val="autoZero"/>
        <c:auto val="1"/>
        <c:lblAlgn val="ctr"/>
        <c:lblOffset val="100"/>
        <c:noMultiLvlLbl val="0"/>
      </c:catAx>
      <c:valAx>
        <c:axId val="21097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for at ramme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'Ark1'!$W$9:$W$17</c:f>
              <c:strCache>
                <c:ptCount val="9"/>
                <c:pt idx="0">
                  <c:v>1 til 2</c:v>
                </c:pt>
                <c:pt idx="1">
                  <c:v>2 til 3</c:v>
                </c:pt>
                <c:pt idx="2">
                  <c:v>3 til 4</c:v>
                </c:pt>
                <c:pt idx="3">
                  <c:v>4 til 5</c:v>
                </c:pt>
                <c:pt idx="4">
                  <c:v>5 til 6</c:v>
                </c:pt>
                <c:pt idx="5">
                  <c:v>6 til 7</c:v>
                </c:pt>
                <c:pt idx="6">
                  <c:v>7 til 8</c:v>
                </c:pt>
                <c:pt idx="7">
                  <c:v>8 til 9</c:v>
                </c:pt>
                <c:pt idx="8">
                  <c:v>9 til 10</c:v>
                </c:pt>
              </c:strCache>
            </c:strRef>
          </c:cat>
          <c:val>
            <c:numRef>
              <c:f>'Ark1'!$X$9:$X$17</c:f>
              <c:numCache>
                <c:formatCode>0.00</c:formatCode>
                <c:ptCount val="9"/>
                <c:pt idx="0">
                  <c:v>3.63</c:v>
                </c:pt>
                <c:pt idx="1">
                  <c:v>18.18</c:v>
                </c:pt>
                <c:pt idx="2">
                  <c:v>3.63</c:v>
                </c:pt>
                <c:pt idx="3">
                  <c:v>0.90909090909090906</c:v>
                </c:pt>
                <c:pt idx="4">
                  <c:v>5.4545454545454541</c:v>
                </c:pt>
                <c:pt idx="5">
                  <c:v>25.454545454545453</c:v>
                </c:pt>
                <c:pt idx="6">
                  <c:v>29.09090909090909</c:v>
                </c:pt>
                <c:pt idx="7">
                  <c:v>9.0909090909090899</c:v>
                </c:pt>
                <c:pt idx="8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4-4D10-8756-3FC86F74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20191"/>
        <c:axId val="2109731711"/>
      </c:barChart>
      <c:catAx>
        <c:axId val="10172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MJ (strøm) produceret pr. 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31711"/>
        <c:crosses val="autoZero"/>
        <c:auto val="1"/>
        <c:lblAlgn val="ctr"/>
        <c:lblOffset val="100"/>
        <c:noMultiLvlLbl val="0"/>
      </c:catAx>
      <c:valAx>
        <c:axId val="2109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'Ark1'!$AM$13:$AM$24</c:f>
              <c:strCache>
                <c:ptCount val="12"/>
                <c:pt idx="0">
                  <c:v>-30 til -25</c:v>
                </c:pt>
                <c:pt idx="1">
                  <c:v>-25 til -20</c:v>
                </c:pt>
                <c:pt idx="2">
                  <c:v>-20 til -15</c:v>
                </c:pt>
                <c:pt idx="3">
                  <c:v>-15 til -10</c:v>
                </c:pt>
                <c:pt idx="4">
                  <c:v>-10 til -5</c:v>
                </c:pt>
                <c:pt idx="5">
                  <c:v>-5 til 0</c:v>
                </c:pt>
                <c:pt idx="6">
                  <c:v>0 til 5</c:v>
                </c:pt>
                <c:pt idx="7">
                  <c:v>5 til 10</c:v>
                </c:pt>
                <c:pt idx="8">
                  <c:v>10 til 15</c:v>
                </c:pt>
                <c:pt idx="9">
                  <c:v>15 til 20</c:v>
                </c:pt>
                <c:pt idx="10">
                  <c:v>20 til 25</c:v>
                </c:pt>
                <c:pt idx="11">
                  <c:v>25 til 30</c:v>
                </c:pt>
              </c:strCache>
            </c:strRef>
          </c:cat>
          <c:val>
            <c:numRef>
              <c:f>'Ark1'!$AN$13:$AN$24</c:f>
              <c:numCache>
                <c:formatCode>General</c:formatCode>
                <c:ptCount val="12"/>
                <c:pt idx="0">
                  <c:v>0.13235294117647059</c:v>
                </c:pt>
                <c:pt idx="1">
                  <c:v>0.13970588235294118</c:v>
                </c:pt>
                <c:pt idx="2">
                  <c:v>0.15441176470588236</c:v>
                </c:pt>
                <c:pt idx="3">
                  <c:v>0.14705882352941177</c:v>
                </c:pt>
                <c:pt idx="4">
                  <c:v>3.6764705882352942E-2</c:v>
                </c:pt>
                <c:pt idx="5">
                  <c:v>2.2058823529411766E-2</c:v>
                </c:pt>
                <c:pt idx="6">
                  <c:v>7.3529411764705881E-3</c:v>
                </c:pt>
                <c:pt idx="7">
                  <c:v>1.4705882352941176E-2</c:v>
                </c:pt>
                <c:pt idx="8">
                  <c:v>7.3529411764705881E-3</c:v>
                </c:pt>
                <c:pt idx="9">
                  <c:v>5.8823529411764705E-2</c:v>
                </c:pt>
                <c:pt idx="10">
                  <c:v>0.11764705882352941</c:v>
                </c:pt>
                <c:pt idx="11">
                  <c:v>0.16176470588235295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CE2-9A6E-FAE50AC6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07455"/>
        <c:axId val="2109723807"/>
      </c:barChart>
      <c:catAx>
        <c:axId val="9870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 væk fra bullseye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23807"/>
        <c:crosses val="autoZero"/>
        <c:auto val="1"/>
        <c:lblAlgn val="ctr"/>
        <c:lblOffset val="100"/>
        <c:noMultiLvlLbl val="0"/>
      </c:catAx>
      <c:valAx>
        <c:axId val="2109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'Ark1'!$G$7:$G$14</c:f>
              <c:strCache>
                <c:ptCount val="8"/>
                <c:pt idx="0">
                  <c:v>-4° til -3°</c:v>
                </c:pt>
                <c:pt idx="1">
                  <c:v>-3° til -2°</c:v>
                </c:pt>
                <c:pt idx="2">
                  <c:v>-2° til -1°</c:v>
                </c:pt>
                <c:pt idx="3">
                  <c:v>-1° til 0°</c:v>
                </c:pt>
                <c:pt idx="4">
                  <c:v>0° til 1°</c:v>
                </c:pt>
                <c:pt idx="5">
                  <c:v>1° til 2°</c:v>
                </c:pt>
                <c:pt idx="6">
                  <c:v>2° til 3°</c:v>
                </c:pt>
                <c:pt idx="7">
                  <c:v>3° til 4°</c:v>
                </c:pt>
              </c:strCache>
            </c:strRef>
          </c:cat>
          <c:val>
            <c:numRef>
              <c:f>'Ark1'!$H$7:$H$14</c:f>
              <c:numCache>
                <c:formatCode>General</c:formatCode>
                <c:ptCount val="8"/>
                <c:pt idx="0">
                  <c:v>1.3698630136986301E-2</c:v>
                </c:pt>
                <c:pt idx="1">
                  <c:v>6.8493150684931503E-2</c:v>
                </c:pt>
                <c:pt idx="2">
                  <c:v>0.20547945205479451</c:v>
                </c:pt>
                <c:pt idx="3">
                  <c:v>0.23287671232876711</c:v>
                </c:pt>
                <c:pt idx="4">
                  <c:v>0.21917808219178081</c:v>
                </c:pt>
                <c:pt idx="5">
                  <c:v>0.24657534246575341</c:v>
                </c:pt>
                <c:pt idx="6">
                  <c:v>5.4794520547945202E-2</c:v>
                </c:pt>
                <c:pt idx="7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0-4CF5-A7DC-A8C9E6E6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629551"/>
        <c:axId val="2106515359"/>
      </c:barChart>
      <c:catAx>
        <c:axId val="2696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15359"/>
        <c:crosses val="autoZero"/>
        <c:auto val="1"/>
        <c:lblAlgn val="ctr"/>
        <c:lblOffset val="100"/>
        <c:noMultiLvlLbl val="0"/>
      </c:catAx>
      <c:valAx>
        <c:axId val="21065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'Ark1'!$AE$10:$AE$18</c:f>
              <c:numCache>
                <c:formatCode>General</c:formatCode>
                <c:ptCount val="9"/>
                <c:pt idx="0">
                  <c:v>1.1692419219998714E-2</c:v>
                </c:pt>
                <c:pt idx="1">
                  <c:v>2.3384838439997429E-2</c:v>
                </c:pt>
                <c:pt idx="2">
                  <c:v>7.0154515319992283E-2</c:v>
                </c:pt>
                <c:pt idx="3">
                  <c:v>0.32738773815996397</c:v>
                </c:pt>
                <c:pt idx="4">
                  <c:v>0.35077257659996142</c:v>
                </c:pt>
                <c:pt idx="5">
                  <c:v>0.14118596208148446</c:v>
                </c:pt>
                <c:pt idx="6">
                  <c:v>4.0338846308995563E-2</c:v>
                </c:pt>
                <c:pt idx="7">
                  <c:v>2.3384838439997429E-2</c:v>
                </c:pt>
                <c:pt idx="8">
                  <c:v>1.1692419219998714E-2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5-4470-A792-ED78547D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10912"/>
        <c:axId val="662042608"/>
      </c:barChart>
      <c:catAx>
        <c:axId val="67011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2608"/>
        <c:crosses val="autoZero"/>
        <c:auto val="1"/>
        <c:lblAlgn val="ctr"/>
        <c:lblOffset val="100"/>
        <c:noMultiLvlLbl val="0"/>
      </c:catAx>
      <c:valAx>
        <c:axId val="66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10990</xdr:colOff>
      <xdr:row>19</xdr:row>
      <xdr:rowOff>130420</xdr:rowOff>
    </xdr:from>
    <xdr:to>
      <xdr:col>26</xdr:col>
      <xdr:colOff>326048</xdr:colOff>
      <xdr:row>34</xdr:row>
      <xdr:rowOff>16120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6635794-BC74-4A2B-A122-94A1AB45B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172182</xdr:colOff>
      <xdr:row>19</xdr:row>
      <xdr:rowOff>64477</xdr:rowOff>
    </xdr:from>
    <xdr:to>
      <xdr:col>8</xdr:col>
      <xdr:colOff>487240</xdr:colOff>
      <xdr:row>33</xdr:row>
      <xdr:rowOff>140677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B2A8F9-1F2C-4C1F-A033-798CB451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164855</xdr:colOff>
      <xdr:row>18</xdr:row>
      <xdr:rowOff>189035</xdr:rowOff>
    </xdr:from>
    <xdr:to>
      <xdr:col>34</xdr:col>
      <xdr:colOff>479913</xdr:colOff>
      <xdr:row>33</xdr:row>
      <xdr:rowOff>74735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E5BA198-A45C-43A1-841D-8C16F2DF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501893</xdr:colOff>
      <xdr:row>30</xdr:row>
      <xdr:rowOff>139212</xdr:rowOff>
    </xdr:from>
    <xdr:to>
      <xdr:col>47</xdr:col>
      <xdr:colOff>36635</xdr:colOff>
      <xdr:row>46</xdr:row>
      <xdr:rowOff>52756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FC7DDF5F-F1E6-4730-A081-C1ED73EC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18</xdr:row>
      <xdr:rowOff>33337</xdr:rowOff>
    </xdr:from>
    <xdr:to>
      <xdr:col>16</xdr:col>
      <xdr:colOff>523875</xdr:colOff>
      <xdr:row>32</xdr:row>
      <xdr:rowOff>109537</xdr:rowOff>
    </xdr:to>
    <xdr:graphicFrame macro="">
      <xdr:nvGraphicFramePr>
        <xdr:cNvPr id="114" name="Diagram 113">
          <a:extLst>
            <a:ext uri="{FF2B5EF4-FFF2-40B4-BE49-F238E27FC236}">
              <a16:creationId xmlns:a16="http://schemas.microsoft.com/office/drawing/2014/main" id="{AD52A478-F5D8-4BAB-95DB-4A09F558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371475</xdr:colOff>
      <xdr:row>39</xdr:row>
      <xdr:rowOff>61912</xdr:rowOff>
    </xdr:from>
    <xdr:to>
      <xdr:col>27</xdr:col>
      <xdr:colOff>66675</xdr:colOff>
      <xdr:row>53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29D9FA-2251-4C53-8F5F-3130C1C2F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0984-70FE-4AD4-A65B-EDEC464DD402}">
  <dimension ref="D4:AO36"/>
  <sheetViews>
    <sheetView tabSelected="1" topLeftCell="M1" zoomScaleNormal="100" workbookViewId="0">
      <selection activeCell="AB9" sqref="AB9:AB17"/>
    </sheetView>
  </sheetViews>
  <sheetFormatPr defaultRowHeight="15" x14ac:dyDescent="0.25"/>
  <cols>
    <col min="24" max="24" width="9.140625" customWidth="1"/>
    <col min="26" max="26" width="9.140625" customWidth="1"/>
  </cols>
  <sheetData>
    <row r="4" spans="4:41" x14ac:dyDescent="0.25">
      <c r="AB4">
        <v>5.2539999999999996</v>
      </c>
      <c r="AF4">
        <f>(5.254-4.5)*0.327</f>
        <v>0.24655799999999986</v>
      </c>
    </row>
    <row r="7" spans="4:41" x14ac:dyDescent="0.25">
      <c r="D7" s="1" t="s">
        <v>3</v>
      </c>
      <c r="E7">
        <v>0.06</v>
      </c>
      <c r="G7" s="1" t="s">
        <v>3</v>
      </c>
      <c r="H7">
        <f>I7/73</f>
        <v>1.3698630136986301E-2</v>
      </c>
      <c r="I7">
        <v>1</v>
      </c>
    </row>
    <row r="8" spans="4:41" x14ac:dyDescent="0.25">
      <c r="D8" s="1" t="s">
        <v>4</v>
      </c>
      <c r="E8">
        <v>0.08</v>
      </c>
      <c r="G8" s="1" t="s">
        <v>4</v>
      </c>
      <c r="H8">
        <f t="shared" ref="H8:H14" si="0">I8/73</f>
        <v>6.8493150684931503E-2</v>
      </c>
      <c r="I8">
        <v>5</v>
      </c>
      <c r="AF8">
        <v>74.37</v>
      </c>
    </row>
    <row r="9" spans="4:41" x14ac:dyDescent="0.25">
      <c r="D9" s="1" t="s">
        <v>5</v>
      </c>
      <c r="E9">
        <v>0.15</v>
      </c>
      <c r="G9" s="1" t="s">
        <v>5</v>
      </c>
      <c r="H9">
        <f t="shared" si="0"/>
        <v>0.20547945205479451</v>
      </c>
      <c r="I9">
        <v>15</v>
      </c>
      <c r="R9">
        <f>U9/100</f>
        <v>8.6956521739130436E-3</v>
      </c>
      <c r="T9" t="s">
        <v>0</v>
      </c>
      <c r="U9" s="5">
        <v>0.86956521739130443</v>
      </c>
      <c r="V9" s="4"/>
      <c r="W9" t="s">
        <v>0</v>
      </c>
      <c r="X9" s="5">
        <v>3.63</v>
      </c>
      <c r="Z9">
        <f>X9/100</f>
        <v>3.6299999999999999E-2</v>
      </c>
      <c r="AA9">
        <v>1.5</v>
      </c>
      <c r="AB9">
        <f>ABS(5.67-AA9)*Z9</f>
        <v>0.15137100000000001</v>
      </c>
    </row>
    <row r="10" spans="4:41" x14ac:dyDescent="0.25">
      <c r="D10" s="1" t="s">
        <v>6</v>
      </c>
      <c r="E10">
        <v>0.21</v>
      </c>
      <c r="G10" s="1" t="s">
        <v>6</v>
      </c>
      <c r="H10">
        <f t="shared" si="0"/>
        <v>0.23287671232876711</v>
      </c>
      <c r="I10">
        <v>17</v>
      </c>
      <c r="R10">
        <f t="shared" ref="R10:R17" si="1">U10/100</f>
        <v>1.7391304347826087E-2</v>
      </c>
      <c r="T10" t="s">
        <v>1</v>
      </c>
      <c r="U10" s="5">
        <v>1.7391304347826089</v>
      </c>
      <c r="V10" s="4"/>
      <c r="W10" t="s">
        <v>1</v>
      </c>
      <c r="X10" s="5">
        <v>18.18</v>
      </c>
      <c r="Z10">
        <f t="shared" ref="Z10:Z17" si="2">X10/100</f>
        <v>0.18179999999999999</v>
      </c>
      <c r="AA10">
        <v>2.5</v>
      </c>
      <c r="AB10">
        <f t="shared" ref="AB10:AB17" si="3">ABS(5.67-AA10)*Z10</f>
        <v>0.57630599999999998</v>
      </c>
      <c r="AD10">
        <v>1.5</v>
      </c>
      <c r="AE10">
        <f>AF10/74.37</f>
        <v>1.1692419219998714E-2</v>
      </c>
      <c r="AF10" s="5">
        <v>0.86956521739130443</v>
      </c>
    </row>
    <row r="11" spans="4:41" x14ac:dyDescent="0.25">
      <c r="D11" s="1" t="s">
        <v>7</v>
      </c>
      <c r="E11">
        <v>0.23</v>
      </c>
      <c r="G11" s="1" t="s">
        <v>7</v>
      </c>
      <c r="H11">
        <f t="shared" si="0"/>
        <v>0.21917808219178081</v>
      </c>
      <c r="I11">
        <v>16</v>
      </c>
      <c r="R11">
        <f t="shared" si="1"/>
        <v>5.2173913043478265E-2</v>
      </c>
      <c r="T11" t="s">
        <v>2</v>
      </c>
      <c r="U11" s="5">
        <v>5.2173913043478262</v>
      </c>
      <c r="V11" s="4"/>
      <c r="W11" t="s">
        <v>2</v>
      </c>
      <c r="X11" s="5">
        <v>3.63</v>
      </c>
      <c r="Z11">
        <f t="shared" si="2"/>
        <v>3.6299999999999999E-2</v>
      </c>
      <c r="AA11">
        <v>3.5</v>
      </c>
      <c r="AB11">
        <f t="shared" si="3"/>
        <v>7.8770999999999994E-2</v>
      </c>
      <c r="AD11">
        <v>2.5</v>
      </c>
      <c r="AE11">
        <f t="shared" ref="AE11:AE18" si="4">AF11/74.37</f>
        <v>2.3384838439997429E-2</v>
      </c>
      <c r="AF11" s="5">
        <v>1.7391304347826089</v>
      </c>
    </row>
    <row r="12" spans="4:41" x14ac:dyDescent="0.25">
      <c r="D12" s="1" t="s">
        <v>8</v>
      </c>
      <c r="E12">
        <v>0.1</v>
      </c>
      <c r="G12" s="1" t="s">
        <v>8</v>
      </c>
      <c r="H12">
        <f t="shared" si="0"/>
        <v>0.24657534246575341</v>
      </c>
      <c r="I12">
        <v>18</v>
      </c>
      <c r="R12">
        <f t="shared" si="1"/>
        <v>0.24347826086956523</v>
      </c>
      <c r="T12" t="s">
        <v>13</v>
      </c>
      <c r="U12" s="5">
        <v>24.347826086956523</v>
      </c>
      <c r="V12" s="4"/>
      <c r="W12" t="s">
        <v>13</v>
      </c>
      <c r="X12" s="5">
        <v>0.90909090909090906</v>
      </c>
      <c r="Z12">
        <f t="shared" si="2"/>
        <v>9.0909090909090905E-3</v>
      </c>
      <c r="AA12">
        <v>4.5</v>
      </c>
      <c r="AB12">
        <f t="shared" si="3"/>
        <v>1.0636363636363635E-2</v>
      </c>
      <c r="AD12">
        <v>3.5</v>
      </c>
      <c r="AE12">
        <f t="shared" si="4"/>
        <v>7.0154515319992283E-2</v>
      </c>
      <c r="AF12" s="5">
        <v>5.2173913043478262</v>
      </c>
    </row>
    <row r="13" spans="4:41" x14ac:dyDescent="0.25">
      <c r="D13" s="1" t="s">
        <v>9</v>
      </c>
      <c r="E13">
        <v>0.1</v>
      </c>
      <c r="G13" s="1" t="s">
        <v>9</v>
      </c>
      <c r="H13">
        <f t="shared" si="0"/>
        <v>5.4794520547945202E-2</v>
      </c>
      <c r="I13">
        <v>4</v>
      </c>
      <c r="R13">
        <f t="shared" si="1"/>
        <v>0.26086956521739135</v>
      </c>
      <c r="T13" t="s">
        <v>14</v>
      </c>
      <c r="U13" s="5">
        <v>26.086956521739133</v>
      </c>
      <c r="V13" s="4"/>
      <c r="W13" t="s">
        <v>14</v>
      </c>
      <c r="X13" s="5">
        <v>5.4545454545454541</v>
      </c>
      <c r="Z13">
        <f t="shared" si="2"/>
        <v>5.4545454545454543E-2</v>
      </c>
      <c r="AA13">
        <v>5.5</v>
      </c>
      <c r="AB13">
        <f t="shared" si="3"/>
        <v>9.2727272727272676E-3</v>
      </c>
      <c r="AD13">
        <v>4.5</v>
      </c>
      <c r="AE13">
        <f t="shared" si="4"/>
        <v>0.32738773815996397</v>
      </c>
      <c r="AF13" s="5">
        <v>24.347826086956523</v>
      </c>
      <c r="AM13" s="1" t="s">
        <v>21</v>
      </c>
      <c r="AN13">
        <f>AO13/136</f>
        <v>0.13235294117647059</v>
      </c>
      <c r="AO13">
        <v>18</v>
      </c>
    </row>
    <row r="14" spans="4:41" x14ac:dyDescent="0.25">
      <c r="D14" s="1" t="s">
        <v>10</v>
      </c>
      <c r="E14">
        <v>7.0000000000000007E-2</v>
      </c>
      <c r="G14" s="1" t="s">
        <v>10</v>
      </c>
      <c r="H14">
        <f t="shared" si="0"/>
        <v>1.3698630136986301E-2</v>
      </c>
      <c r="I14">
        <v>1</v>
      </c>
      <c r="R14">
        <f t="shared" si="1"/>
        <v>0.105</v>
      </c>
      <c r="T14" t="s">
        <v>15</v>
      </c>
      <c r="U14" s="5">
        <v>10.5</v>
      </c>
      <c r="V14" s="4"/>
      <c r="W14" t="s">
        <v>15</v>
      </c>
      <c r="X14" s="5">
        <v>25.454545454545453</v>
      </c>
      <c r="Z14">
        <f t="shared" si="2"/>
        <v>0.25454545454545452</v>
      </c>
      <c r="AA14">
        <v>6.5</v>
      </c>
      <c r="AB14">
        <f t="shared" si="3"/>
        <v>0.21127272727272728</v>
      </c>
      <c r="AD14">
        <v>5.5</v>
      </c>
      <c r="AE14">
        <f t="shared" si="4"/>
        <v>0.35077257659996142</v>
      </c>
      <c r="AF14" s="5">
        <v>26.086956521739133</v>
      </c>
      <c r="AM14" s="1" t="s">
        <v>22</v>
      </c>
      <c r="AN14">
        <f t="shared" ref="AN14:AN24" si="5">AO14/136</f>
        <v>0.13970588235294118</v>
      </c>
      <c r="AO14">
        <v>19</v>
      </c>
    </row>
    <row r="15" spans="4:41" x14ac:dyDescent="0.25">
      <c r="R15">
        <f t="shared" si="1"/>
        <v>0.03</v>
      </c>
      <c r="T15" t="s">
        <v>16</v>
      </c>
      <c r="U15" s="5">
        <v>3</v>
      </c>
      <c r="V15" s="4"/>
      <c r="W15" t="s">
        <v>16</v>
      </c>
      <c r="X15" s="5">
        <v>29.09090909090909</v>
      </c>
      <c r="Z15">
        <f t="shared" si="2"/>
        <v>0.29090909090909089</v>
      </c>
      <c r="AA15">
        <v>7.5</v>
      </c>
      <c r="AB15">
        <f t="shared" si="3"/>
        <v>0.53236363636363637</v>
      </c>
      <c r="AD15">
        <v>6.5</v>
      </c>
      <c r="AE15">
        <f t="shared" si="4"/>
        <v>0.14118596208148446</v>
      </c>
      <c r="AF15" s="5">
        <v>10.5</v>
      </c>
      <c r="AM15" s="1" t="s">
        <v>23</v>
      </c>
      <c r="AN15">
        <f t="shared" si="5"/>
        <v>0.15441176470588236</v>
      </c>
      <c r="AO15">
        <v>21</v>
      </c>
    </row>
    <row r="16" spans="4:41" x14ac:dyDescent="0.25">
      <c r="R16">
        <f t="shared" si="1"/>
        <v>1.7391304347826087E-2</v>
      </c>
      <c r="T16" t="s">
        <v>17</v>
      </c>
      <c r="U16" s="5">
        <v>1.7391304347826089</v>
      </c>
      <c r="V16" s="4"/>
      <c r="W16" t="s">
        <v>17</v>
      </c>
      <c r="X16" s="5">
        <v>9.0909090909090899</v>
      </c>
      <c r="Z16">
        <f t="shared" si="2"/>
        <v>9.0909090909090898E-2</v>
      </c>
      <c r="AA16">
        <v>8.5</v>
      </c>
      <c r="AB16">
        <f t="shared" si="3"/>
        <v>0.25727272727272726</v>
      </c>
      <c r="AD16">
        <v>7.5</v>
      </c>
      <c r="AE16">
        <f t="shared" si="4"/>
        <v>4.0338846308995563E-2</v>
      </c>
      <c r="AF16" s="5">
        <v>3</v>
      </c>
      <c r="AM16" s="1" t="s">
        <v>24</v>
      </c>
      <c r="AN16">
        <f t="shared" si="5"/>
        <v>0.14705882352941177</v>
      </c>
      <c r="AO16">
        <v>20</v>
      </c>
    </row>
    <row r="17" spans="7:41" x14ac:dyDescent="0.25">
      <c r="R17">
        <f t="shared" si="1"/>
        <v>8.6956521739130436E-3</v>
      </c>
      <c r="T17" t="s">
        <v>18</v>
      </c>
      <c r="U17" s="5">
        <v>0.86956521739130443</v>
      </c>
      <c r="V17" s="4"/>
      <c r="W17" t="s">
        <v>18</v>
      </c>
      <c r="X17" s="5">
        <v>0.90909090909090906</v>
      </c>
      <c r="Z17">
        <f t="shared" si="2"/>
        <v>9.0909090909090905E-3</v>
      </c>
      <c r="AA17">
        <v>9.5</v>
      </c>
      <c r="AB17">
        <f t="shared" si="3"/>
        <v>3.4818181818181818E-2</v>
      </c>
      <c r="AD17">
        <v>8.5</v>
      </c>
      <c r="AE17">
        <f t="shared" si="4"/>
        <v>2.3384838439997429E-2</v>
      </c>
      <c r="AF17" s="5">
        <v>1.7391304347826089</v>
      </c>
      <c r="AM17" s="1" t="s">
        <v>25</v>
      </c>
      <c r="AN17">
        <f t="shared" si="5"/>
        <v>3.6764705882352942E-2</v>
      </c>
      <c r="AO17">
        <v>5</v>
      </c>
    </row>
    <row r="18" spans="7:41" x14ac:dyDescent="0.25">
      <c r="AD18">
        <v>9.5</v>
      </c>
      <c r="AE18">
        <f t="shared" si="4"/>
        <v>1.1692419219998714E-2</v>
      </c>
      <c r="AF18" s="5">
        <v>0.86956521739130443</v>
      </c>
      <c r="AM18" s="1" t="s">
        <v>26</v>
      </c>
      <c r="AN18">
        <f t="shared" si="5"/>
        <v>2.2058823529411766E-2</v>
      </c>
      <c r="AO18">
        <v>3</v>
      </c>
    </row>
    <row r="19" spans="7:41" x14ac:dyDescent="0.25">
      <c r="G19" s="2"/>
      <c r="AM19" s="1" t="s">
        <v>27</v>
      </c>
      <c r="AN19">
        <f t="shared" si="5"/>
        <v>7.3529411764705881E-3</v>
      </c>
      <c r="AO19">
        <v>1</v>
      </c>
    </row>
    <row r="20" spans="7:41" x14ac:dyDescent="0.25">
      <c r="AM20" s="1" t="s">
        <v>28</v>
      </c>
      <c r="AN20">
        <f t="shared" si="5"/>
        <v>1.4705882352941176E-2</v>
      </c>
      <c r="AO20">
        <v>2</v>
      </c>
    </row>
    <row r="21" spans="7:41" x14ac:dyDescent="0.25">
      <c r="AM21" s="1" t="s">
        <v>29</v>
      </c>
      <c r="AN21">
        <f t="shared" si="5"/>
        <v>7.3529411764705881E-3</v>
      </c>
      <c r="AO21">
        <v>1</v>
      </c>
    </row>
    <row r="22" spans="7:41" x14ac:dyDescent="0.25">
      <c r="AM22" s="1" t="s">
        <v>30</v>
      </c>
      <c r="AN22">
        <f t="shared" si="5"/>
        <v>5.8823529411764705E-2</v>
      </c>
      <c r="AO22">
        <v>8</v>
      </c>
    </row>
    <row r="23" spans="7:41" x14ac:dyDescent="0.25">
      <c r="AM23" s="1" t="s">
        <v>31</v>
      </c>
      <c r="AN23">
        <f t="shared" si="5"/>
        <v>0.11764705882352941</v>
      </c>
      <c r="AO23">
        <v>16</v>
      </c>
    </row>
    <row r="24" spans="7:41" x14ac:dyDescent="0.25">
      <c r="AM24" s="1" t="s">
        <v>32</v>
      </c>
      <c r="AN24">
        <f t="shared" si="5"/>
        <v>0.16176470588235295</v>
      </c>
      <c r="AO24">
        <v>22</v>
      </c>
    </row>
    <row r="35" spans="5:32" x14ac:dyDescent="0.25">
      <c r="E35" s="3" t="s">
        <v>11</v>
      </c>
      <c r="M35" s="3" t="s">
        <v>12</v>
      </c>
    </row>
    <row r="36" spans="5:32" x14ac:dyDescent="0.25">
      <c r="W36" s="3" t="s">
        <v>19</v>
      </c>
      <c r="AF36" s="3" t="s">
        <v>20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Buster</dc:creator>
  <cp:lastModifiedBy>Buster</cp:lastModifiedBy>
  <dcterms:created xsi:type="dcterms:W3CDTF">2020-08-18T13:20:35Z</dcterms:created>
  <dcterms:modified xsi:type="dcterms:W3CDTF">2020-08-19T12:28:53Z</dcterms:modified>
</cp:coreProperties>
</file>