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iib-my.sharepoint.com/personal/busuyi_adebayo_biogen_com/Documents/Desktop/Busuyi/MATLAB/Kalman/"/>
    </mc:Choice>
  </mc:AlternateContent>
  <xr:revisionPtr revIDLastSave="0" documentId="8_{5269B1F9-CFCD-45A5-8A32-343242B28D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1" l="1"/>
  <c r="C53" i="1"/>
  <c r="C25" i="1"/>
  <c r="C8" i="1"/>
  <c r="C10" i="1"/>
  <c r="C1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C16" i="1" s="1"/>
  <c r="B17" i="1"/>
  <c r="C17" i="1" s="1"/>
  <c r="B18" i="1"/>
  <c r="B19" i="1"/>
  <c r="B20" i="1"/>
  <c r="B21" i="1"/>
  <c r="B22" i="1"/>
  <c r="B23" i="1"/>
  <c r="B24" i="1"/>
  <c r="B25" i="1"/>
  <c r="B26" i="1"/>
  <c r="B27" i="1"/>
  <c r="C27" i="1" s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C45" i="1" s="1"/>
  <c r="B46" i="1"/>
  <c r="C46" i="1" s="1"/>
  <c r="B47" i="1"/>
  <c r="C47" i="1" s="1"/>
  <c r="B48" i="1"/>
  <c r="C48" i="1" s="1"/>
  <c r="B49" i="1"/>
  <c r="C49" i="1" s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C63" i="1" s="1"/>
  <c r="B64" i="1"/>
  <c r="C64" i="1" s="1"/>
  <c r="B65" i="1"/>
  <c r="C65" i="1" s="1"/>
  <c r="B66" i="1"/>
  <c r="B67" i="1"/>
  <c r="B68" i="1"/>
  <c r="B69" i="1"/>
  <c r="B70" i="1"/>
  <c r="B71" i="1"/>
  <c r="B72" i="1"/>
  <c r="B73" i="1"/>
  <c r="B74" i="1"/>
  <c r="C68" i="1" s="1"/>
  <c r="B2" i="1"/>
  <c r="C6" i="1" s="1"/>
  <c r="C3" i="1" l="1"/>
  <c r="C28" i="1"/>
  <c r="C38" i="1"/>
  <c r="C14" i="1"/>
  <c r="C18" i="1"/>
  <c r="C58" i="1"/>
  <c r="C59" i="1"/>
  <c r="C57" i="1"/>
  <c r="C56" i="1"/>
  <c r="C7" i="1"/>
  <c r="C55" i="1"/>
  <c r="C12" i="1"/>
  <c r="C54" i="1"/>
  <c r="C15" i="1"/>
  <c r="C9" i="1"/>
  <c r="C66" i="1"/>
  <c r="C44" i="1"/>
  <c r="C4" i="1"/>
  <c r="C43" i="1"/>
  <c r="C35" i="1"/>
  <c r="C42" i="1"/>
  <c r="C62" i="1"/>
  <c r="C23" i="1"/>
  <c r="C34" i="1"/>
  <c r="C41" i="1"/>
  <c r="C73" i="1"/>
  <c r="C22" i="1"/>
  <c r="C33" i="1"/>
  <c r="C40" i="1"/>
  <c r="C72" i="1"/>
  <c r="C21" i="1"/>
  <c r="C32" i="1"/>
  <c r="C39" i="1"/>
  <c r="C71" i="1"/>
  <c r="C20" i="1"/>
  <c r="C31" i="1"/>
  <c r="C50" i="1"/>
  <c r="C70" i="1"/>
  <c r="C52" i="1"/>
  <c r="C36" i="1"/>
  <c r="C24" i="1"/>
  <c r="C19" i="1"/>
  <c r="C30" i="1"/>
  <c r="C61" i="1"/>
  <c r="C69" i="1"/>
  <c r="C5" i="1"/>
  <c r="C37" i="1"/>
  <c r="C51" i="1"/>
  <c r="C13" i="1"/>
  <c r="C29" i="1"/>
  <c r="C60" i="1"/>
</calcChain>
</file>

<file path=xl/sharedStrings.xml><?xml version="1.0" encoding="utf-8"?>
<sst xmlns="http://schemas.openxmlformats.org/spreadsheetml/2006/main" count="7" uniqueCount="6">
  <si>
    <t>time/min</t>
  </si>
  <si>
    <t>time/hr</t>
  </si>
  <si>
    <t>Ethanol/Online</t>
  </si>
  <si>
    <t>Biomass/Offline</t>
  </si>
  <si>
    <t xml:space="preserve">Glucose/Offline </t>
  </si>
  <si>
    <t>Ethanol/Offline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</si>
</sst>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Offline Biomass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Sheet1!$D$2:$D$17</c:f>
              <c:numCache>
                <c:formatCode>General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1.9</c:v>
                </c:pt>
                <c:pt idx="9">
                  <c:v>2.1</c:v>
                </c:pt>
                <c:pt idx="10">
                  <c:v>2.2000000000000002</c:v>
                </c:pt>
                <c:pt idx="11">
                  <c:v>2.2999999999999998</c:v>
                </c:pt>
                <c:pt idx="12">
                  <c:v>2.4</c:v>
                </c:pt>
                <c:pt idx="13">
                  <c:v>2.5</c:v>
                </c:pt>
                <c:pt idx="14">
                  <c:v>5.5</c:v>
                </c:pt>
                <c:pt idx="15">
                  <c:v>6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2.5</c:v>
                </c:pt>
                <c:pt idx="1">
                  <c:v>2.6</c:v>
                </c:pt>
                <c:pt idx="2">
                  <c:v>2.9</c:v>
                </c:pt>
                <c:pt idx="3">
                  <c:v>3</c:v>
                </c:pt>
                <c:pt idx="4">
                  <c:v>3.1</c:v>
                </c:pt>
                <c:pt idx="5">
                  <c:v>3.15</c:v>
                </c:pt>
                <c:pt idx="6">
                  <c:v>3.16</c:v>
                </c:pt>
                <c:pt idx="7">
                  <c:v>3.17</c:v>
                </c:pt>
                <c:pt idx="8">
                  <c:v>3.4</c:v>
                </c:pt>
                <c:pt idx="9">
                  <c:v>3.45</c:v>
                </c:pt>
                <c:pt idx="10">
                  <c:v>3.55</c:v>
                </c:pt>
                <c:pt idx="11">
                  <c:v>3.65</c:v>
                </c:pt>
                <c:pt idx="12">
                  <c:v>3.68</c:v>
                </c:pt>
                <c:pt idx="13">
                  <c:v>3.75</c:v>
                </c:pt>
                <c:pt idx="14">
                  <c:v>4.25</c:v>
                </c:pt>
                <c:pt idx="15">
                  <c:v>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49-48D3-BB3B-ECE6D7CB9918}"/>
            </c:ext>
          </c:extLst>
        </c:ser>
        <c:ser>
          <c:idx val="1"/>
          <c:order val="1"/>
          <c:tx>
            <c:v>Offline Glucose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Sheet1!$D$2:$D$17</c:f>
              <c:numCache>
                <c:formatCode>General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1.9</c:v>
                </c:pt>
                <c:pt idx="9">
                  <c:v>2.1</c:v>
                </c:pt>
                <c:pt idx="10">
                  <c:v>2.2000000000000002</c:v>
                </c:pt>
                <c:pt idx="11">
                  <c:v>2.2999999999999998</c:v>
                </c:pt>
                <c:pt idx="12">
                  <c:v>2.4</c:v>
                </c:pt>
                <c:pt idx="13">
                  <c:v>2.5</c:v>
                </c:pt>
                <c:pt idx="14">
                  <c:v>5.5</c:v>
                </c:pt>
                <c:pt idx="15">
                  <c:v>6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5</c:v>
                </c:pt>
                <c:pt idx="1">
                  <c:v>3.65</c:v>
                </c:pt>
                <c:pt idx="2">
                  <c:v>3</c:v>
                </c:pt>
                <c:pt idx="3">
                  <c:v>2.4</c:v>
                </c:pt>
                <c:pt idx="4">
                  <c:v>2.1</c:v>
                </c:pt>
                <c:pt idx="5">
                  <c:v>1.75</c:v>
                </c:pt>
                <c:pt idx="6">
                  <c:v>1.2</c:v>
                </c:pt>
                <c:pt idx="7">
                  <c:v>0.85</c:v>
                </c:pt>
                <c:pt idx="8">
                  <c:v>0.4</c:v>
                </c:pt>
                <c:pt idx="9">
                  <c:v>0.2</c:v>
                </c:pt>
                <c:pt idx="10">
                  <c:v>0.1</c:v>
                </c:pt>
                <c:pt idx="11">
                  <c:v>0.05</c:v>
                </c:pt>
                <c:pt idx="12">
                  <c:v>2.5000000000000001E-2</c:v>
                </c:pt>
                <c:pt idx="13">
                  <c:v>5.0000000000000001E-3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49-48D3-BB3B-ECE6D7CB9918}"/>
            </c:ext>
          </c:extLst>
        </c:ser>
        <c:ser>
          <c:idx val="2"/>
          <c:order val="2"/>
          <c:tx>
            <c:v>Offline Ethanol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Sheet1!$D$2:$D$17</c:f>
              <c:numCache>
                <c:formatCode>General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1.9</c:v>
                </c:pt>
                <c:pt idx="9">
                  <c:v>2.1</c:v>
                </c:pt>
                <c:pt idx="10">
                  <c:v>2.2000000000000002</c:v>
                </c:pt>
                <c:pt idx="11">
                  <c:v>2.2999999999999998</c:v>
                </c:pt>
                <c:pt idx="12">
                  <c:v>2.4</c:v>
                </c:pt>
                <c:pt idx="13">
                  <c:v>2.5</c:v>
                </c:pt>
                <c:pt idx="14">
                  <c:v>5.5</c:v>
                </c:pt>
                <c:pt idx="15">
                  <c:v>6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0</c:v>
                </c:pt>
                <c:pt idx="1">
                  <c:v>0.85</c:v>
                </c:pt>
                <c:pt idx="2">
                  <c:v>1</c:v>
                </c:pt>
                <c:pt idx="3">
                  <c:v>1.1000000000000001</c:v>
                </c:pt>
                <c:pt idx="4">
                  <c:v>1.3</c:v>
                </c:pt>
                <c:pt idx="5">
                  <c:v>1.4</c:v>
                </c:pt>
                <c:pt idx="6">
                  <c:v>1.5</c:v>
                </c:pt>
                <c:pt idx="7">
                  <c:v>1.65</c:v>
                </c:pt>
                <c:pt idx="8">
                  <c:v>1.8</c:v>
                </c:pt>
                <c:pt idx="9">
                  <c:v>1.9</c:v>
                </c:pt>
                <c:pt idx="10">
                  <c:v>1.85</c:v>
                </c:pt>
                <c:pt idx="11">
                  <c:v>1.75</c:v>
                </c:pt>
                <c:pt idx="12">
                  <c:v>1.7</c:v>
                </c:pt>
                <c:pt idx="13">
                  <c:v>1.65</c:v>
                </c:pt>
                <c:pt idx="14">
                  <c:v>0.3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49-48D3-BB3B-ECE6D7CB9918}"/>
            </c:ext>
          </c:extLst>
        </c:ser>
        <c:ser>
          <c:idx val="3"/>
          <c:order val="3"/>
          <c:tx>
            <c:v>Online Ethanol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Sheet1!$B$2:$B$74</c:f>
              <c:numCache>
                <c:formatCode>General</c:formatCode>
                <c:ptCount val="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</c:numCache>
            </c:numRef>
          </c:xVal>
          <c:yVal>
            <c:numRef>
              <c:f>Sheet1!$C$2:$C$74</c:f>
              <c:numCache>
                <c:formatCode>General</c:formatCode>
                <c:ptCount val="73"/>
                <c:pt idx="0">
                  <c:v>0.2</c:v>
                </c:pt>
                <c:pt idx="1">
                  <c:v>0.26666666666666666</c:v>
                </c:pt>
                <c:pt idx="2">
                  <c:v>0.33333333333333337</c:v>
                </c:pt>
                <c:pt idx="3">
                  <c:v>0.4</c:v>
                </c:pt>
                <c:pt idx="4">
                  <c:v>0.46666666666666667</c:v>
                </c:pt>
                <c:pt idx="5">
                  <c:v>0.53333333333333344</c:v>
                </c:pt>
                <c:pt idx="6">
                  <c:v>0.60000000000000009</c:v>
                </c:pt>
                <c:pt idx="7">
                  <c:v>0.66666666666666674</c:v>
                </c:pt>
                <c:pt idx="8">
                  <c:v>0.73333333333333339</c:v>
                </c:pt>
                <c:pt idx="9">
                  <c:v>0.8</c:v>
                </c:pt>
                <c:pt idx="10">
                  <c:v>0.8666666666666667</c:v>
                </c:pt>
                <c:pt idx="11">
                  <c:v>0.93333333333333335</c:v>
                </c:pt>
                <c:pt idx="12">
                  <c:v>1</c:v>
                </c:pt>
                <c:pt idx="13">
                  <c:v>1.0666666666666667</c:v>
                </c:pt>
                <c:pt idx="14">
                  <c:v>1.1333333333333335</c:v>
                </c:pt>
                <c:pt idx="15">
                  <c:v>1.2</c:v>
                </c:pt>
                <c:pt idx="16">
                  <c:v>1.2666666666666666</c:v>
                </c:pt>
                <c:pt idx="17">
                  <c:v>1.3333333333333335</c:v>
                </c:pt>
                <c:pt idx="18">
                  <c:v>1.4000000000000001</c:v>
                </c:pt>
                <c:pt idx="19">
                  <c:v>1.4666666666666666</c:v>
                </c:pt>
                <c:pt idx="20">
                  <c:v>1.5333333333333334</c:v>
                </c:pt>
                <c:pt idx="21">
                  <c:v>1.6</c:v>
                </c:pt>
                <c:pt idx="22">
                  <c:v>1.6666666666666667</c:v>
                </c:pt>
                <c:pt idx="23">
                  <c:v>1.7333333333333334</c:v>
                </c:pt>
                <c:pt idx="24">
                  <c:v>1.8</c:v>
                </c:pt>
                <c:pt idx="25">
                  <c:v>1.7625</c:v>
                </c:pt>
                <c:pt idx="26">
                  <c:v>1.7250000000000001</c:v>
                </c:pt>
                <c:pt idx="27">
                  <c:v>1.6875</c:v>
                </c:pt>
                <c:pt idx="28">
                  <c:v>1.65</c:v>
                </c:pt>
                <c:pt idx="29">
                  <c:v>1.6125</c:v>
                </c:pt>
                <c:pt idx="30">
                  <c:v>1.575</c:v>
                </c:pt>
                <c:pt idx="31">
                  <c:v>1.5375000000000001</c:v>
                </c:pt>
                <c:pt idx="32">
                  <c:v>1.5</c:v>
                </c:pt>
                <c:pt idx="33">
                  <c:v>1.4624999999999999</c:v>
                </c:pt>
                <c:pt idx="34">
                  <c:v>1.425</c:v>
                </c:pt>
                <c:pt idx="35">
                  <c:v>1.3875000000000002</c:v>
                </c:pt>
                <c:pt idx="36">
                  <c:v>1.35</c:v>
                </c:pt>
                <c:pt idx="37">
                  <c:v>1.3125</c:v>
                </c:pt>
                <c:pt idx="38">
                  <c:v>1.2750000000000001</c:v>
                </c:pt>
                <c:pt idx="39">
                  <c:v>1.2375</c:v>
                </c:pt>
                <c:pt idx="40">
                  <c:v>1.2</c:v>
                </c:pt>
                <c:pt idx="41">
                  <c:v>1.1625000000000001</c:v>
                </c:pt>
                <c:pt idx="42">
                  <c:v>1.125</c:v>
                </c:pt>
                <c:pt idx="43">
                  <c:v>1.0874999999999999</c:v>
                </c:pt>
                <c:pt idx="44">
                  <c:v>1.05</c:v>
                </c:pt>
                <c:pt idx="45">
                  <c:v>1.0125000000000002</c:v>
                </c:pt>
                <c:pt idx="46">
                  <c:v>0.97499999999999998</c:v>
                </c:pt>
                <c:pt idx="47">
                  <c:v>0.93750000000000011</c:v>
                </c:pt>
                <c:pt idx="48">
                  <c:v>0.9</c:v>
                </c:pt>
                <c:pt idx="49">
                  <c:v>0.86250000000000016</c:v>
                </c:pt>
                <c:pt idx="50">
                  <c:v>0.82499999999999984</c:v>
                </c:pt>
                <c:pt idx="51">
                  <c:v>0.78750000000000009</c:v>
                </c:pt>
                <c:pt idx="52">
                  <c:v>0.75000000000000022</c:v>
                </c:pt>
                <c:pt idx="53">
                  <c:v>0.71249999999999991</c:v>
                </c:pt>
                <c:pt idx="54">
                  <c:v>0.67500000000000004</c:v>
                </c:pt>
                <c:pt idx="55">
                  <c:v>0.63750000000000018</c:v>
                </c:pt>
                <c:pt idx="56">
                  <c:v>0.59999999999999987</c:v>
                </c:pt>
                <c:pt idx="57">
                  <c:v>0.5625</c:v>
                </c:pt>
                <c:pt idx="58">
                  <c:v>0.52500000000000013</c:v>
                </c:pt>
                <c:pt idx="59">
                  <c:v>0.48749999999999982</c:v>
                </c:pt>
                <c:pt idx="60">
                  <c:v>0.44999999999999996</c:v>
                </c:pt>
                <c:pt idx="61">
                  <c:v>0.41250000000000009</c:v>
                </c:pt>
                <c:pt idx="62">
                  <c:v>0.37499999999999978</c:v>
                </c:pt>
                <c:pt idx="63">
                  <c:v>0.33749999999999991</c:v>
                </c:pt>
                <c:pt idx="64">
                  <c:v>0.30000000000000004</c:v>
                </c:pt>
                <c:pt idx="65">
                  <c:v>0.26249999999999996</c:v>
                </c:pt>
                <c:pt idx="66">
                  <c:v>0.22500000000000009</c:v>
                </c:pt>
                <c:pt idx="67">
                  <c:v>0.18750000000000022</c:v>
                </c:pt>
                <c:pt idx="68">
                  <c:v>0.14999999999999991</c:v>
                </c:pt>
                <c:pt idx="69">
                  <c:v>0.11250000000000004</c:v>
                </c:pt>
                <c:pt idx="70">
                  <c:v>7.5000000000000178E-2</c:v>
                </c:pt>
                <c:pt idx="71">
                  <c:v>3.7499999999999867E-2</c:v>
                </c:pt>
                <c:pt idx="7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49-48D3-BB3B-ECE6D7CB9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130911"/>
        <c:axId val="1777127583"/>
      </c:scatterChart>
      <c:valAx>
        <c:axId val="177713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7583"/>
        <c:crosses val="autoZero"/>
        <c:crossBetween val="midCat"/>
      </c:valAx>
      <c:valAx>
        <c:axId val="17771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3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473075</xdr:colOff>
      <xdr:row>1</xdr:row>
      <xdr:rowOff>9525</xdr:rowOff>
    </xdr:from>
    <xdr:to>
      <xdr:col>15</xdr:col>
      <xdr:colOff>168275</xdr:colOff>
      <xdr:row>15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B46366-A6BA-782D-9B03-37892E80B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F16" sqref="F16"/>
    </sheetView>
  </sheetViews>
  <sheetFormatPr defaultRowHeight="14.5" x14ac:dyDescent="0.35"/>
  <cols>
    <col min="2" max="2" width="13.08984375" customWidth="1"/>
    <col min="3" max="3" width="15.08984375" customWidth="1"/>
    <col min="5" max="5" width="15.453125" customWidth="1"/>
    <col min="6" max="6" width="14.08984375" customWidth="1"/>
    <col min="7" max="7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>
        <f>A2/60</f>
        <v>0</v>
      </c>
      <c r="C2">
        <v>0.2</v>
      </c>
      <c r="D2">
        <v>0</v>
      </c>
      <c r="E2">
        <v>2.5</v>
      </c>
      <c r="F2">
        <v>5</v>
      </c>
      <c r="G2">
        <v>0</v>
      </c>
    </row>
    <row r="3" spans="1:7" x14ac:dyDescent="0.35">
      <c r="A3">
        <v>5</v>
      </c>
      <c r="B3">
        <f t="shared" ref="B3:B66" si="0">A3/60</f>
        <v>8.3333333333333329E-2</v>
      </c>
      <c r="C3">
        <f>$C$2+(($C$26-$C$2)/($B$26-$B$2))*(B3-$B$2)</f>
        <v>0.26666666666666666</v>
      </c>
      <c r="D3">
        <v>0.75</v>
      </c>
      <c r="E3">
        <v>2.6</v>
      </c>
      <c r="F3">
        <v>3.65</v>
      </c>
      <c r="G3">
        <v>0.85</v>
      </c>
    </row>
    <row r="4" spans="1:7" x14ac:dyDescent="0.35">
      <c r="A4">
        <v>10</v>
      </c>
      <c r="B4">
        <f t="shared" si="0"/>
        <v>0.16666666666666666</v>
      </c>
      <c r="C4">
        <f t="shared" ref="C4:C25" si="1">$C$2+(($C$26-$C$2)/($B$26-$B$2))*(B4-$B$2)</f>
        <v>0.33333333333333337</v>
      </c>
      <c r="D4">
        <v>0.9</v>
      </c>
      <c r="E4">
        <v>2.9</v>
      </c>
      <c r="F4">
        <v>3</v>
      </c>
      <c r="G4">
        <v>1</v>
      </c>
    </row>
    <row r="5" spans="1:7" x14ac:dyDescent="0.35">
      <c r="A5">
        <v>15</v>
      </c>
      <c r="B5">
        <f t="shared" si="0"/>
        <v>0.25</v>
      </c>
      <c r="C5">
        <f t="shared" si="1"/>
        <v>0.4</v>
      </c>
      <c r="D5">
        <v>1</v>
      </c>
      <c r="E5">
        <v>3</v>
      </c>
      <c r="F5">
        <v>2.4</v>
      </c>
      <c r="G5">
        <v>1.1000000000000001</v>
      </c>
    </row>
    <row r="6" spans="1:7" x14ac:dyDescent="0.35">
      <c r="A6">
        <v>20</v>
      </c>
      <c r="B6">
        <f t="shared" si="0"/>
        <v>0.33333333333333331</v>
      </c>
      <c r="C6">
        <f t="shared" si="1"/>
        <v>0.46666666666666667</v>
      </c>
      <c r="D6">
        <v>1.1000000000000001</v>
      </c>
      <c r="E6">
        <v>3.1</v>
      </c>
      <c r="F6">
        <v>2.1</v>
      </c>
      <c r="G6">
        <v>1.3</v>
      </c>
    </row>
    <row r="7" spans="1:7" x14ac:dyDescent="0.35">
      <c r="A7">
        <v>25</v>
      </c>
      <c r="B7">
        <f t="shared" si="0"/>
        <v>0.41666666666666669</v>
      </c>
      <c r="C7">
        <f t="shared" si="1"/>
        <v>0.53333333333333344</v>
      </c>
      <c r="D7">
        <v>1.3</v>
      </c>
      <c r="E7">
        <v>3.15</v>
      </c>
      <c r="F7">
        <v>1.75</v>
      </c>
      <c r="G7">
        <v>1.4</v>
      </c>
    </row>
    <row r="8" spans="1:7" x14ac:dyDescent="0.35">
      <c r="A8">
        <v>30</v>
      </c>
      <c r="B8">
        <f t="shared" si="0"/>
        <v>0.5</v>
      </c>
      <c r="C8">
        <f t="shared" si="1"/>
        <v>0.60000000000000009</v>
      </c>
      <c r="D8">
        <v>1.5</v>
      </c>
      <c r="E8">
        <v>3.16</v>
      </c>
      <c r="F8">
        <v>1.2</v>
      </c>
      <c r="G8">
        <v>1.5</v>
      </c>
    </row>
    <row r="9" spans="1:7" x14ac:dyDescent="0.35">
      <c r="A9">
        <v>35</v>
      </c>
      <c r="B9">
        <f t="shared" si="0"/>
        <v>0.58333333333333337</v>
      </c>
      <c r="C9">
        <f t="shared" si="1"/>
        <v>0.66666666666666674</v>
      </c>
      <c r="D9">
        <v>1.7</v>
      </c>
      <c r="E9">
        <v>3.17</v>
      </c>
      <c r="F9">
        <v>0.85</v>
      </c>
      <c r="G9">
        <v>1.65</v>
      </c>
    </row>
    <row r="10" spans="1:7" x14ac:dyDescent="0.35">
      <c r="A10">
        <v>40</v>
      </c>
      <c r="B10">
        <f t="shared" si="0"/>
        <v>0.66666666666666663</v>
      </c>
      <c r="C10">
        <f t="shared" si="1"/>
        <v>0.73333333333333339</v>
      </c>
      <c r="D10">
        <v>1.9</v>
      </c>
      <c r="E10">
        <v>3.4</v>
      </c>
      <c r="F10">
        <v>0.4</v>
      </c>
      <c r="G10">
        <v>1.8</v>
      </c>
    </row>
    <row r="11" spans="1:7" x14ac:dyDescent="0.35">
      <c r="A11">
        <v>45</v>
      </c>
      <c r="B11">
        <f t="shared" si="0"/>
        <v>0.75</v>
      </c>
      <c r="C11">
        <f t="shared" si="1"/>
        <v>0.8</v>
      </c>
      <c r="D11">
        <v>2.1</v>
      </c>
      <c r="E11">
        <v>3.45</v>
      </c>
      <c r="F11">
        <v>0.2</v>
      </c>
      <c r="G11">
        <v>1.9</v>
      </c>
    </row>
    <row r="12" spans="1:7" x14ac:dyDescent="0.35">
      <c r="A12">
        <v>50</v>
      </c>
      <c r="B12">
        <f t="shared" si="0"/>
        <v>0.83333333333333337</v>
      </c>
      <c r="C12">
        <f t="shared" si="1"/>
        <v>0.8666666666666667</v>
      </c>
      <c r="D12">
        <v>2.2000000000000002</v>
      </c>
      <c r="E12">
        <v>3.55</v>
      </c>
      <c r="F12">
        <v>0.1</v>
      </c>
      <c r="G12">
        <v>1.85</v>
      </c>
    </row>
    <row r="13" spans="1:7" x14ac:dyDescent="0.35">
      <c r="A13">
        <v>55</v>
      </c>
      <c r="B13">
        <f t="shared" si="0"/>
        <v>0.91666666666666663</v>
      </c>
      <c r="C13">
        <f t="shared" si="1"/>
        <v>0.93333333333333335</v>
      </c>
      <c r="D13">
        <v>2.2999999999999998</v>
      </c>
      <c r="E13">
        <v>3.65</v>
      </c>
      <c r="F13">
        <v>0.05</v>
      </c>
      <c r="G13">
        <v>1.75</v>
      </c>
    </row>
    <row r="14" spans="1:7" x14ac:dyDescent="0.35">
      <c r="A14">
        <v>60</v>
      </c>
      <c r="B14">
        <f t="shared" si="0"/>
        <v>1</v>
      </c>
      <c r="C14">
        <f t="shared" si="1"/>
        <v>1</v>
      </c>
      <c r="D14">
        <v>2.4</v>
      </c>
      <c r="E14">
        <v>3.68</v>
      </c>
      <c r="F14">
        <v>2.5000000000000001E-2</v>
      </c>
      <c r="G14">
        <v>1.7</v>
      </c>
    </row>
    <row r="15" spans="1:7" x14ac:dyDescent="0.35">
      <c r="A15">
        <v>65</v>
      </c>
      <c r="B15">
        <f t="shared" si="0"/>
        <v>1.0833333333333333</v>
      </c>
      <c r="C15">
        <f t="shared" si="1"/>
        <v>1.0666666666666667</v>
      </c>
      <c r="D15">
        <v>2.5</v>
      </c>
      <c r="E15">
        <v>3.75</v>
      </c>
      <c r="F15">
        <v>5.0000000000000001E-3</v>
      </c>
      <c r="G15">
        <v>1.65</v>
      </c>
    </row>
    <row r="16" spans="1:7" x14ac:dyDescent="0.35">
      <c r="A16">
        <v>70</v>
      </c>
      <c r="B16">
        <f t="shared" si="0"/>
        <v>1.1666666666666667</v>
      </c>
      <c r="C16">
        <f t="shared" si="1"/>
        <v>1.1333333333333335</v>
      </c>
      <c r="D16">
        <v>5.5</v>
      </c>
      <c r="E16">
        <v>4.25</v>
      </c>
      <c r="F16">
        <v>0</v>
      </c>
      <c r="G16">
        <v>0.3</v>
      </c>
    </row>
    <row r="17" spans="1:7" x14ac:dyDescent="0.35">
      <c r="A17">
        <v>75</v>
      </c>
      <c r="B17">
        <f t="shared" si="0"/>
        <v>1.25</v>
      </c>
      <c r="C17">
        <f t="shared" si="1"/>
        <v>1.2</v>
      </c>
      <c r="D17">
        <v>6</v>
      </c>
      <c r="E17">
        <v>4.5</v>
      </c>
      <c r="F17">
        <v>0</v>
      </c>
      <c r="G17">
        <v>0</v>
      </c>
    </row>
    <row r="18" spans="1:7" x14ac:dyDescent="0.35">
      <c r="A18">
        <v>80</v>
      </c>
      <c r="B18">
        <f t="shared" si="0"/>
        <v>1.3333333333333333</v>
      </c>
      <c r="C18">
        <f t="shared" si="1"/>
        <v>1.2666666666666666</v>
      </c>
    </row>
    <row r="19" spans="1:7" x14ac:dyDescent="0.35">
      <c r="A19">
        <v>85</v>
      </c>
      <c r="B19">
        <f t="shared" si="0"/>
        <v>1.4166666666666667</v>
      </c>
      <c r="C19">
        <f t="shared" si="1"/>
        <v>1.3333333333333335</v>
      </c>
    </row>
    <row r="20" spans="1:7" x14ac:dyDescent="0.35">
      <c r="A20">
        <v>90</v>
      </c>
      <c r="B20">
        <f t="shared" si="0"/>
        <v>1.5</v>
      </c>
      <c r="C20">
        <f t="shared" si="1"/>
        <v>1.4000000000000001</v>
      </c>
    </row>
    <row r="21" spans="1:7" x14ac:dyDescent="0.35">
      <c r="A21">
        <v>95</v>
      </c>
      <c r="B21">
        <f t="shared" si="0"/>
        <v>1.5833333333333333</v>
      </c>
      <c r="C21">
        <f t="shared" si="1"/>
        <v>1.4666666666666666</v>
      </c>
    </row>
    <row r="22" spans="1:7" x14ac:dyDescent="0.35">
      <c r="A22">
        <v>100</v>
      </c>
      <c r="B22">
        <f t="shared" si="0"/>
        <v>1.6666666666666667</v>
      </c>
      <c r="C22">
        <f t="shared" si="1"/>
        <v>1.5333333333333334</v>
      </c>
    </row>
    <row r="23" spans="1:7" x14ac:dyDescent="0.35">
      <c r="A23">
        <v>105</v>
      </c>
      <c r="B23">
        <f t="shared" si="0"/>
        <v>1.75</v>
      </c>
      <c r="C23">
        <f t="shared" si="1"/>
        <v>1.6</v>
      </c>
    </row>
    <row r="24" spans="1:7" x14ac:dyDescent="0.35">
      <c r="A24">
        <v>110</v>
      </c>
      <c r="B24">
        <f t="shared" si="0"/>
        <v>1.8333333333333333</v>
      </c>
      <c r="C24">
        <f t="shared" si="1"/>
        <v>1.6666666666666667</v>
      </c>
    </row>
    <row r="25" spans="1:7" x14ac:dyDescent="0.35">
      <c r="A25">
        <v>115</v>
      </c>
      <c r="B25">
        <f t="shared" si="0"/>
        <v>1.9166666666666667</v>
      </c>
      <c r="C25">
        <f t="shared" si="1"/>
        <v>1.7333333333333334</v>
      </c>
    </row>
    <row r="26" spans="1:7" x14ac:dyDescent="0.35">
      <c r="A26">
        <v>120</v>
      </c>
      <c r="B26">
        <f t="shared" si="0"/>
        <v>2</v>
      </c>
      <c r="C26">
        <v>1.8</v>
      </c>
    </row>
    <row r="27" spans="1:7" x14ac:dyDescent="0.35">
      <c r="A27">
        <v>125</v>
      </c>
      <c r="B27">
        <f t="shared" si="0"/>
        <v>2.0833333333333335</v>
      </c>
      <c r="C27">
        <f>$C$26+(($C$74-$C$26)/($B$74-$B$26))*(B27-$B$26)</f>
        <v>1.7625</v>
      </c>
    </row>
    <row r="28" spans="1:7" x14ac:dyDescent="0.35">
      <c r="A28">
        <v>130</v>
      </c>
      <c r="B28">
        <f t="shared" si="0"/>
        <v>2.1666666666666665</v>
      </c>
      <c r="C28">
        <f t="shared" ref="C28:C37" si="2">$C$26+(($C$74-$C$26)/($B$74-$B$26))*(B28-$B$26)</f>
        <v>1.7250000000000001</v>
      </c>
    </row>
    <row r="29" spans="1:7" x14ac:dyDescent="0.35">
      <c r="A29">
        <v>135</v>
      </c>
      <c r="B29">
        <f t="shared" si="0"/>
        <v>2.25</v>
      </c>
      <c r="C29">
        <f t="shared" si="2"/>
        <v>1.6875</v>
      </c>
    </row>
    <row r="30" spans="1:7" x14ac:dyDescent="0.35">
      <c r="A30">
        <v>140</v>
      </c>
      <c r="B30">
        <f t="shared" si="0"/>
        <v>2.3333333333333335</v>
      </c>
      <c r="C30">
        <f t="shared" si="2"/>
        <v>1.65</v>
      </c>
    </row>
    <row r="31" spans="1:7" x14ac:dyDescent="0.35">
      <c r="A31">
        <v>145</v>
      </c>
      <c r="B31">
        <f t="shared" si="0"/>
        <v>2.4166666666666665</v>
      </c>
      <c r="C31">
        <f t="shared" si="2"/>
        <v>1.6125</v>
      </c>
    </row>
    <row r="32" spans="1:7" x14ac:dyDescent="0.35">
      <c r="A32">
        <v>150</v>
      </c>
      <c r="B32">
        <f t="shared" si="0"/>
        <v>2.5</v>
      </c>
      <c r="C32">
        <f t="shared" si="2"/>
        <v>1.575</v>
      </c>
    </row>
    <row r="33" spans="1:3" x14ac:dyDescent="0.35">
      <c r="A33">
        <v>155</v>
      </c>
      <c r="B33">
        <f t="shared" si="0"/>
        <v>2.5833333333333335</v>
      </c>
      <c r="C33">
        <f t="shared" si="2"/>
        <v>1.5375000000000001</v>
      </c>
    </row>
    <row r="34" spans="1:3" x14ac:dyDescent="0.35">
      <c r="A34">
        <v>160</v>
      </c>
      <c r="B34">
        <f t="shared" si="0"/>
        <v>2.6666666666666665</v>
      </c>
      <c r="C34">
        <f t="shared" si="2"/>
        <v>1.5</v>
      </c>
    </row>
    <row r="35" spans="1:3" x14ac:dyDescent="0.35">
      <c r="A35">
        <v>165</v>
      </c>
      <c r="B35">
        <f t="shared" si="0"/>
        <v>2.75</v>
      </c>
      <c r="C35">
        <f t="shared" si="2"/>
        <v>1.4624999999999999</v>
      </c>
    </row>
    <row r="36" spans="1:3" x14ac:dyDescent="0.35">
      <c r="A36">
        <v>170</v>
      </c>
      <c r="B36">
        <f t="shared" si="0"/>
        <v>2.8333333333333335</v>
      </c>
      <c r="C36">
        <f t="shared" si="2"/>
        <v>1.425</v>
      </c>
    </row>
    <row r="37" spans="1:3" x14ac:dyDescent="0.35">
      <c r="A37">
        <v>175</v>
      </c>
      <c r="B37">
        <f t="shared" si="0"/>
        <v>2.9166666666666665</v>
      </c>
      <c r="C37">
        <f t="shared" si="2"/>
        <v>1.3875000000000002</v>
      </c>
    </row>
    <row r="38" spans="1:3" x14ac:dyDescent="0.35">
      <c r="A38">
        <v>180</v>
      </c>
      <c r="B38">
        <f t="shared" si="0"/>
        <v>3</v>
      </c>
      <c r="C38">
        <f>$C$26+(($C$74-$C$26)/($B$74-$B$26))*(B38-$B$26)</f>
        <v>1.35</v>
      </c>
    </row>
    <row r="39" spans="1:3" x14ac:dyDescent="0.35">
      <c r="A39">
        <v>185</v>
      </c>
      <c r="B39">
        <f t="shared" si="0"/>
        <v>3.0833333333333335</v>
      </c>
      <c r="C39">
        <f t="shared" ref="C39:C49" si="3">$C$26+(($C$74-$C$26)/($B$74-$B$26))*(B39-$B$26)</f>
        <v>1.3125</v>
      </c>
    </row>
    <row r="40" spans="1:3" x14ac:dyDescent="0.35">
      <c r="A40">
        <v>190</v>
      </c>
      <c r="B40">
        <f t="shared" si="0"/>
        <v>3.1666666666666665</v>
      </c>
      <c r="C40">
        <f t="shared" si="3"/>
        <v>1.2750000000000001</v>
      </c>
    </row>
    <row r="41" spans="1:3" x14ac:dyDescent="0.35">
      <c r="A41">
        <v>195</v>
      </c>
      <c r="B41">
        <f t="shared" si="0"/>
        <v>3.25</v>
      </c>
      <c r="C41">
        <f t="shared" si="3"/>
        <v>1.2375</v>
      </c>
    </row>
    <row r="42" spans="1:3" x14ac:dyDescent="0.35">
      <c r="A42">
        <v>200</v>
      </c>
      <c r="B42">
        <f t="shared" si="0"/>
        <v>3.3333333333333335</v>
      </c>
      <c r="C42">
        <f t="shared" si="3"/>
        <v>1.2</v>
      </c>
    </row>
    <row r="43" spans="1:3" x14ac:dyDescent="0.35">
      <c r="A43">
        <v>205</v>
      </c>
      <c r="B43">
        <f t="shared" si="0"/>
        <v>3.4166666666666665</v>
      </c>
      <c r="C43">
        <f t="shared" si="3"/>
        <v>1.1625000000000001</v>
      </c>
    </row>
    <row r="44" spans="1:3" x14ac:dyDescent="0.35">
      <c r="A44">
        <v>210</v>
      </c>
      <c r="B44">
        <f t="shared" si="0"/>
        <v>3.5</v>
      </c>
      <c r="C44">
        <f t="shared" si="3"/>
        <v>1.125</v>
      </c>
    </row>
    <row r="45" spans="1:3" x14ac:dyDescent="0.35">
      <c r="A45">
        <v>215</v>
      </c>
      <c r="B45">
        <f t="shared" si="0"/>
        <v>3.5833333333333335</v>
      </c>
      <c r="C45">
        <f t="shared" si="3"/>
        <v>1.0874999999999999</v>
      </c>
    </row>
    <row r="46" spans="1:3" x14ac:dyDescent="0.35">
      <c r="A46">
        <v>220</v>
      </c>
      <c r="B46">
        <f t="shared" si="0"/>
        <v>3.6666666666666665</v>
      </c>
      <c r="C46">
        <f t="shared" si="3"/>
        <v>1.05</v>
      </c>
    </row>
    <row r="47" spans="1:3" x14ac:dyDescent="0.35">
      <c r="A47">
        <v>225</v>
      </c>
      <c r="B47">
        <f t="shared" si="0"/>
        <v>3.75</v>
      </c>
      <c r="C47">
        <f t="shared" si="3"/>
        <v>1.0125000000000002</v>
      </c>
    </row>
    <row r="48" spans="1:3" x14ac:dyDescent="0.35">
      <c r="A48">
        <v>230</v>
      </c>
      <c r="B48">
        <f t="shared" si="0"/>
        <v>3.8333333333333335</v>
      </c>
      <c r="C48">
        <f t="shared" si="3"/>
        <v>0.97499999999999998</v>
      </c>
    </row>
    <row r="49" spans="1:3" x14ac:dyDescent="0.35">
      <c r="A49">
        <v>235</v>
      </c>
      <c r="B49">
        <f t="shared" si="0"/>
        <v>3.9166666666666665</v>
      </c>
      <c r="C49">
        <f t="shared" si="3"/>
        <v>0.93750000000000011</v>
      </c>
    </row>
    <row r="50" spans="1:3" x14ac:dyDescent="0.35">
      <c r="A50">
        <v>240</v>
      </c>
      <c r="B50">
        <f t="shared" si="0"/>
        <v>4</v>
      </c>
      <c r="C50">
        <f>$C$26+(($C$74-$C$26)/($B$74-$B$26))*(B50-$B$26)</f>
        <v>0.9</v>
      </c>
    </row>
    <row r="51" spans="1:3" x14ac:dyDescent="0.35">
      <c r="A51">
        <v>245</v>
      </c>
      <c r="B51">
        <f t="shared" si="0"/>
        <v>4.083333333333333</v>
      </c>
      <c r="C51">
        <f t="shared" ref="C51:C73" si="4">$C$26+(($C$74-$C$26)/($B$74-$B$26))*(B51-$B$26)</f>
        <v>0.86250000000000016</v>
      </c>
    </row>
    <row r="52" spans="1:3" x14ac:dyDescent="0.35">
      <c r="A52">
        <v>250</v>
      </c>
      <c r="B52">
        <f t="shared" si="0"/>
        <v>4.166666666666667</v>
      </c>
      <c r="C52">
        <f t="shared" si="4"/>
        <v>0.82499999999999984</v>
      </c>
    </row>
    <row r="53" spans="1:3" x14ac:dyDescent="0.35">
      <c r="A53">
        <v>255</v>
      </c>
      <c r="B53">
        <f t="shared" si="0"/>
        <v>4.25</v>
      </c>
      <c r="C53">
        <f t="shared" si="4"/>
        <v>0.78750000000000009</v>
      </c>
    </row>
    <row r="54" spans="1:3" x14ac:dyDescent="0.35">
      <c r="A54">
        <v>260</v>
      </c>
      <c r="B54">
        <f t="shared" si="0"/>
        <v>4.333333333333333</v>
      </c>
      <c r="C54">
        <f t="shared" si="4"/>
        <v>0.75000000000000022</v>
      </c>
    </row>
    <row r="55" spans="1:3" x14ac:dyDescent="0.35">
      <c r="A55">
        <v>265</v>
      </c>
      <c r="B55">
        <f t="shared" si="0"/>
        <v>4.416666666666667</v>
      </c>
      <c r="C55">
        <f t="shared" si="4"/>
        <v>0.71249999999999991</v>
      </c>
    </row>
    <row r="56" spans="1:3" x14ac:dyDescent="0.35">
      <c r="A56">
        <v>270</v>
      </c>
      <c r="B56">
        <f t="shared" si="0"/>
        <v>4.5</v>
      </c>
      <c r="C56">
        <f t="shared" si="4"/>
        <v>0.67500000000000004</v>
      </c>
    </row>
    <row r="57" spans="1:3" x14ac:dyDescent="0.35">
      <c r="A57">
        <v>275</v>
      </c>
      <c r="B57">
        <f t="shared" si="0"/>
        <v>4.583333333333333</v>
      </c>
      <c r="C57">
        <f t="shared" si="4"/>
        <v>0.63750000000000018</v>
      </c>
    </row>
    <row r="58" spans="1:3" x14ac:dyDescent="0.35">
      <c r="A58">
        <v>280</v>
      </c>
      <c r="B58">
        <f t="shared" si="0"/>
        <v>4.666666666666667</v>
      </c>
      <c r="C58">
        <f t="shared" si="4"/>
        <v>0.59999999999999987</v>
      </c>
    </row>
    <row r="59" spans="1:3" x14ac:dyDescent="0.35">
      <c r="A59">
        <v>285</v>
      </c>
      <c r="B59">
        <f t="shared" si="0"/>
        <v>4.75</v>
      </c>
      <c r="C59">
        <f t="shared" si="4"/>
        <v>0.5625</v>
      </c>
    </row>
    <row r="60" spans="1:3" x14ac:dyDescent="0.35">
      <c r="A60">
        <v>290</v>
      </c>
      <c r="B60">
        <f t="shared" si="0"/>
        <v>4.833333333333333</v>
      </c>
      <c r="C60">
        <f t="shared" si="4"/>
        <v>0.52500000000000013</v>
      </c>
    </row>
    <row r="61" spans="1:3" x14ac:dyDescent="0.35">
      <c r="A61">
        <v>295</v>
      </c>
      <c r="B61">
        <f t="shared" si="0"/>
        <v>4.916666666666667</v>
      </c>
      <c r="C61">
        <f t="shared" si="4"/>
        <v>0.48749999999999982</v>
      </c>
    </row>
    <row r="62" spans="1:3" x14ac:dyDescent="0.35">
      <c r="A62">
        <v>300</v>
      </c>
      <c r="B62">
        <f t="shared" si="0"/>
        <v>5</v>
      </c>
      <c r="C62">
        <f t="shared" si="4"/>
        <v>0.44999999999999996</v>
      </c>
    </row>
    <row r="63" spans="1:3" x14ac:dyDescent="0.35">
      <c r="A63">
        <v>305</v>
      </c>
      <c r="B63">
        <f t="shared" si="0"/>
        <v>5.083333333333333</v>
      </c>
      <c r="C63">
        <f t="shared" si="4"/>
        <v>0.41250000000000009</v>
      </c>
    </row>
    <row r="64" spans="1:3" x14ac:dyDescent="0.35">
      <c r="A64">
        <v>310</v>
      </c>
      <c r="B64">
        <f t="shared" si="0"/>
        <v>5.166666666666667</v>
      </c>
      <c r="C64">
        <f t="shared" si="4"/>
        <v>0.37499999999999978</v>
      </c>
    </row>
    <row r="65" spans="1:3" x14ac:dyDescent="0.35">
      <c r="A65">
        <v>315</v>
      </c>
      <c r="B65">
        <f t="shared" si="0"/>
        <v>5.25</v>
      </c>
      <c r="C65">
        <f t="shared" si="4"/>
        <v>0.33749999999999991</v>
      </c>
    </row>
    <row r="66" spans="1:3" x14ac:dyDescent="0.35">
      <c r="A66">
        <v>320</v>
      </c>
      <c r="B66">
        <f t="shared" si="0"/>
        <v>5.333333333333333</v>
      </c>
      <c r="C66">
        <f t="shared" si="4"/>
        <v>0.30000000000000004</v>
      </c>
    </row>
    <row r="67" spans="1:3" x14ac:dyDescent="0.35">
      <c r="A67">
        <v>325</v>
      </c>
      <c r="B67">
        <f t="shared" ref="B67:B74" si="5">A67/60</f>
        <v>5.416666666666667</v>
      </c>
      <c r="C67">
        <f t="shared" si="4"/>
        <v>0.26249999999999996</v>
      </c>
    </row>
    <row r="68" spans="1:3" x14ac:dyDescent="0.35">
      <c r="A68">
        <v>330</v>
      </c>
      <c r="B68">
        <f t="shared" si="5"/>
        <v>5.5</v>
      </c>
      <c r="C68">
        <f t="shared" si="4"/>
        <v>0.22500000000000009</v>
      </c>
    </row>
    <row r="69" spans="1:3" x14ac:dyDescent="0.35">
      <c r="A69">
        <v>335</v>
      </c>
      <c r="B69">
        <f t="shared" si="5"/>
        <v>5.583333333333333</v>
      </c>
      <c r="C69">
        <f t="shared" si="4"/>
        <v>0.18750000000000022</v>
      </c>
    </row>
    <row r="70" spans="1:3" x14ac:dyDescent="0.35">
      <c r="A70">
        <v>340</v>
      </c>
      <c r="B70">
        <f t="shared" si="5"/>
        <v>5.666666666666667</v>
      </c>
      <c r="C70">
        <f t="shared" si="4"/>
        <v>0.14999999999999991</v>
      </c>
    </row>
    <row r="71" spans="1:3" x14ac:dyDescent="0.35">
      <c r="A71">
        <v>345</v>
      </c>
      <c r="B71">
        <f t="shared" si="5"/>
        <v>5.75</v>
      </c>
      <c r="C71">
        <f t="shared" si="4"/>
        <v>0.11250000000000004</v>
      </c>
    </row>
    <row r="72" spans="1:3" x14ac:dyDescent="0.35">
      <c r="A72">
        <v>350</v>
      </c>
      <c r="B72">
        <f t="shared" si="5"/>
        <v>5.833333333333333</v>
      </c>
      <c r="C72">
        <f t="shared" si="4"/>
        <v>7.5000000000000178E-2</v>
      </c>
    </row>
    <row r="73" spans="1:3" x14ac:dyDescent="0.35">
      <c r="A73">
        <v>355</v>
      </c>
      <c r="B73">
        <f t="shared" si="5"/>
        <v>5.916666666666667</v>
      </c>
      <c r="C73">
        <f t="shared" si="4"/>
        <v>3.7499999999999867E-2</v>
      </c>
    </row>
    <row r="74" spans="1:3" x14ac:dyDescent="0.35">
      <c r="A74">
        <v>360</v>
      </c>
      <c r="B74">
        <f t="shared" si="5"/>
        <v>6</v>
      </c>
      <c r="C74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Busuyi Adebayo (EXTERNAL)</dc:creator>
  <cp:lastModifiedBy>Busuyi Adebayo (EXTERNAL)</cp:lastModifiedBy>
  <dcterms:created xsi:type="dcterms:W3CDTF">2015-06-05T18:17:20Z</dcterms:created>
  <dcterms:modified xsi:type="dcterms:W3CDTF">2023-04-11T19:48:30Z</dcterms:modified>
</cp:coreProperties>
</file>