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ot" sheetId="1" state="visible" r:id="rId2"/>
    <sheet name="imp" sheetId="2" state="visible" r:id="rId3"/>
    <sheet name="adv" sheetId="3" state="visible" r:id="rId4"/>
    <sheet name="des" sheetId="4" state="visible" r:id="rId5"/>
  </sheets>
  <definedNames>
    <definedName function="false" hidden="true" localSheetId="3" name="_xlnm._FilterDatabase" vbProcedure="false">des!$A$1:$L$58</definedName>
    <definedName function="false" hidden="false" localSheetId="0" name="_xlnm._FilterDatabase" vbProcedure="false">tot!$A$1:$R$58</definedName>
    <definedName function="false" hidden="false" localSheetId="3" name="_xlnm._FilterDatabase" vbProcedure="false">des!$A$1:$L$58</definedName>
    <definedName function="false" hidden="false" localSheetId="3" name="_xlnm._FilterDatabase_0" vbProcedure="false">des!$A$1:$L$58</definedName>
    <definedName function="false" hidden="false" localSheetId="3" name="_xlnm._FilterDatabase_0_0" vbProcedure="false">des!$A$1:$L$58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<sst xmlns="http://schemas.openxmlformats.org/spreadsheetml/2006/main" count="54" uniqueCount="21">
  <si>
    <t>id</t>
  </si>
  <si>
    <t>name</t>
  </si>
  <si>
    <t>group</t>
  </si>
  <si>
    <t>guest_list</t>
  </si>
  <si>
    <t>style</t>
  </si>
  <si>
    <t>option1</t>
  </si>
  <si>
    <t>option2</t>
  </si>
  <si>
    <t>vp</t>
  </si>
  <si>
    <t>imp_score</t>
  </si>
  <si>
    <t>adv_score</t>
  </si>
  <si>
    <t>des_score</t>
  </si>
  <si>
    <t>max</t>
  </si>
  <si>
    <t>des</t>
  </si>
  <si>
    <t>imp</t>
  </si>
  <si>
    <t>adv</t>
  </si>
  <si>
    <t>des_pick</t>
  </si>
  <si>
    <t>imp_pick</t>
  </si>
  <si>
    <t>adv_pick</t>
  </si>
  <si>
    <t>bet</t>
  </si>
  <si>
    <t>eig</t>
  </si>
  <si>
    <t>close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</si>
</sst>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RowHeight="15"/>
  <cols>
    <col collapsed="false" hidden="false" max="8" min="1" style="0" width="8.83400809716599"/>
    <col collapsed="false" hidden="false" max="9" min="9" style="0" width="10.17004048583"/>
    <col collapsed="false" hidden="false" max="12" min="10" style="0" width="9.83400809716599"/>
    <col collapsed="false" hidden="false" max="1025" min="13" style="0" width="8.834008097165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0" t="n">
        <v>5</v>
      </c>
      <c r="B2" s="0" t="n">
        <v>53</v>
      </c>
      <c r="C2" s="0" t="n">
        <v>1</v>
      </c>
      <c r="D2" s="0" t="e">
        <f aca="false">{nan}</f>
        <v>#N/A</v>
      </c>
      <c r="E2" s="0" t="e">
        <f aca="false">{nan}</f>
        <v>#N/A</v>
      </c>
      <c r="F2" s="0" t="e">
        <f aca="false">{nan}</f>
        <v>#N/A</v>
      </c>
      <c r="G2" s="0" t="e">
        <f aca="false">{nan}</f>
        <v>#N/A</v>
      </c>
      <c r="H2" s="0" t="n">
        <v>1</v>
      </c>
      <c r="I2" s="0" t="str">
        <f aca="false">VLOOKUP(A2,imp!$A$1:$L$58,12,0)</f>
        <v/>
      </c>
      <c r="J2" s="0" t="str">
        <f aca="false">VLOOKUP(A2,adv!$A$1:$L$58,12,0)</f>
        <v/>
      </c>
      <c r="K2" s="0" t="str">
        <f aca="false">VLOOKUP(A2,des!$A$1:$L$58,12,0)</f>
        <v/>
      </c>
      <c r="L2" s="0" t="n">
        <f aca="false">MAX(I2,J2,K2,)</f>
        <v>0</v>
      </c>
      <c r="M2" s="0" t="n">
        <f aca="false">IF(L2=K2,1,0)</f>
        <v>0</v>
      </c>
      <c r="N2" s="0" t="n">
        <f aca="false">IF(L2=I2,1,0)</f>
        <v>0</v>
      </c>
      <c r="O2" s="0" t="n">
        <f aca="false">IF(L2=J2,1,0)</f>
        <v>0</v>
      </c>
    </row>
    <row r="3" customFormat="false" ht="15" hidden="false" customHeight="false" outlineLevel="0" collapsed="false">
      <c r="A3" s="0" t="n">
        <v>19</v>
      </c>
      <c r="B3" s="0" t="n">
        <v>39</v>
      </c>
      <c r="C3" s="0" t="n">
        <v>4</v>
      </c>
      <c r="D3" s="0" t="e">
        <f aca="false">{nan}</f>
        <v>#N/A</v>
      </c>
      <c r="E3" s="0" t="e">
        <f aca="false">{nan}</f>
        <v>#N/A</v>
      </c>
      <c r="F3" s="0" t="e">
        <f aca="false">{nan}</f>
        <v>#N/A</v>
      </c>
      <c r="G3" s="0" t="e">
        <f aca="false">{nan}</f>
        <v>#N/A</v>
      </c>
      <c r="H3" s="0" t="n">
        <v>5</v>
      </c>
      <c r="I3" s="0" t="inlineStr">
        <f aca="false">VLOOKUP(A3,imp!$A$1:$L$58,12,0)</f>
        <is>
          <t/>
        </is>
      </c>
      <c r="J3" s="0" t="n">
        <f aca="false">VLOOKUP(A3,adv!$A$1:$L$58,12,0)</f>
        <v>-0.724668727155219</v>
      </c>
      <c r="K3" s="0" t="inlineStr">
        <f aca="false">VLOOKUP(A3,des!$A$1:$L$58,12,0)</f>
        <is>
          <t/>
        </is>
      </c>
      <c r="L3" s="0" t="inlineStr">
        <f aca="false">MAX(I3,J3,K3,)</f>
        <is>
          <t/>
        </is>
      </c>
      <c r="M3" s="0" t="inlineStr">
        <f aca="false">IF(L3=K3,1,0)</f>
        <is>
          <t/>
        </is>
      </c>
      <c r="N3" s="0" t="inlineStr">
        <f aca="false">IF(L3=I3,1,0)</f>
        <is>
          <t/>
        </is>
      </c>
      <c r="O3" s="0" t="inlineStr">
        <f aca="false">IF(L3=J3,1,0)</f>
        <is>
          <t/>
        </is>
      </c>
    </row>
    <row r="4" customFormat="false" ht="15" hidden="false" customHeight="false" outlineLevel="0" collapsed="false">
      <c r="A4" s="0" t="n">
        <v>42</v>
      </c>
      <c r="B4" s="0" t="n">
        <v>16</v>
      </c>
      <c r="C4" s="0" t="n">
        <v>9</v>
      </c>
      <c r="D4" s="0" t="n">
        <v>2</v>
      </c>
      <c r="E4" s="0" t="n">
        <v>0</v>
      </c>
      <c r="F4" s="0" t="n">
        <v>1</v>
      </c>
      <c r="G4" s="0" t="n">
        <v>2</v>
      </c>
      <c r="H4" s="0" t="n">
        <v>10</v>
      </c>
      <c r="I4" s="0" t="n">
        <f aca="false">VLOOKUP(A4,imp!$A$1:$L$58,12,0)</f>
        <v>1.19606731413704</v>
      </c>
      <c r="J4" s="0" t="n">
        <f aca="false">VLOOKUP(A4,adv!$A$1:$L$58,12,0)</f>
        <v>1.69063673444528</v>
      </c>
      <c r="K4" s="0" t="n">
        <f aca="false">VLOOKUP(A4,des!$A$1:$L$58,12,0)</f>
        <v>1.97159236167461</v>
      </c>
      <c r="L4" s="0" t="n">
        <f aca="false">MAX(I4,J4,K4,)</f>
        <v>1.97159236167461</v>
      </c>
      <c r="M4" s="0" t="n">
        <f aca="false">IF(L4=K4,1,0)</f>
        <v>1</v>
      </c>
      <c r="N4" s="0" t="n">
        <f aca="false">IF(L4=I4,1,0)</f>
        <v>0</v>
      </c>
      <c r="O4" s="0" t="n">
        <f aca="false">IF(L4=J4,1,0)</f>
        <v>0</v>
      </c>
      <c r="R4" s="0" t="n">
        <v>1</v>
      </c>
    </row>
    <row r="5" customFormat="false" ht="15" hidden="false" customHeight="false" outlineLevel="0" collapsed="false">
      <c r="A5" s="0" t="n">
        <v>48</v>
      </c>
      <c r="B5" s="0" t="n">
        <v>10</v>
      </c>
      <c r="C5" s="0" t="n">
        <v>10</v>
      </c>
      <c r="D5" s="0" t="n">
        <v>2</v>
      </c>
      <c r="E5" s="0" t="n">
        <v>1</v>
      </c>
      <c r="F5" s="0" t="n">
        <v>0</v>
      </c>
      <c r="G5" s="0" t="n">
        <v>0</v>
      </c>
      <c r="H5" s="0" t="n">
        <v>13</v>
      </c>
      <c r="I5" s="0" t="n">
        <f aca="false">VLOOKUP(A5,imp!$A$1:$L$58,12,0)</f>
        <v>1.51414857205864</v>
      </c>
      <c r="J5" s="0" t="n">
        <f aca="false">VLOOKUP(A5,adv!$A$1:$L$58,12,0)</f>
        <v>1.29087174439023</v>
      </c>
      <c r="K5" s="0" t="n">
        <f aca="false">VLOOKUP(A5,des!$A$1:$L$58,12,0)</f>
        <v>1.92933068333897</v>
      </c>
      <c r="L5" s="0" t="n">
        <f aca="false">MAX(I5,J5,K5,)</f>
        <v>1.92933068333897</v>
      </c>
      <c r="M5" s="0" t="n">
        <f aca="false">IF(L5=K5,1,0)</f>
        <v>1</v>
      </c>
      <c r="N5" s="0" t="n">
        <f aca="false">IF(L5=I5,1,0)</f>
        <v>0</v>
      </c>
      <c r="O5" s="0" t="n">
        <f aca="false">IF(L5=J5,1,0)</f>
        <v>0</v>
      </c>
      <c r="Q5" s="0" t="n">
        <v>1</v>
      </c>
    </row>
    <row r="6" customFormat="false" ht="15" hidden="false" customHeight="false" outlineLevel="0" collapsed="false">
      <c r="A6" s="0" t="n">
        <v>52</v>
      </c>
      <c r="B6" s="0" t="n">
        <v>6</v>
      </c>
      <c r="C6" s="0" t="n">
        <v>11</v>
      </c>
      <c r="D6" s="0" t="n">
        <v>2</v>
      </c>
      <c r="E6" s="0" t="n">
        <v>0</v>
      </c>
      <c r="F6" s="0" t="n">
        <v>3</v>
      </c>
      <c r="G6" s="0" t="n">
        <v>2</v>
      </c>
      <c r="H6" s="0" t="n">
        <v>3</v>
      </c>
      <c r="I6" s="0" t="n">
        <f aca="false">VLOOKUP(A6,imp!$A$1:$L$58,12,0)</f>
        <v>0.299001091684139</v>
      </c>
      <c r="J6" s="0" t="n">
        <f aca="false">VLOOKUP(A6,adv!$A$1:$L$58,12,0)</f>
        <v>0.571057543770512</v>
      </c>
      <c r="K6" s="0" t="n">
        <f aca="false">VLOOKUP(A6,des!$A$1:$L$58,12,0)</f>
        <v>1.77554959958379</v>
      </c>
      <c r="L6" s="0" t="n">
        <f aca="false">MAX(I6,J6,K6,)</f>
        <v>1.77554959958379</v>
      </c>
      <c r="M6" s="0" t="n">
        <f aca="false">IF(L6=K6,1,0)</f>
        <v>1</v>
      </c>
      <c r="N6" s="0" t="n">
        <f aca="false">IF(L6=I6,1,0)</f>
        <v>0</v>
      </c>
      <c r="O6" s="0" t="n">
        <f aca="false">IF(L6=J6,1,0)</f>
        <v>0</v>
      </c>
      <c r="P6" s="0" t="n">
        <v>1</v>
      </c>
    </row>
    <row r="7" customFormat="false" ht="15" hidden="false" customHeight="false" outlineLevel="0" collapsed="false">
      <c r="A7" s="0" t="n">
        <v>55</v>
      </c>
      <c r="B7" s="0" t="n">
        <v>3</v>
      </c>
      <c r="C7" s="0" t="n">
        <v>11</v>
      </c>
      <c r="D7" s="0" t="n">
        <v>0</v>
      </c>
      <c r="E7" s="0" t="n">
        <v>1</v>
      </c>
      <c r="F7" s="0" t="n">
        <v>3</v>
      </c>
      <c r="G7" s="0" t="n">
        <v>1</v>
      </c>
      <c r="H7" s="0" t="n">
        <v>7</v>
      </c>
      <c r="I7" s="0" t="n">
        <f aca="false">VLOOKUP(A7,imp!$A$1:$L$58,12,0)</f>
        <v>1.32291483026674</v>
      </c>
      <c r="J7" s="0" t="n">
        <f aca="false">VLOOKUP(A7,adv!$A$1:$L$58,12,0)</f>
        <v>0.790612630399788</v>
      </c>
      <c r="K7" s="0" t="n">
        <f aca="false">VLOOKUP(A7,des!$A$1:$L$58,12,0)</f>
        <v>1.68942861087311</v>
      </c>
      <c r="L7" s="0" t="n">
        <f aca="false">MAX(I7,J7,K7,)</f>
        <v>1.68942861087311</v>
      </c>
      <c r="M7" s="0" t="n">
        <f aca="false">IF(L7=K7,1,0)</f>
        <v>1</v>
      </c>
      <c r="N7" s="0" t="n">
        <f aca="false">IF(L7=I7,1,0)</f>
        <v>0</v>
      </c>
      <c r="O7" s="0" t="n">
        <f aca="false">IF(L7=J7,1,0)</f>
        <v>0</v>
      </c>
      <c r="P7" s="0" t="n">
        <v>1</v>
      </c>
    </row>
    <row r="8" customFormat="false" ht="15" hidden="false" customHeight="false" outlineLevel="0" collapsed="false">
      <c r="A8" s="0" t="n">
        <v>14</v>
      </c>
      <c r="B8" s="0" t="n">
        <v>44</v>
      </c>
      <c r="C8" s="0" t="n">
        <v>3</v>
      </c>
      <c r="D8" s="0" t="n">
        <v>0</v>
      </c>
      <c r="E8" s="0" t="n">
        <v>1</v>
      </c>
      <c r="F8" s="0" t="n">
        <v>3</v>
      </c>
      <c r="G8" s="0" t="n">
        <v>2</v>
      </c>
      <c r="H8" s="0" t="n">
        <v>11</v>
      </c>
      <c r="I8" s="0" t="n">
        <f aca="false">VLOOKUP(A8,imp!$A$1:$L$58,12,0)</f>
        <v>0.0395235242723323</v>
      </c>
      <c r="J8" s="0" t="n">
        <f aca="false">VLOOKUP(A8,adv!$A$1:$L$58,12,0)</f>
        <v>-0.001720597171881</v>
      </c>
      <c r="K8" s="0" t="n">
        <f aca="false">VLOOKUP(A8,des!$A$1:$L$58,12,0)</f>
        <v>1.35671379942649</v>
      </c>
      <c r="L8" s="0" t="n">
        <f aca="false">MAX(I8,J8,K8,)</f>
        <v>1.35671379942649</v>
      </c>
      <c r="M8" s="0" t="n">
        <f aca="false">IF(L8=K8,1,0)</f>
        <v>1</v>
      </c>
      <c r="N8" s="0" t="n">
        <f aca="false">IF(L8=I8,1,0)</f>
        <v>0</v>
      </c>
      <c r="O8" s="0" t="n">
        <f aca="false">IF(L8=J8,1,0)</f>
        <v>0</v>
      </c>
    </row>
    <row r="9" customFormat="false" ht="13.8" hidden="false" customHeight="false" outlineLevel="0" collapsed="false">
      <c r="A9" s="0" t="n">
        <v>31</v>
      </c>
      <c r="B9" s="0" t="n">
        <v>27</v>
      </c>
      <c r="C9" s="0" t="n">
        <v>7</v>
      </c>
      <c r="D9" s="0" t="n">
        <v>0</v>
      </c>
      <c r="E9" s="0" t="n">
        <v>1</v>
      </c>
      <c r="F9" s="0" t="n">
        <v>3</v>
      </c>
      <c r="G9" s="0" t="n">
        <v>2</v>
      </c>
      <c r="H9" s="0" t="n">
        <v>5</v>
      </c>
      <c r="I9" s="0" t="n">
        <f aca="false">VLOOKUP(A9,imp!$A$1:$L$58,12,0)</f>
        <v>-0.0205126065689895</v>
      </c>
      <c r="J9" s="0" t="n">
        <f aca="false">VLOOKUP(A9,adv!$A$1:$L$58,12,0)</f>
        <v>-0.559523762044703</v>
      </c>
      <c r="K9" s="2" t="n">
        <v>1.076633261</v>
      </c>
      <c r="L9" s="0" t="n">
        <f aca="false">MAX(I9,J9,K9,)</f>
        <v>1.076633261</v>
      </c>
      <c r="M9" s="0" t="n">
        <f aca="false">IF(L9=K9,1,0)</f>
        <v>1</v>
      </c>
      <c r="N9" s="0" t="n">
        <f aca="false">IF(L9=I9,1,0)</f>
        <v>0</v>
      </c>
      <c r="O9" s="0" t="n">
        <f aca="false">IF(L9=J9,1,0)</f>
        <v>0</v>
      </c>
      <c r="P9" s="0" t="n">
        <v>1</v>
      </c>
    </row>
    <row r="10" customFormat="false" ht="15" hidden="false" customHeight="false" outlineLevel="0" collapsed="false">
      <c r="A10" s="0" t="n">
        <v>35</v>
      </c>
      <c r="B10" s="0" t="n">
        <v>23</v>
      </c>
      <c r="C10" s="0" t="n">
        <v>7</v>
      </c>
      <c r="D10" s="0" t="n">
        <v>2</v>
      </c>
      <c r="E10" s="0" t="n">
        <v>2</v>
      </c>
      <c r="F10" s="0" t="n">
        <v>0</v>
      </c>
      <c r="G10" s="0" t="n">
        <v>0</v>
      </c>
      <c r="H10" s="0" t="n">
        <v>2</v>
      </c>
      <c r="I10" s="0" t="n">
        <f aca="false">VLOOKUP(A10,imp!$A$1:$L$58,12,0)</f>
        <v>0.938346271812103</v>
      </c>
      <c r="J10" s="0" t="n">
        <f aca="false">VLOOKUP(A10,adv!$A$1:$L$58,12,0)</f>
        <v>0.940458874160443</v>
      </c>
      <c r="K10" s="0" t="n">
        <f aca="false">VLOOKUP(A10,des!$A$1:$L$58,12,0)</f>
        <v>1.04755534881026</v>
      </c>
      <c r="L10" s="0" t="n">
        <f aca="false">MAX(I10,J10,K10,)</f>
        <v>1.04755534881026</v>
      </c>
      <c r="M10" s="0" t="n">
        <f aca="false">IF(L10=K10,1,0)</f>
        <v>1</v>
      </c>
      <c r="N10" s="0" t="n">
        <f aca="false">IF(L10=I10,1,0)</f>
        <v>0</v>
      </c>
      <c r="O10" s="0" t="n">
        <f aca="false">IF(L10=J10,1,0)</f>
        <v>0</v>
      </c>
      <c r="P10" s="0" t="n">
        <v>1</v>
      </c>
    </row>
    <row r="11" customFormat="false" ht="15" hidden="false" customHeight="false" outlineLevel="0" collapsed="false">
      <c r="A11" s="0" t="n">
        <v>51</v>
      </c>
      <c r="B11" s="0" t="n">
        <v>7</v>
      </c>
      <c r="C11" s="0" t="n">
        <v>11</v>
      </c>
      <c r="D11" s="0" t="n">
        <v>2</v>
      </c>
      <c r="E11" s="0" t="n">
        <v>1</v>
      </c>
      <c r="F11" s="0" t="n">
        <v>2</v>
      </c>
      <c r="G11" s="0" t="n">
        <v>1</v>
      </c>
      <c r="H11" s="0" t="n">
        <v>14</v>
      </c>
      <c r="I11" s="0" t="n">
        <f aca="false">VLOOKUP(A11,imp!$A$1:$L$58,12,0)</f>
        <v>0.774844464092614</v>
      </c>
      <c r="J11" s="0" t="n">
        <f aca="false">VLOOKUP(A11,adv!$A$1:$L$58,12,0)</f>
        <v>0.264187991428909</v>
      </c>
      <c r="K11" s="0" t="n">
        <f aca="false">VLOOKUP(A11,des!$A$1:$L$58,12,0)</f>
        <v>1.00969770273629</v>
      </c>
      <c r="L11" s="0" t="n">
        <f aca="false">MAX(I11,J11,K11,)</f>
        <v>1.00969770273629</v>
      </c>
      <c r="M11" s="0" t="n">
        <f aca="false">IF(L11=K11,1,0)</f>
        <v>1</v>
      </c>
      <c r="N11" s="0" t="n">
        <f aca="false">IF(L11=I11,1,0)</f>
        <v>0</v>
      </c>
      <c r="O11" s="0" t="n">
        <f aca="false">IF(L11=J11,1,0)</f>
        <v>0</v>
      </c>
    </row>
    <row r="12" customFormat="false" ht="15" hidden="false" customHeight="false" outlineLevel="0" collapsed="false">
      <c r="A12" s="0" t="n">
        <v>3</v>
      </c>
      <c r="B12" s="0" t="n">
        <v>55</v>
      </c>
      <c r="C12" s="0" t="n">
        <v>1</v>
      </c>
      <c r="D12" s="0" t="n">
        <v>2</v>
      </c>
      <c r="E12" s="0" t="n">
        <v>0</v>
      </c>
      <c r="F12" s="0" t="n">
        <v>0</v>
      </c>
      <c r="G12" s="0" t="n">
        <v>0</v>
      </c>
      <c r="H12" s="0" t="n">
        <v>9</v>
      </c>
      <c r="I12" s="0" t="n">
        <f aca="false">VLOOKUP(A12,imp!$A$1:$L$58,12,0)</f>
        <v>0.723370163464382</v>
      </c>
      <c r="J12" s="0" t="n">
        <f aca="false">VLOOKUP(A12,adv!$A$1:$L$58,12,0)</f>
        <v>0.271997448775165</v>
      </c>
      <c r="K12" s="0" t="n">
        <f aca="false">VLOOKUP(A12,des!$A$1:$L$58,12,0)</f>
        <v>0.812397725715511</v>
      </c>
      <c r="L12" s="0" t="n">
        <f aca="false">MAX(I12,J12,K12,)</f>
        <v>0.812397725715511</v>
      </c>
      <c r="M12" s="0" t="n">
        <f aca="false">IF(L12=K12,1,0)</f>
        <v>1</v>
      </c>
      <c r="N12" s="0" t="n">
        <f aca="false">IF(L12=I12,1,0)</f>
        <v>0</v>
      </c>
      <c r="O12" s="0" t="n">
        <f aca="false">IF(L12=J12,1,0)</f>
        <v>0</v>
      </c>
      <c r="P12" s="0" t="n">
        <v>1</v>
      </c>
    </row>
    <row r="13" customFormat="false" ht="15" hidden="false" customHeight="false" outlineLevel="0" collapsed="false">
      <c r="A13" s="0" t="n">
        <v>8</v>
      </c>
      <c r="B13" s="0" t="n">
        <v>50</v>
      </c>
      <c r="C13" s="0" t="n">
        <v>2</v>
      </c>
      <c r="D13" s="0" t="n">
        <v>0</v>
      </c>
      <c r="E13" s="0" t="n">
        <v>0</v>
      </c>
      <c r="F13" s="0" t="n">
        <v>2</v>
      </c>
      <c r="G13" s="0" t="n">
        <v>1</v>
      </c>
      <c r="H13" s="0" t="n">
        <v>4</v>
      </c>
      <c r="I13" s="0" t="n">
        <f aca="false">VLOOKUP(A13,imp!$A$1:$L$58,12,0)</f>
        <v>-0.215179010903164</v>
      </c>
      <c r="J13" s="0" t="n">
        <f aca="false">VLOOKUP(A13,adv!$A$1:$L$58,12,0)</f>
        <v>-0.32336547955838</v>
      </c>
      <c r="K13" s="0" t="n">
        <f aca="false">VLOOKUP(A13,des!$A$1:$L$58,12,0)</f>
        <v>0.656091506570589</v>
      </c>
      <c r="L13" s="0" t="n">
        <f aca="false">MAX(I13,J13,K13,)</f>
        <v>0.656091506570589</v>
      </c>
      <c r="M13" s="0" t="n">
        <f aca="false">IF(L13=K13,1,0)</f>
        <v>1</v>
      </c>
      <c r="N13" s="0" t="n">
        <f aca="false">IF(L13=I13,1,0)</f>
        <v>0</v>
      </c>
      <c r="O13" s="0" t="n">
        <f aca="false">IF(L13=J13,1,0)</f>
        <v>0</v>
      </c>
    </row>
    <row r="14" customFormat="false" ht="15" hidden="false" customHeight="false" outlineLevel="0" collapsed="false">
      <c r="A14" s="0" t="n">
        <v>43</v>
      </c>
      <c r="B14" s="0" t="n">
        <v>15</v>
      </c>
      <c r="C14" s="0" t="n">
        <v>9</v>
      </c>
      <c r="D14" s="0" t="n">
        <v>2</v>
      </c>
      <c r="E14" s="0" t="n">
        <v>2</v>
      </c>
      <c r="F14" s="0" t="n">
        <v>0</v>
      </c>
      <c r="G14" s="0" t="n">
        <v>0</v>
      </c>
      <c r="H14" s="0" t="n">
        <v>2</v>
      </c>
      <c r="I14" s="0" t="n">
        <f aca="false">VLOOKUP(A14,imp!$A$1:$L$58,12,0)</f>
        <v>0.511422178041441</v>
      </c>
      <c r="J14" s="0" t="n">
        <f aca="false">VLOOKUP(A14,adv!$A$1:$L$58,12,0)</f>
        <v>-0.278607299493513</v>
      </c>
      <c r="K14" s="0" t="n">
        <f aca="false">VLOOKUP(A14,des!$A$1:$L$58,12,0)</f>
        <v>0.574207737572802</v>
      </c>
      <c r="L14" s="0" t="n">
        <f aca="false">MAX(I14,J14,K14,)</f>
        <v>0.574207737572802</v>
      </c>
      <c r="M14" s="0" t="n">
        <f aca="false">IF(L14=K14,1,0)</f>
        <v>1</v>
      </c>
      <c r="N14" s="0" t="n">
        <f aca="false">IF(L14=I14,1,0)</f>
        <v>0</v>
      </c>
      <c r="O14" s="0" t="n">
        <f aca="false">IF(L14=J14,1,0)</f>
        <v>0</v>
      </c>
      <c r="Q14" s="0" t="n">
        <v>1</v>
      </c>
    </row>
    <row r="15" customFormat="false" ht="15" hidden="false" customHeight="false" outlineLevel="0" collapsed="false">
      <c r="A15" s="0" t="n">
        <v>6</v>
      </c>
      <c r="B15" s="0" t="n">
        <v>52</v>
      </c>
      <c r="C15" s="0" t="n">
        <v>2</v>
      </c>
      <c r="D15" s="0" t="n">
        <v>2</v>
      </c>
      <c r="E15" s="0" t="n">
        <v>2</v>
      </c>
      <c r="F15" s="0" t="n">
        <v>1</v>
      </c>
      <c r="G15" s="0" t="n">
        <v>1</v>
      </c>
      <c r="H15" s="0" t="n">
        <v>11</v>
      </c>
      <c r="I15" s="0" t="n">
        <f aca="false">VLOOKUP(A15,imp!$A$1:$L$58,12,0)</f>
        <v>0.734090952340151</v>
      </c>
      <c r="J15" s="0" t="n">
        <f aca="false">VLOOKUP(A15,adv!$A$1:$L$58,12,0)</f>
        <v>0.955467842365708</v>
      </c>
      <c r="K15" s="0" t="n">
        <f aca="false">VLOOKUP(A15,des!$A$1:$L$58,12,0)</f>
        <v>0.5343061170154</v>
      </c>
      <c r="L15" s="0" t="n">
        <f aca="false">MAX(I15,J15,K15,)</f>
        <v>0.955467842365708</v>
      </c>
      <c r="M15" s="0" t="n">
        <f aca="false">IF(L15=K15,1,0)</f>
        <v>0</v>
      </c>
      <c r="N15" s="0" t="n">
        <f aca="false">IF(L15=I15,1,0)</f>
        <v>0</v>
      </c>
      <c r="O15" s="0" t="n">
        <f aca="false">IF(L15=J15,1,0)</f>
        <v>1</v>
      </c>
    </row>
    <row r="16" customFormat="false" ht="15" hidden="false" customHeight="false" outlineLevel="0" collapsed="false">
      <c r="A16" s="0" t="n">
        <v>23</v>
      </c>
      <c r="B16" s="0" t="n">
        <v>35</v>
      </c>
      <c r="C16" s="0" t="n">
        <v>5</v>
      </c>
      <c r="D16" s="0" t="n">
        <v>1</v>
      </c>
      <c r="E16" s="0" t="n">
        <v>1</v>
      </c>
      <c r="F16" s="0" t="n">
        <v>3</v>
      </c>
      <c r="G16" s="0" t="n">
        <v>1</v>
      </c>
      <c r="H16" s="0" t="n">
        <v>3</v>
      </c>
      <c r="I16" s="0" t="n">
        <f aca="false">VLOOKUP(A16,imp!$A$1:$L$58,12,0)</f>
        <v>0.556398757859349</v>
      </c>
      <c r="J16" s="0" t="n">
        <f aca="false">VLOOKUP(A16,adv!$A$1:$L$58,12,0)</f>
        <v>0.540513687692459</v>
      </c>
      <c r="K16" s="0" t="n">
        <f aca="false">VLOOKUP(A16,des!$A$1:$L$58,12,0)</f>
        <v>0.516085813720481</v>
      </c>
      <c r="L16" s="0" t="n">
        <f aca="false">MAX(I16,J16,K16,)</f>
        <v>0.556398757859349</v>
      </c>
      <c r="M16" s="0" t="n">
        <f aca="false">IF(L16=K16,1,0)</f>
        <v>0</v>
      </c>
      <c r="N16" s="0" t="n">
        <f aca="false">IF(L16=I16,1,0)</f>
        <v>1</v>
      </c>
      <c r="O16" s="0" t="n">
        <f aca="false">IF(L16=J16,1,0)</f>
        <v>0</v>
      </c>
      <c r="R16" s="0" t="n">
        <v>1</v>
      </c>
    </row>
    <row r="17" customFormat="false" ht="15" hidden="false" customHeight="false" outlineLevel="0" collapsed="false">
      <c r="A17" s="0" t="n">
        <v>25</v>
      </c>
      <c r="B17" s="0" t="n">
        <v>33</v>
      </c>
      <c r="C17" s="0" t="n">
        <v>5</v>
      </c>
      <c r="D17" s="0" t="n">
        <v>0</v>
      </c>
      <c r="E17" s="0" t="n">
        <v>0</v>
      </c>
      <c r="F17" s="0" t="n">
        <v>3</v>
      </c>
      <c r="G17" s="0" t="n">
        <v>1</v>
      </c>
      <c r="H17" s="0" t="n">
        <v>8</v>
      </c>
      <c r="I17" s="0" t="n">
        <f aca="false">VLOOKUP(A17,imp!$A$1:$L$58,12,0)</f>
        <v>0.650916031080624</v>
      </c>
      <c r="J17" s="0" t="n">
        <f aca="false">VLOOKUP(A17,adv!$A$1:$L$58,12,0)</f>
        <v>2.14879241974947</v>
      </c>
      <c r="K17" s="0" t="n">
        <f aca="false">VLOOKUP(A17,des!$A$1:$L$58,12,0)</f>
        <v>0.46750775949827</v>
      </c>
      <c r="L17" s="0" t="n">
        <f aca="false">MAX(I17,J17,K17,)</f>
        <v>2.14879241974947</v>
      </c>
      <c r="M17" s="0" t="n">
        <f aca="false">IF(L17=K17,1,0)</f>
        <v>0</v>
      </c>
      <c r="N17" s="0" t="n">
        <f aca="false">IF(L17=I17,1,0)</f>
        <v>0</v>
      </c>
      <c r="O17" s="0" t="n">
        <f aca="false">IF(L17=J17,1,0)</f>
        <v>1</v>
      </c>
      <c r="R17" s="0" t="n">
        <v>1</v>
      </c>
    </row>
    <row r="18" customFormat="false" ht="15" hidden="false" customHeight="false" outlineLevel="0" collapsed="false">
      <c r="A18" s="0" t="n">
        <v>54</v>
      </c>
      <c r="B18" s="0" t="n">
        <v>4</v>
      </c>
      <c r="C18" s="0" t="n">
        <v>11</v>
      </c>
      <c r="D18" s="0" t="n">
        <v>0</v>
      </c>
      <c r="E18" s="0" t="n">
        <v>0</v>
      </c>
      <c r="F18" s="0" t="n">
        <v>2</v>
      </c>
      <c r="G18" s="0" t="n">
        <v>1</v>
      </c>
      <c r="H18" s="0" t="n">
        <v>4</v>
      </c>
      <c r="I18" s="0" t="n">
        <f aca="false">VLOOKUP(A18,imp!$A$1:$L$58,12,0)</f>
        <v>-0.396570068226645</v>
      </c>
      <c r="J18" s="0" t="n">
        <f aca="false">VLOOKUP(A18,adv!$A$1:$L$58,12,0)</f>
        <v>0.911841474422634</v>
      </c>
      <c r="K18" s="0" t="n">
        <f aca="false">VLOOKUP(A18,des!$A$1:$L$58,12,0)</f>
        <v>0.438115454927191</v>
      </c>
      <c r="L18" s="0" t="n">
        <f aca="false">MAX(I18,J18,K18,)</f>
        <v>0.911841474422634</v>
      </c>
      <c r="M18" s="0" t="n">
        <f aca="false">IF(L18=K18,1,0)</f>
        <v>0</v>
      </c>
      <c r="N18" s="0" t="n">
        <f aca="false">IF(L18=I18,1,0)</f>
        <v>0</v>
      </c>
      <c r="O18" s="0" t="n">
        <f aca="false">IF(L18=J18,1,0)</f>
        <v>1</v>
      </c>
      <c r="R18" s="0" t="n">
        <v>1</v>
      </c>
    </row>
    <row r="19" customFormat="false" ht="15" hidden="false" customHeight="false" outlineLevel="0" collapsed="false">
      <c r="A19" s="0" t="n">
        <v>30</v>
      </c>
      <c r="B19" s="0" t="n">
        <v>28</v>
      </c>
      <c r="C19" s="0" t="n">
        <v>6</v>
      </c>
      <c r="D19" s="0" t="n">
        <v>1</v>
      </c>
      <c r="E19" s="0" t="n">
        <v>0</v>
      </c>
      <c r="F19" s="0" t="n">
        <v>3</v>
      </c>
      <c r="G19" s="0" t="n">
        <v>2</v>
      </c>
      <c r="H19" s="0" t="n">
        <v>4</v>
      </c>
      <c r="I19" s="0" t="n">
        <f aca="false">VLOOKUP(A19,imp!$A$1:$L$58,12,0)</f>
        <v>0.580355027861865</v>
      </c>
      <c r="J19" s="0" t="n">
        <f aca="false">VLOOKUP(A19,adv!$A$1:$L$58,12,0)</f>
        <v>0.712195325132899</v>
      </c>
      <c r="K19" s="0" t="n">
        <f aca="false">VLOOKUP(A19,des!$A$1:$L$58,12,0)</f>
        <v>0.435513779848299</v>
      </c>
      <c r="L19" s="0" t="n">
        <f aca="false">MAX(I19,J19,K19,)</f>
        <v>0.712195325132899</v>
      </c>
      <c r="M19" s="0" t="n">
        <f aca="false">IF(L19=K19,1,0)</f>
        <v>0</v>
      </c>
      <c r="N19" s="0" t="n">
        <f aca="false">IF(L19=I19,1,0)</f>
        <v>0</v>
      </c>
      <c r="O19" s="0" t="n">
        <f aca="false">IF(L19=J19,1,0)</f>
        <v>1</v>
      </c>
      <c r="Q19" s="0" t="n">
        <v>1</v>
      </c>
    </row>
    <row r="20" customFormat="false" ht="15" hidden="false" customHeight="false" outlineLevel="0" collapsed="false">
      <c r="A20" s="0" t="n">
        <v>17</v>
      </c>
      <c r="B20" s="0" t="n">
        <v>41</v>
      </c>
      <c r="C20" s="0" t="n">
        <v>4</v>
      </c>
      <c r="D20" s="0" t="n">
        <v>1</v>
      </c>
      <c r="E20" s="0" t="n">
        <v>0</v>
      </c>
      <c r="F20" s="0" t="n">
        <v>2</v>
      </c>
      <c r="G20" s="0" t="n">
        <v>1</v>
      </c>
      <c r="H20" s="0" t="n">
        <v>4</v>
      </c>
      <c r="I20" s="0" t="n">
        <f aca="false">VLOOKUP(A20,imp!$A$1:$L$58,12,0)</f>
        <v>-1.968248518017</v>
      </c>
      <c r="J20" s="0" t="n">
        <f aca="false">VLOOKUP(A20,adv!$A$1:$L$58,12,0)</f>
        <v>-0.297215761612556</v>
      </c>
      <c r="K20" s="0" t="n">
        <f aca="false">VLOOKUP(A20,des!$A$1:$L$58,12,0)</f>
        <v>0.413236329578195</v>
      </c>
      <c r="L20" s="0" t="n">
        <f aca="false">MAX(I20,J20,K20,)</f>
        <v>0.413236329578195</v>
      </c>
      <c r="M20" s="0" t="n">
        <f aca="false">IF(L20=K20,1,0)</f>
        <v>1</v>
      </c>
      <c r="N20" s="0" t="n">
        <f aca="false">IF(L20=I20,1,0)</f>
        <v>0</v>
      </c>
      <c r="O20" s="0" t="n">
        <f aca="false">IF(L20=J20,1,0)</f>
        <v>0</v>
      </c>
    </row>
    <row r="21" customFormat="false" ht="15" hidden="false" customHeight="false" outlineLevel="0" collapsed="false">
      <c r="A21" s="0" t="n">
        <v>9</v>
      </c>
      <c r="B21" s="0" t="n">
        <v>49</v>
      </c>
      <c r="C21" s="0" t="n">
        <v>2</v>
      </c>
      <c r="D21" s="0" t="n">
        <v>0</v>
      </c>
      <c r="E21" s="0" t="n">
        <v>1</v>
      </c>
      <c r="F21" s="0" t="n">
        <v>2</v>
      </c>
      <c r="G21" s="0" t="n">
        <v>1</v>
      </c>
      <c r="H21" s="0" t="n">
        <v>5</v>
      </c>
      <c r="I21" s="0" t="n">
        <f aca="false">VLOOKUP(A21,imp!$A$1:$L$58,12,0)</f>
        <v>0.141212736194095</v>
      </c>
      <c r="J21" s="0" t="n">
        <f aca="false">VLOOKUP(A21,adv!$A$1:$L$58,12,0)</f>
        <v>0.238583689906686</v>
      </c>
      <c r="K21" s="0" t="n">
        <f aca="false">VLOOKUP(A21,des!$A$1:$L$58,12,0)</f>
        <v>0.294737979304505</v>
      </c>
      <c r="L21" s="0" t="n">
        <f aca="false">MAX(I21,J21,K21,)</f>
        <v>0.294737979304505</v>
      </c>
      <c r="M21" s="0" t="n">
        <f aca="false">IF(L21=K21,1,0)</f>
        <v>1</v>
      </c>
      <c r="N21" s="0" t="n">
        <f aca="false">IF(L21=I21,1,0)</f>
        <v>0</v>
      </c>
      <c r="O21" s="0" t="n">
        <f aca="false">IF(L21=J21,1,0)</f>
        <v>0</v>
      </c>
    </row>
    <row r="22" customFormat="false" ht="15" hidden="false" customHeight="false" outlineLevel="0" collapsed="false">
      <c r="A22" s="0" t="n">
        <v>15</v>
      </c>
      <c r="B22" s="0" t="n">
        <v>43</v>
      </c>
      <c r="C22" s="0" t="n">
        <v>3</v>
      </c>
      <c r="D22" s="0" t="n">
        <v>0</v>
      </c>
      <c r="E22" s="0" t="n">
        <v>1</v>
      </c>
      <c r="F22" s="0" t="n">
        <v>1</v>
      </c>
      <c r="G22" s="0" t="n">
        <v>2</v>
      </c>
      <c r="H22" s="0" t="n">
        <v>4</v>
      </c>
      <c r="I22" s="0" t="n">
        <f aca="false">VLOOKUP(A22,imp!$A$1:$L$58,12,0)</f>
        <v>-0.0326986180508379</v>
      </c>
      <c r="J22" s="0" t="n">
        <f aca="false">VLOOKUP(A22,adv!$A$1:$L$58,12,0)</f>
        <v>-0.285067774181312</v>
      </c>
      <c r="K22" s="0" t="n">
        <f aca="false">VLOOKUP(A22,des!$A$1:$L$58,12,0)</f>
        <v>0.289145942762572</v>
      </c>
      <c r="L22" s="0" t="n">
        <f aca="false">MAX(I22,J22,K22,)</f>
        <v>0.289145942762572</v>
      </c>
      <c r="M22" s="0" t="n">
        <f aca="false">IF(L22=K22,1,0)</f>
        <v>1</v>
      </c>
      <c r="N22" s="0" t="n">
        <f aca="false">IF(L22=I22,1,0)</f>
        <v>0</v>
      </c>
      <c r="O22" s="0" t="n">
        <f aca="false">IF(L22=J22,1,0)</f>
        <v>0</v>
      </c>
    </row>
    <row r="23" customFormat="false" ht="15" hidden="false" customHeight="false" outlineLevel="0" collapsed="false">
      <c r="A23" s="0" t="n">
        <v>11</v>
      </c>
      <c r="B23" s="0" t="n">
        <v>47</v>
      </c>
      <c r="C23" s="0" t="n">
        <v>3</v>
      </c>
      <c r="D23" s="0" t="n">
        <v>0</v>
      </c>
      <c r="E23" s="0" t="n">
        <v>0</v>
      </c>
      <c r="F23" s="0" t="n">
        <v>3</v>
      </c>
      <c r="G23" s="0" t="n">
        <v>2</v>
      </c>
      <c r="H23" s="0" t="n">
        <v>3</v>
      </c>
      <c r="I23" s="0" t="n">
        <f aca="false">VLOOKUP(A23,imp!$A$1:$L$58,12,0)</f>
        <v>0.401129724035588</v>
      </c>
      <c r="J23" s="0" t="n">
        <f aca="false">VLOOKUP(A23,adv!$A$1:$L$58,12,0)</f>
        <v>-0.1131408769476</v>
      </c>
      <c r="K23" s="0" t="n">
        <f aca="false">VLOOKUP(A23,des!$A$1:$L$58,12,0)</f>
        <v>0.263535734277751</v>
      </c>
      <c r="L23" s="0" t="n">
        <f aca="false">MAX(I23,J23,K23,)</f>
        <v>0.401129724035588</v>
      </c>
      <c r="M23" s="0" t="n">
        <f aca="false">IF(L23=K23,1,0)</f>
        <v>0</v>
      </c>
      <c r="N23" s="0" t="n">
        <f aca="false">IF(L23=I23,1,0)</f>
        <v>1</v>
      </c>
      <c r="O23" s="0" t="n">
        <f aca="false">IF(L23=J23,1,0)</f>
        <v>0</v>
      </c>
    </row>
    <row r="24" customFormat="false" ht="15" hidden="false" customHeight="false" outlineLevel="0" collapsed="false">
      <c r="A24" s="0" t="n">
        <v>16</v>
      </c>
      <c r="B24" s="0" t="n">
        <v>42</v>
      </c>
      <c r="C24" s="0" t="n">
        <v>4</v>
      </c>
      <c r="D24" s="0" t="n">
        <v>0</v>
      </c>
      <c r="E24" s="0" t="n">
        <v>0</v>
      </c>
      <c r="F24" s="0" t="n">
        <v>2</v>
      </c>
      <c r="G24" s="0" t="n">
        <v>1</v>
      </c>
      <c r="H24" s="0" t="n">
        <v>3</v>
      </c>
      <c r="I24" s="0" t="n">
        <f aca="false">VLOOKUP(A24,imp!$A$1:$L$58,12,0)</f>
        <v>-0.626255592556211</v>
      </c>
      <c r="J24" s="0" t="n">
        <f aca="false">VLOOKUP(A24,adv!$A$1:$L$58,12,0)</f>
        <v>-0.590613737077508</v>
      </c>
      <c r="K24" s="0" t="n">
        <f aca="false">VLOOKUP(A24,des!$A$1:$L$58,12,0)</f>
        <v>0.261683792143476</v>
      </c>
      <c r="L24" s="0" t="n">
        <f aca="false">MAX(I24,J24,K24,)</f>
        <v>0.261683792143476</v>
      </c>
      <c r="M24" s="0" t="n">
        <f aca="false">IF(L24=K24,1,0)</f>
        <v>1</v>
      </c>
      <c r="N24" s="0" t="n">
        <f aca="false">IF(L24=I24,1,0)</f>
        <v>0</v>
      </c>
      <c r="O24" s="0" t="n">
        <f aca="false">IF(L24=J24,1,0)</f>
        <v>0</v>
      </c>
    </row>
    <row r="25" customFormat="false" ht="15" hidden="false" customHeight="false" outlineLevel="0" collapsed="false">
      <c r="A25" s="0" t="n">
        <v>37</v>
      </c>
      <c r="B25" s="0" t="n">
        <v>21</v>
      </c>
      <c r="C25" s="0" t="n">
        <v>8</v>
      </c>
      <c r="D25" s="0" t="n">
        <v>1</v>
      </c>
      <c r="E25" s="0" t="n">
        <v>1</v>
      </c>
      <c r="F25" s="0" t="n">
        <v>3</v>
      </c>
      <c r="G25" s="0" t="n">
        <v>2</v>
      </c>
      <c r="H25" s="0" t="n">
        <v>3</v>
      </c>
      <c r="I25" s="0" t="n">
        <f aca="false">VLOOKUP(A25,imp!$A$1:$L$58,12,0)</f>
        <v>-0.2008014390997</v>
      </c>
      <c r="J25" s="0" t="n">
        <f aca="false">VLOOKUP(A25,adv!$A$1:$L$58,12,0)</f>
        <v>-0.213707842928897</v>
      </c>
      <c r="K25" s="0" t="n">
        <f aca="false">VLOOKUP(A25,des!$A$1:$L$58,12,0)</f>
        <v>0.188168455501998</v>
      </c>
      <c r="L25" s="0" t="n">
        <f aca="false">MAX(I25,J25,K25,)</f>
        <v>0.188168455501998</v>
      </c>
      <c r="M25" s="0" t="n">
        <f aca="false">IF(L25=K25,1,0)</f>
        <v>1</v>
      </c>
      <c r="N25" s="0" t="n">
        <f aca="false">IF(L25=I25,1,0)</f>
        <v>0</v>
      </c>
      <c r="O25" s="0" t="n">
        <f aca="false">IF(L25=J25,1,0)</f>
        <v>0</v>
      </c>
    </row>
    <row r="26" customFormat="false" ht="15" hidden="false" customHeight="false" outlineLevel="0" collapsed="false">
      <c r="A26" s="0" t="n">
        <v>38</v>
      </c>
      <c r="B26" s="0" t="n">
        <v>20</v>
      </c>
      <c r="C26" s="0" t="n">
        <v>8</v>
      </c>
      <c r="D26" s="0" t="n">
        <v>2</v>
      </c>
      <c r="E26" s="0" t="n">
        <v>2</v>
      </c>
      <c r="F26" s="0" t="n">
        <v>0</v>
      </c>
      <c r="G26" s="0" t="n">
        <v>0</v>
      </c>
      <c r="H26" s="0" t="n">
        <v>3</v>
      </c>
      <c r="I26" s="0" t="n">
        <f aca="false">VLOOKUP(A26,imp!$A$1:$L$58,12,0)</f>
        <v>0.0759527535592492</v>
      </c>
      <c r="J26" s="0" t="n">
        <f aca="false">VLOOKUP(A26,adv!$A$1:$L$58,12,0)</f>
        <v>-0.378078690700997</v>
      </c>
      <c r="K26" s="0" t="n">
        <f aca="false">VLOOKUP(A26,des!$A$1:$L$58,12,0)</f>
        <v>0.1625666472072</v>
      </c>
      <c r="L26" s="0" t="n">
        <f aca="false">MAX(I26,J26,K26,)</f>
        <v>0.1625666472072</v>
      </c>
      <c r="M26" s="0" t="n">
        <f aca="false">IF(L26=K26,1,0)</f>
        <v>1</v>
      </c>
      <c r="N26" s="0" t="n">
        <f aca="false">IF(L26=I26,1,0)</f>
        <v>0</v>
      </c>
      <c r="O26" s="0" t="n">
        <f aca="false">IF(L26=J26,1,0)</f>
        <v>0</v>
      </c>
    </row>
    <row r="27" customFormat="false" ht="15" hidden="false" customHeight="false" outlineLevel="0" collapsed="false">
      <c r="A27" s="0" t="n">
        <v>10</v>
      </c>
      <c r="B27" s="0" t="n">
        <v>48</v>
      </c>
      <c r="C27" s="0" t="n">
        <v>2</v>
      </c>
      <c r="D27" s="0" t="n">
        <v>0</v>
      </c>
      <c r="E27" s="0" t="n">
        <v>0</v>
      </c>
      <c r="F27" s="0" t="n">
        <v>1</v>
      </c>
      <c r="G27" s="0" t="n">
        <v>0</v>
      </c>
      <c r="H27" s="0" t="n">
        <v>1</v>
      </c>
      <c r="I27" s="0" t="n">
        <f aca="false">VLOOKUP(A27,imp!$A$1:$L$58,12,0)</f>
        <v>-0.04564085701566</v>
      </c>
      <c r="J27" s="0" t="n">
        <f aca="false">VLOOKUP(A27,adv!$A$1:$L$58,12,0)</f>
        <v>0.468854731154562</v>
      </c>
      <c r="K27" s="0" t="n">
        <f aca="false">VLOOKUP(A27,des!$A$1:$L$58,12,0)</f>
        <v>0.0731026493568025</v>
      </c>
      <c r="L27" s="0" t="n">
        <f aca="false">MAX(I27,J27,K27,)</f>
        <v>0.468854731154562</v>
      </c>
      <c r="M27" s="0" t="n">
        <f aca="false">IF(L27=K27,1,0)</f>
        <v>0</v>
      </c>
      <c r="N27" s="0" t="n">
        <f aca="false">IF(L27=I27,1,0)</f>
        <v>0</v>
      </c>
      <c r="O27" s="0" t="n">
        <f aca="false">IF(L27=J27,1,0)</f>
        <v>1</v>
      </c>
    </row>
    <row r="28" customFormat="false" ht="15" hidden="false" customHeight="false" outlineLevel="0" collapsed="false">
      <c r="A28" s="0" t="n">
        <v>44</v>
      </c>
      <c r="B28" s="0" t="n">
        <v>14</v>
      </c>
      <c r="C28" s="0" t="n">
        <v>9</v>
      </c>
      <c r="D28" s="0" t="n">
        <v>1</v>
      </c>
      <c r="E28" s="0" t="n">
        <v>0</v>
      </c>
      <c r="F28" s="0" t="n">
        <v>1</v>
      </c>
      <c r="G28" s="0" t="n">
        <v>1</v>
      </c>
      <c r="H28" s="0" t="n">
        <v>5</v>
      </c>
      <c r="I28" s="0" t="n">
        <f aca="false">VLOOKUP(A28,imp!$A$1:$L$58,12,0)</f>
        <v>0.129587008957571</v>
      </c>
      <c r="J28" s="0" t="n">
        <f aca="false">VLOOKUP(A28,adv!$A$1:$L$58,12,0)</f>
        <v>-0.469915110942394</v>
      </c>
      <c r="K28" s="0" t="n">
        <f aca="false">VLOOKUP(A28,des!$A$1:$L$58,12,0)</f>
        <v>0.0618393428679553</v>
      </c>
      <c r="L28" s="0" t="n">
        <f aca="false">MAX(I28,J28,K28,)</f>
        <v>0.129587008957571</v>
      </c>
      <c r="M28" s="0" t="n">
        <f aca="false">IF(L28=K28,1,0)</f>
        <v>0</v>
      </c>
      <c r="N28" s="0" t="n">
        <f aca="false">IF(L28=I28,1,0)</f>
        <v>1</v>
      </c>
      <c r="O28" s="0" t="n">
        <f aca="false">IF(L28=J28,1,0)</f>
        <v>0</v>
      </c>
    </row>
    <row r="29" customFormat="false" ht="15" hidden="false" customHeight="false" outlineLevel="0" collapsed="false">
      <c r="A29" s="0" t="n">
        <v>46</v>
      </c>
      <c r="B29" s="0" t="n">
        <v>12</v>
      </c>
      <c r="C29" s="0" t="n">
        <v>10</v>
      </c>
      <c r="D29" s="0" t="n">
        <v>2</v>
      </c>
      <c r="E29" s="0" t="n">
        <v>1</v>
      </c>
      <c r="F29" s="0" t="n">
        <v>3</v>
      </c>
      <c r="G29" s="0" t="n">
        <v>0</v>
      </c>
      <c r="H29" s="0" t="n">
        <v>6</v>
      </c>
      <c r="I29" s="0" t="n">
        <f aca="false">VLOOKUP(A29,imp!$A$1:$L$58,12,0)</f>
        <v>0.327224123207811</v>
      </c>
      <c r="J29" s="0" t="n">
        <f aca="false">VLOOKUP(A29,adv!$A$1:$L$58,12,0)</f>
        <v>0.12455806407447</v>
      </c>
      <c r="K29" s="0" t="n">
        <f aca="false">VLOOKUP(A29,des!$A$1:$L$58,12,0)</f>
        <v>0.0478870018268791</v>
      </c>
      <c r="L29" s="0" t="n">
        <f aca="false">MAX(I29,J29,K29,)</f>
        <v>0.327224123207811</v>
      </c>
      <c r="M29" s="0" t="n">
        <f aca="false">IF(L29=K29,1,0)</f>
        <v>0</v>
      </c>
      <c r="N29" s="0" t="n">
        <f aca="false">IF(L29=I29,1,0)</f>
        <v>1</v>
      </c>
      <c r="O29" s="0" t="n">
        <f aca="false">IF(L29=J29,1,0)</f>
        <v>0</v>
      </c>
    </row>
    <row r="30" customFormat="false" ht="15" hidden="false" customHeight="false" outlineLevel="0" collapsed="false">
      <c r="A30" s="0" t="n">
        <v>50</v>
      </c>
      <c r="B30" s="0" t="n">
        <v>8</v>
      </c>
      <c r="C30" s="0" t="n">
        <v>10</v>
      </c>
      <c r="D30" s="0" t="n">
        <v>0</v>
      </c>
      <c r="E30" s="0" t="n">
        <v>1</v>
      </c>
      <c r="F30" s="0" t="n">
        <v>2</v>
      </c>
      <c r="G30" s="0" t="n">
        <v>1</v>
      </c>
      <c r="H30" s="0" t="n">
        <v>5</v>
      </c>
      <c r="I30" s="0" t="n">
        <f aca="false">VLOOKUP(A30,imp!$A$1:$L$58,12,0)</f>
        <v>0.229631984885451</v>
      </c>
      <c r="J30" s="0" t="n">
        <f aca="false">VLOOKUP(A30,adv!$A$1:$L$58,12,0)</f>
        <v>1.54376065429496</v>
      </c>
      <c r="K30" s="0" t="n">
        <f aca="false">VLOOKUP(A30,des!$A$1:$L$58,12,0)</f>
        <v>-0.0859922711310931</v>
      </c>
      <c r="L30" s="0" t="n">
        <f aca="false">MAX(I30,J30,K30,)</f>
        <v>1.54376065429496</v>
      </c>
      <c r="M30" s="0" t="n">
        <f aca="false">IF(L30=K30,1,0)</f>
        <v>0</v>
      </c>
      <c r="N30" s="0" t="n">
        <f aca="false">IF(L30=I30,1,0)</f>
        <v>0</v>
      </c>
      <c r="O30" s="0" t="n">
        <f aca="false">IF(L30=J30,1,0)</f>
        <v>1</v>
      </c>
      <c r="R30" s="0" t="n">
        <v>1</v>
      </c>
    </row>
    <row r="31" customFormat="false" ht="15" hidden="false" customHeight="false" outlineLevel="0" collapsed="false">
      <c r="A31" s="0" t="n">
        <v>2</v>
      </c>
      <c r="B31" s="0" t="n">
        <v>56</v>
      </c>
      <c r="C31" s="0" t="n">
        <v>1</v>
      </c>
      <c r="D31" s="0" t="n">
        <v>0</v>
      </c>
      <c r="E31" s="0" t="n">
        <v>0</v>
      </c>
      <c r="F31" s="0" t="n">
        <v>3</v>
      </c>
      <c r="G31" s="0" t="n">
        <v>2</v>
      </c>
      <c r="H31" s="0" t="n">
        <v>3</v>
      </c>
      <c r="I31" s="0" t="n">
        <f aca="false">VLOOKUP(A31,imp!$A$1:$L$58,12,0)</f>
        <v>0.296496834863093</v>
      </c>
      <c r="J31" s="0" t="n">
        <f aca="false">VLOOKUP(A31,adv!$A$1:$L$58,12,0)</f>
        <v>-0.128777934954918</v>
      </c>
      <c r="K31" s="0" t="n">
        <f aca="false">VLOOKUP(A31,des!$A$1:$L$58,12,0)</f>
        <v>-0.0875537222990293</v>
      </c>
      <c r="L31" s="0" t="n">
        <f aca="false">MAX(I31,J31,K31,)</f>
        <v>0.296496834863093</v>
      </c>
      <c r="M31" s="0" t="n">
        <f aca="false">IF(L31=K31,1,0)</f>
        <v>0</v>
      </c>
      <c r="N31" s="0" t="n">
        <f aca="false">IF(L31=I31,1,0)</f>
        <v>1</v>
      </c>
      <c r="O31" s="0" t="n">
        <f aca="false">IF(L31=J31,1,0)</f>
        <v>0</v>
      </c>
    </row>
    <row r="32" customFormat="false" ht="15" hidden="false" customHeight="false" outlineLevel="0" collapsed="false">
      <c r="A32" s="0" t="n">
        <v>1</v>
      </c>
      <c r="B32" s="0" t="n">
        <v>57</v>
      </c>
      <c r="C32" s="0" t="n">
        <v>1</v>
      </c>
      <c r="D32" s="0" t="n">
        <v>0</v>
      </c>
      <c r="E32" s="0" t="n">
        <v>1</v>
      </c>
      <c r="F32" s="0" t="n">
        <v>3</v>
      </c>
      <c r="G32" s="0" t="n">
        <v>2</v>
      </c>
      <c r="H32" s="0" t="n">
        <v>6</v>
      </c>
      <c r="I32" s="0" t="n">
        <f aca="false">VLOOKUP(A32,imp!$A$1:$L$58,12,0)</f>
        <v>0.209362859604452</v>
      </c>
      <c r="J32" s="0" t="n">
        <f aca="false">VLOOKUP(A32,adv!$A$1:$L$58,12,0)</f>
        <v>0.372709595184379</v>
      </c>
      <c r="K32" s="0" t="n">
        <f aca="false">VLOOKUP(A32,des!$A$1:$L$58,12,0)</f>
        <v>-0.166197348408972</v>
      </c>
      <c r="L32" s="0" t="n">
        <f aca="false">MAX(I32,J32,K32,)</f>
        <v>0.372709595184379</v>
      </c>
      <c r="M32" s="0" t="n">
        <f aca="false">IF(L32=K32,1,0)</f>
        <v>0</v>
      </c>
      <c r="N32" s="0" t="n">
        <f aca="false">IF(L32=I32,1,0)</f>
        <v>0</v>
      </c>
      <c r="O32" s="0" t="n">
        <f aca="false">IF(L32=J32,1,0)</f>
        <v>1</v>
      </c>
    </row>
    <row r="33" customFormat="false" ht="15" hidden="false" customHeight="false" outlineLevel="0" collapsed="false">
      <c r="A33" s="0" t="n">
        <v>13</v>
      </c>
      <c r="B33" s="0" t="n">
        <v>45</v>
      </c>
      <c r="C33" s="0" t="n">
        <v>3</v>
      </c>
      <c r="D33" s="0" t="n">
        <v>2</v>
      </c>
      <c r="E33" s="0" t="n">
        <v>1</v>
      </c>
      <c r="F33" s="0" t="n">
        <v>1</v>
      </c>
      <c r="G33" s="0" t="n">
        <v>1</v>
      </c>
      <c r="H33" s="0" t="n">
        <v>3</v>
      </c>
      <c r="I33" s="0" t="n">
        <f aca="false">VLOOKUP(A33,imp!$A$1:$L$58,12,0)</f>
        <v>0.162314957811731</v>
      </c>
      <c r="J33" s="0" t="n">
        <f aca="false">VLOOKUP(A33,adv!$A$1:$L$58,12,0)</f>
        <v>-1.479826506125</v>
      </c>
      <c r="K33" s="0" t="n">
        <f aca="false">VLOOKUP(A33,des!$A$1:$L$58,12,0)</f>
        <v>-0.203734976539264</v>
      </c>
      <c r="L33" s="0" t="n">
        <f aca="false">MAX(I33,J33,K33,)</f>
        <v>0.162314957811731</v>
      </c>
      <c r="M33" s="0" t="n">
        <f aca="false">IF(L33=K33,1,0)</f>
        <v>0</v>
      </c>
      <c r="N33" s="0" t="n">
        <f aca="false">IF(L33=I33,1,0)</f>
        <v>1</v>
      </c>
      <c r="O33" s="0" t="n">
        <f aca="false">IF(L33=J33,1,0)</f>
        <v>0</v>
      </c>
    </row>
    <row r="34" customFormat="false" ht="15" hidden="false" customHeight="false" outlineLevel="0" collapsed="false">
      <c r="A34" s="0" t="n">
        <v>40</v>
      </c>
      <c r="B34" s="0" t="n">
        <v>18</v>
      </c>
      <c r="C34" s="0" t="n">
        <v>8</v>
      </c>
      <c r="D34" s="0" t="n">
        <v>2</v>
      </c>
      <c r="E34" s="0" t="n">
        <v>2</v>
      </c>
      <c r="F34" s="0" t="n">
        <v>1</v>
      </c>
      <c r="G34" s="0" t="n">
        <v>2</v>
      </c>
      <c r="H34" s="0" t="n">
        <v>9</v>
      </c>
      <c r="I34" s="0" t="n">
        <f aca="false">VLOOKUP(A34,imp!$A$1:$L$58,12,0)</f>
        <v>0.0993262589125545</v>
      </c>
      <c r="J34" s="0" t="n">
        <f aca="false">VLOOKUP(A34,adv!$A$1:$L$58,12,0)</f>
        <v>0.583434911936465</v>
      </c>
      <c r="K34" s="0" t="n">
        <f aca="false">VLOOKUP(A34,des!$A$1:$L$58,12,0)</f>
        <v>-0.250255471941848</v>
      </c>
      <c r="L34" s="0" t="n">
        <f aca="false">MAX(I34,J34,K34,)</f>
        <v>0.583434911936465</v>
      </c>
      <c r="M34" s="0" t="n">
        <f aca="false">IF(L34=K34,1,0)</f>
        <v>0</v>
      </c>
      <c r="N34" s="0" t="n">
        <f aca="false">IF(L34=I34,1,0)</f>
        <v>0</v>
      </c>
      <c r="O34" s="0" t="n">
        <f aca="false">IF(L34=J34,1,0)</f>
        <v>1</v>
      </c>
    </row>
    <row r="35" customFormat="false" ht="15" hidden="false" customHeight="false" outlineLevel="0" collapsed="false">
      <c r="A35" s="0" t="n">
        <v>12</v>
      </c>
      <c r="B35" s="0" t="n">
        <v>46</v>
      </c>
      <c r="C35" s="0" t="n">
        <v>3</v>
      </c>
      <c r="D35" s="0" t="n">
        <v>0</v>
      </c>
      <c r="E35" s="0" t="n">
        <v>1</v>
      </c>
      <c r="F35" s="0" t="n">
        <v>1</v>
      </c>
      <c r="G35" s="0" t="n">
        <v>1</v>
      </c>
      <c r="H35" s="0" t="n">
        <v>3</v>
      </c>
      <c r="I35" s="0" t="n">
        <f aca="false">VLOOKUP(A35,imp!$A$1:$L$58,12,0)</f>
        <v>-1.94377899125089</v>
      </c>
      <c r="J35" s="0" t="n">
        <f aca="false">VLOOKUP(A35,adv!$A$1:$L$58,12,0)</f>
        <v>-0.322713668982842</v>
      </c>
      <c r="K35" s="0" t="n">
        <f aca="false">VLOOKUP(A35,des!$A$1:$L$58,12,0)</f>
        <v>-0.305511374515634</v>
      </c>
      <c r="L35" s="0" t="n">
        <f aca="false">MAX(I35,J35,K35,)</f>
        <v>0</v>
      </c>
      <c r="M35" s="0" t="n">
        <f aca="false">IF(L35=K35,1,0)</f>
        <v>0</v>
      </c>
      <c r="N35" s="0" t="n">
        <f aca="false">IF(L35=I35,1,0)</f>
        <v>0</v>
      </c>
      <c r="O35" s="0" t="n">
        <f aca="false">IF(L35=J35,1,0)</f>
        <v>0</v>
      </c>
    </row>
    <row r="36" customFormat="false" ht="15" hidden="false" customHeight="false" outlineLevel="0" collapsed="false">
      <c r="A36" s="0" t="n">
        <v>4</v>
      </c>
      <c r="B36" s="0" t="n">
        <v>54</v>
      </c>
      <c r="C36" s="0" t="n">
        <v>1</v>
      </c>
      <c r="D36" s="0" t="n">
        <v>2</v>
      </c>
      <c r="E36" s="0" t="n">
        <v>1</v>
      </c>
      <c r="F36" s="0" t="n">
        <v>1</v>
      </c>
      <c r="G36" s="0" t="n">
        <v>1</v>
      </c>
      <c r="H36" s="0" t="n">
        <v>2</v>
      </c>
      <c r="I36" s="0" t="n">
        <f aca="false">VLOOKUP(A36,imp!$A$1:$L$58,12,0)</f>
        <v>0.131624392821127</v>
      </c>
      <c r="J36" s="0" t="n">
        <f aca="false">VLOOKUP(A36,adv!$A$1:$L$58,12,0)</f>
        <v>0.105540671982125</v>
      </c>
      <c r="K36" s="0" t="n">
        <f aca="false">VLOOKUP(A36,des!$A$1:$L$58,12,0)</f>
        <v>-0.318146212234456</v>
      </c>
      <c r="L36" s="0" t="n">
        <f aca="false">MAX(I36,J36,K36,)</f>
        <v>0.131624392821127</v>
      </c>
      <c r="M36" s="0" t="n">
        <f aca="false">IF(L36=K36,1,0)</f>
        <v>0</v>
      </c>
      <c r="N36" s="0" t="n">
        <f aca="false">IF(L36=I36,1,0)</f>
        <v>1</v>
      </c>
      <c r="O36" s="0" t="n">
        <f aca="false">IF(L36=J36,1,0)</f>
        <v>0</v>
      </c>
    </row>
    <row r="37" customFormat="false" ht="15" hidden="false" customHeight="false" outlineLevel="0" collapsed="false">
      <c r="A37" s="0" t="n">
        <v>57</v>
      </c>
      <c r="B37" s="0" t="n">
        <v>1</v>
      </c>
      <c r="C37" s="0" t="n">
        <v>12</v>
      </c>
      <c r="D37" s="0" t="e">
        <f aca="false">{nan}</f>
        <v>#N/A</v>
      </c>
      <c r="E37" s="0" t="e">
        <f aca="false">{nan}</f>
        <v>#N/A</v>
      </c>
      <c r="F37" s="0" t="e">
        <f aca="false">{nan}</f>
        <v>#N/A</v>
      </c>
      <c r="G37" s="0" t="e">
        <f aca="false">{nan}</f>
        <v>#N/A</v>
      </c>
      <c r="H37" s="0" t="n">
        <v>3</v>
      </c>
      <c r="I37" s="0" t="n">
        <f aca="false">VLOOKUP(A37,imp!$A$1:$L$58,12,0)</f>
        <v>0.536716469787098</v>
      </c>
      <c r="J37" s="0" t="n">
        <f aca="false">VLOOKUP(A37,adv!$A$1:$L$58,12,0)</f>
        <v>0.500965808840019</v>
      </c>
      <c r="K37" s="0" t="n">
        <f aca="false">VLOOKUP(A37,des!$A$1:$L$58,12,0)</f>
        <v>-0.328343842761133</v>
      </c>
      <c r="L37" s="0" t="n">
        <f aca="false">MAX(I37,J37,K37,)</f>
        <v>0.536716469787098</v>
      </c>
      <c r="M37" s="0" t="n">
        <f aca="false">IF(L37=K37,1,0)</f>
        <v>0</v>
      </c>
      <c r="N37" s="0" t="n">
        <f aca="false">IF(L37=I37,1,0)</f>
        <v>1</v>
      </c>
      <c r="O37" s="0" t="n">
        <f aca="false">IF(L37=J37,1,0)</f>
        <v>0</v>
      </c>
      <c r="Q37" s="0" t="n">
        <v>1</v>
      </c>
    </row>
    <row r="38" customFormat="false" ht="15" hidden="false" customHeight="false" outlineLevel="0" collapsed="false">
      <c r="A38" s="0" t="n">
        <v>36</v>
      </c>
      <c r="B38" s="0" t="n">
        <v>22</v>
      </c>
      <c r="C38" s="0" t="n">
        <v>8</v>
      </c>
      <c r="D38" s="0" t="n">
        <v>0</v>
      </c>
      <c r="E38" s="0" t="n">
        <v>0</v>
      </c>
      <c r="F38" s="0" t="n">
        <v>2</v>
      </c>
      <c r="G38" s="0" t="n">
        <v>2</v>
      </c>
      <c r="H38" s="0" t="n">
        <v>4</v>
      </c>
      <c r="I38" s="0" t="n">
        <f aca="false">VLOOKUP(A38,imp!$A$1:$L$58,12,0)</f>
        <v>-0.32588181231141</v>
      </c>
      <c r="J38" s="0" t="n">
        <f aca="false">VLOOKUP(A38,adv!$A$1:$L$58,12,0)</f>
        <v>-0.795932024853369</v>
      </c>
      <c r="K38" s="0" t="n">
        <f aca="false">VLOOKUP(A38,des!$A$1:$L$58,12,0)</f>
        <v>-0.330052806823777</v>
      </c>
      <c r="L38" s="0" t="n">
        <f aca="false">MAX(I38,J38,K38,)</f>
        <v>0</v>
      </c>
      <c r="M38" s="0" t="n">
        <f aca="false">IF(L38=K38,1,0)</f>
        <v>0</v>
      </c>
      <c r="N38" s="0" t="n">
        <f aca="false">IF(L38=I38,1,0)</f>
        <v>0</v>
      </c>
      <c r="O38" s="0" t="n">
        <f aca="false">IF(L38=J38,1,0)</f>
        <v>0</v>
      </c>
    </row>
    <row r="39" customFormat="false" ht="15" hidden="false" customHeight="false" outlineLevel="0" collapsed="false">
      <c r="A39" s="0" t="n">
        <v>20</v>
      </c>
      <c r="B39" s="0" t="n">
        <v>38</v>
      </c>
      <c r="C39" s="0" t="n">
        <v>4</v>
      </c>
      <c r="D39" s="0" t="e">
        <f aca="false">{nan}</f>
        <v>#N/A</v>
      </c>
      <c r="E39" s="0" t="e">
        <f aca="false">{nan}</f>
        <v>#N/A</v>
      </c>
      <c r="F39" s="0" t="e">
        <f aca="false">{nan}</f>
        <v>#N/A</v>
      </c>
      <c r="G39" s="0" t="e">
        <f aca="false">{nan}</f>
        <v>#N/A</v>
      </c>
      <c r="H39" s="0" t="n">
        <v>2</v>
      </c>
      <c r="I39" s="0" t="n">
        <f aca="false">VLOOKUP(A39,imp!$A$1:$L$58,12,0)</f>
        <v>-0.0639984371674719</v>
      </c>
      <c r="J39" s="0" t="inlineStr">
        <f aca="false">VLOOKUP(A39,adv!$A$1:$L$58,12,0)</f>
        <is>
          <t/>
        </is>
      </c>
      <c r="K39" s="0" t="n">
        <f aca="false">VLOOKUP(A39,des!$A$1:$L$58,12,0)</f>
        <v>-0.385381507499903</v>
      </c>
      <c r="L39" s="0" t="inlineStr">
        <f aca="false">MAX(I39,J39,K39,)</f>
        <is>
          <t/>
        </is>
      </c>
      <c r="M39" s="0" t="inlineStr">
        <f aca="false">IF(L39=K39,1,0)</f>
        <is>
          <t/>
        </is>
      </c>
      <c r="N39" s="0" t="inlineStr">
        <f aca="false">IF(L39=I39,1,0)</f>
        <is>
          <t/>
        </is>
      </c>
      <c r="O39" s="0" t="inlineStr">
        <f aca="false">IF(L39=J39,1,0)</f>
        <is>
          <t/>
        </is>
      </c>
    </row>
    <row r="40" customFormat="false" ht="15" hidden="false" customHeight="false" outlineLevel="0" collapsed="false">
      <c r="A40" s="0" t="n">
        <v>18</v>
      </c>
      <c r="B40" s="0" t="n">
        <v>40</v>
      </c>
      <c r="C40" s="0" t="n">
        <v>4</v>
      </c>
      <c r="D40" s="0" t="n">
        <v>0</v>
      </c>
      <c r="E40" s="0" t="n">
        <v>0</v>
      </c>
      <c r="F40" s="0" t="n">
        <v>3</v>
      </c>
      <c r="G40" s="0" t="n">
        <v>2</v>
      </c>
      <c r="H40" s="0" t="n">
        <v>6</v>
      </c>
      <c r="I40" s="0" t="n">
        <f aca="false">VLOOKUP(A40,imp!$A$1:$L$58,12,0)</f>
        <v>0.96197561254338</v>
      </c>
      <c r="J40" s="0" t="n">
        <f aca="false">VLOOKUP(A40,adv!$A$1:$L$58,12,0)</f>
        <v>0.740045217599009</v>
      </c>
      <c r="K40" s="0" t="n">
        <f aca="false">VLOOKUP(A40,des!$A$1:$L$58,12,0)</f>
        <v>-0.386189885843257</v>
      </c>
      <c r="L40" s="0" t="n">
        <f aca="false">MAX(I40,J40,K40,)</f>
        <v>0.96197561254338</v>
      </c>
      <c r="M40" s="0" t="n">
        <f aca="false">IF(L40=K40,1,0)</f>
        <v>0</v>
      </c>
      <c r="N40" s="0" t="n">
        <f aca="false">IF(L40=I40,1,0)</f>
        <v>1</v>
      </c>
      <c r="O40" s="0" t="n">
        <f aca="false">IF(L40=J40,1,0)</f>
        <v>0</v>
      </c>
      <c r="Q40" s="0" t="n">
        <v>1</v>
      </c>
    </row>
    <row r="41" customFormat="false" ht="15" hidden="false" customHeight="false" outlineLevel="0" collapsed="false">
      <c r="A41" s="0" t="n">
        <v>47</v>
      </c>
      <c r="B41" s="0" t="n">
        <v>11</v>
      </c>
      <c r="C41" s="0" t="n">
        <v>10</v>
      </c>
      <c r="D41" s="0" t="e">
        <f aca="false">{nan}</f>
        <v>#N/A</v>
      </c>
      <c r="E41" s="0" t="e">
        <f aca="false">{nan}</f>
        <v>#N/A</v>
      </c>
      <c r="F41" s="0" t="e">
        <f aca="false">{nan}</f>
        <v>#N/A</v>
      </c>
      <c r="G41" s="0" t="e">
        <f aca="false">{nan}</f>
        <v>#N/A</v>
      </c>
      <c r="H41" s="0" t="n">
        <v>5</v>
      </c>
      <c r="I41" s="0" t="n">
        <f aca="false">VLOOKUP(A41,imp!$A$1:$L$58,12,0)</f>
        <v>0.0953711302512403</v>
      </c>
      <c r="J41" s="0" t="n">
        <f aca="false">VLOOKUP(A41,adv!$A$1:$L$58,12,0)</f>
        <v>-0.23322329849456</v>
      </c>
      <c r="K41" s="0" t="n">
        <f aca="false">VLOOKUP(A41,des!$A$1:$L$58,12,0)</f>
        <v>-0.497115465423659</v>
      </c>
      <c r="L41" s="0" t="n">
        <f aca="false">MAX(I41,J41,K41,)</f>
        <v>0.0953711302512403</v>
      </c>
      <c r="M41" s="0" t="n">
        <f aca="false">IF(L41=K41,1,0)</f>
        <v>0</v>
      </c>
      <c r="N41" s="0" t="n">
        <f aca="false">IF(L41=I41,1,0)</f>
        <v>1</v>
      </c>
      <c r="O41" s="0" t="n">
        <f aca="false">IF(L41=J41,1,0)</f>
        <v>0</v>
      </c>
    </row>
    <row r="42" customFormat="false" ht="15" hidden="false" customHeight="false" outlineLevel="0" collapsed="false">
      <c r="A42" s="0" t="n">
        <v>33</v>
      </c>
      <c r="B42" s="0" t="n">
        <v>25</v>
      </c>
      <c r="C42" s="0" t="n">
        <v>7</v>
      </c>
      <c r="D42" s="0" t="n">
        <v>0</v>
      </c>
      <c r="E42" s="0" t="n">
        <v>0</v>
      </c>
      <c r="F42" s="0" t="n">
        <v>3</v>
      </c>
      <c r="G42" s="0" t="n">
        <v>2</v>
      </c>
      <c r="H42" s="0" t="n">
        <v>5</v>
      </c>
      <c r="I42" s="0" t="n">
        <f aca="false">VLOOKUP(A42,imp!$A$1:$L$58,12,0)</f>
        <v>-0.234120106480943</v>
      </c>
      <c r="J42" s="0" t="n">
        <f aca="false">VLOOKUP(A42,adv!$A$1:$L$58,12,0)</f>
        <v>-0.517869515918296</v>
      </c>
      <c r="K42" s="0" t="n">
        <f aca="false">VLOOKUP(A42,des!$A$1:$L$58,12,0)</f>
        <v>-0.573369928464699</v>
      </c>
      <c r="L42" s="0" t="n">
        <f aca="false">MAX(I42,J42,K42,)</f>
        <v>0</v>
      </c>
      <c r="M42" s="0" t="n">
        <f aca="false">IF(L42=K42,1,0)</f>
        <v>0</v>
      </c>
      <c r="N42" s="0" t="n">
        <f aca="false">IF(L42=I42,1,0)</f>
        <v>0</v>
      </c>
      <c r="O42" s="0" t="n">
        <f aca="false">IF(L42=J42,1,0)</f>
        <v>0</v>
      </c>
    </row>
    <row r="43" customFormat="false" ht="15" hidden="false" customHeight="false" outlineLevel="0" collapsed="false">
      <c r="A43" s="0" t="n">
        <v>24</v>
      </c>
      <c r="B43" s="0" t="n">
        <v>34</v>
      </c>
      <c r="C43" s="0" t="n">
        <v>5</v>
      </c>
      <c r="D43" s="0" t="n">
        <v>1</v>
      </c>
      <c r="E43" s="0" t="n">
        <v>1</v>
      </c>
      <c r="F43" s="0" t="n">
        <v>1</v>
      </c>
      <c r="G43" s="0" t="n">
        <v>2</v>
      </c>
      <c r="H43" s="0" t="n">
        <v>3</v>
      </c>
      <c r="I43" s="0" t="n">
        <f aca="false">VLOOKUP(A43,imp!$A$1:$L$58,12,0)</f>
        <v>-0.336295180188878</v>
      </c>
      <c r="J43" s="0" t="n">
        <f aca="false">VLOOKUP(A43,adv!$A$1:$L$58,12,0)</f>
        <v>-0.354501353909105</v>
      </c>
      <c r="K43" s="0" t="n">
        <f aca="false">VLOOKUP(A43,des!$A$1:$L$58,12,0)</f>
        <v>-0.620024526199447</v>
      </c>
      <c r="L43" s="0" t="n">
        <f aca="false">MAX(I43,J43,K43,)</f>
        <v>0</v>
      </c>
      <c r="M43" s="0" t="n">
        <f aca="false">IF(L43=K43,1,0)</f>
        <v>0</v>
      </c>
      <c r="N43" s="0" t="n">
        <f aca="false">IF(L43=I43,1,0)</f>
        <v>0</v>
      </c>
      <c r="O43" s="0" t="n">
        <f aca="false">IF(L43=J43,1,0)</f>
        <v>0</v>
      </c>
    </row>
    <row r="44" customFormat="false" ht="15" hidden="false" customHeight="false" outlineLevel="0" collapsed="false">
      <c r="A44" s="0" t="n">
        <v>28</v>
      </c>
      <c r="B44" s="0" t="n">
        <v>30</v>
      </c>
      <c r="C44" s="0" t="n">
        <v>6</v>
      </c>
      <c r="D44" s="0" t="n">
        <v>0</v>
      </c>
      <c r="E44" s="0" t="n">
        <v>0</v>
      </c>
      <c r="F44" s="0" t="n">
        <v>2</v>
      </c>
      <c r="G44" s="0" t="n">
        <v>0</v>
      </c>
      <c r="H44" s="0" t="n">
        <v>2</v>
      </c>
      <c r="I44" s="0" t="n">
        <f aca="false">VLOOKUP(A44,imp!$A$1:$L$58,12,0)</f>
        <v>-0.538228927504569</v>
      </c>
      <c r="J44" s="0" t="n">
        <f aca="false">VLOOKUP(A44,adv!$A$1:$L$58,12,0)</f>
        <v>-0.386871148273602</v>
      </c>
      <c r="K44" s="0" t="n">
        <f aca="false">VLOOKUP(A44,des!$A$1:$L$58,12,0)</f>
        <v>-0.642536204715654</v>
      </c>
      <c r="L44" s="0" t="n">
        <f aca="false">MAX(I44,J44,K44,)</f>
        <v>0</v>
      </c>
      <c r="M44" s="0" t="n">
        <f aca="false">IF(L44=K44,1,0)</f>
        <v>0</v>
      </c>
      <c r="N44" s="0" t="n">
        <f aca="false">IF(L44=I44,1,0)</f>
        <v>0</v>
      </c>
      <c r="O44" s="0" t="n">
        <f aca="false">IF(L44=J44,1,0)</f>
        <v>0</v>
      </c>
    </row>
    <row r="45" customFormat="false" ht="15" hidden="false" customHeight="false" outlineLevel="0" collapsed="false">
      <c r="A45" s="0" t="n">
        <v>21</v>
      </c>
      <c r="B45" s="0" t="n">
        <v>37</v>
      </c>
      <c r="C45" s="0" t="n">
        <v>5</v>
      </c>
      <c r="D45" s="0" t="e">
        <f aca="false">{nan}</f>
        <v>#N/A</v>
      </c>
      <c r="E45" s="0" t="e">
        <f aca="false">{nan}</f>
        <v>#N/A</v>
      </c>
      <c r="F45" s="0" t="e">
        <f aca="false">{nan}</f>
        <v>#N/A</v>
      </c>
      <c r="G45" s="0" t="e">
        <f aca="false">{nan}</f>
        <v>#N/A</v>
      </c>
      <c r="H45" s="0" t="n">
        <v>2</v>
      </c>
      <c r="I45" s="0" t="n">
        <f aca="false">VLOOKUP(A45,imp!$A$1:$L$58,12,0)</f>
        <v>0.136494934433479</v>
      </c>
      <c r="J45" s="0" t="inlineStr">
        <f aca="false">VLOOKUP(A45,adv!$A$1:$L$58,12,0)</f>
        <is>
          <t/>
        </is>
      </c>
      <c r="K45" s="0" t="n">
        <f aca="false">VLOOKUP(A45,des!$A$1:$L$58,12,0)</f>
        <v>-0.651176453050938</v>
      </c>
      <c r="L45" s="0" t="inlineStr">
        <f aca="false">MAX(I45,J45,K45,)</f>
        <is>
          <t/>
        </is>
      </c>
      <c r="M45" s="0" t="inlineStr">
        <f aca="false">IF(L45=K45,1,0)</f>
        <is>
          <t/>
        </is>
      </c>
      <c r="N45" s="0" t="inlineStr">
        <f aca="false">IF(L45=I45,1,0)</f>
        <is>
          <t/>
        </is>
      </c>
      <c r="O45" s="0" t="inlineStr">
        <f aca="false">IF(L45=J45,1,0)</f>
        <is>
          <t/>
        </is>
      </c>
    </row>
    <row r="46" customFormat="false" ht="15" hidden="false" customHeight="false" outlineLevel="0" collapsed="false">
      <c r="A46" s="0" t="n">
        <v>29</v>
      </c>
      <c r="B46" s="0" t="n">
        <v>29</v>
      </c>
      <c r="C46" s="0" t="n">
        <v>6</v>
      </c>
      <c r="D46" s="0" t="n">
        <v>0</v>
      </c>
      <c r="E46" s="0" t="n">
        <v>1</v>
      </c>
      <c r="F46" s="0" t="n">
        <v>1</v>
      </c>
      <c r="G46" s="0" t="n">
        <v>1</v>
      </c>
      <c r="H46" s="0" t="n">
        <v>7</v>
      </c>
      <c r="I46" s="0" t="n">
        <f aca="false">VLOOKUP(A46,imp!$A$1:$L$58,12,0)</f>
        <v>0.267419166003646</v>
      </c>
      <c r="J46" s="0" t="n">
        <f aca="false">VLOOKUP(A46,adv!$A$1:$L$58,12,0)</f>
        <v>-0.13152200190901</v>
      </c>
      <c r="K46" s="0" t="n">
        <f aca="false">VLOOKUP(A46,des!$A$1:$L$58,12,0)</f>
        <v>-0.678014162621598</v>
      </c>
      <c r="L46" s="0" t="n">
        <f aca="false">MAX(I46,J46,K46,)</f>
        <v>0.267419166003646</v>
      </c>
      <c r="M46" s="0" t="n">
        <f aca="false">IF(L46=K46,1,0)</f>
        <v>0</v>
      </c>
      <c r="N46" s="0" t="n">
        <f aca="false">IF(L46=I46,1,0)</f>
        <v>1</v>
      </c>
      <c r="O46" s="0" t="n">
        <f aca="false">IF(L46=J46,1,0)</f>
        <v>0</v>
      </c>
    </row>
    <row r="47" customFormat="false" ht="15" hidden="false" customHeight="false" outlineLevel="0" collapsed="false">
      <c r="A47" s="0" t="n">
        <v>41</v>
      </c>
      <c r="B47" s="0" t="n">
        <v>17</v>
      </c>
      <c r="C47" s="0" t="n">
        <v>9</v>
      </c>
      <c r="D47" s="0" t="e">
        <f aca="false">{nan}</f>
        <v>#N/A</v>
      </c>
      <c r="E47" s="0" t="e">
        <f aca="false">{nan}</f>
        <v>#N/A</v>
      </c>
      <c r="F47" s="0" t="e">
        <f aca="false">{nan}</f>
        <v>#N/A</v>
      </c>
      <c r="G47" s="0" t="e">
        <f aca="false">{nan}</f>
        <v>#N/A</v>
      </c>
      <c r="H47" s="0" t="n">
        <v>4</v>
      </c>
      <c r="I47" s="0" t="n">
        <f aca="false">VLOOKUP(A47,imp!$A$1:$L$58,12,0)</f>
        <v>-0.107654287198573</v>
      </c>
      <c r="J47" s="0" t="n">
        <f aca="false">VLOOKUP(A47,adv!$A$1:$L$58,12,0)</f>
        <v>-0.653752448160777</v>
      </c>
      <c r="K47" s="0" t="n">
        <f aca="false">VLOOKUP(A47,des!$A$1:$L$58,12,0)</f>
        <v>-0.761363078867757</v>
      </c>
      <c r="L47" s="0" t="n">
        <f aca="false">MAX(I47,J47,K47,)</f>
        <v>0</v>
      </c>
      <c r="M47" s="0" t="n">
        <f aca="false">IF(L47=K47,1,0)</f>
        <v>0</v>
      </c>
      <c r="N47" s="0" t="n">
        <f aca="false">IF(L47=I47,1,0)</f>
        <v>0</v>
      </c>
      <c r="O47" s="0" t="n">
        <f aca="false">IF(L47=J47,1,0)</f>
        <v>0</v>
      </c>
    </row>
    <row r="48" customFormat="false" ht="15" hidden="false" customHeight="false" outlineLevel="0" collapsed="false">
      <c r="A48" s="0" t="n">
        <v>22</v>
      </c>
      <c r="B48" s="0" t="n">
        <v>36</v>
      </c>
      <c r="C48" s="0" t="n">
        <v>5</v>
      </c>
      <c r="D48" s="0" t="e">
        <f aca="false">{nan}</f>
        <v>#N/A</v>
      </c>
      <c r="E48" s="0" t="e">
        <f aca="false">{nan}</f>
        <v>#N/A</v>
      </c>
      <c r="F48" s="0" t="e">
        <f aca="false">{nan}</f>
        <v>#N/A</v>
      </c>
      <c r="G48" s="0" t="e">
        <f aca="false">{nan}</f>
        <v>#N/A</v>
      </c>
      <c r="H48" s="0" t="n">
        <v>7</v>
      </c>
      <c r="I48" s="0" t="n">
        <f aca="false">VLOOKUP(A48,imp!$A$1:$L$58,12,0)</f>
        <v>0.201491579665643</v>
      </c>
      <c r="J48" s="0" t="n">
        <f aca="false">VLOOKUP(A48,adv!$A$1:$L$58,12,0)</f>
        <v>-0.467648199108095</v>
      </c>
      <c r="K48" s="0" t="n">
        <f aca="false">VLOOKUP(A48,des!$A$1:$L$58,12,0)</f>
        <v>-0.778632606067131</v>
      </c>
      <c r="L48" s="0" t="n">
        <f aca="false">MAX(I48,J48,K48,)</f>
        <v>0.201491579665643</v>
      </c>
      <c r="M48" s="0" t="n">
        <f aca="false">IF(L48=K48,1,0)</f>
        <v>0</v>
      </c>
      <c r="N48" s="0" t="n">
        <f aca="false">IF(L48=I48,1,0)</f>
        <v>1</v>
      </c>
      <c r="O48" s="0" t="n">
        <f aca="false">IF(L48=J48,1,0)</f>
        <v>0</v>
      </c>
    </row>
    <row r="49" customFormat="false" ht="15" hidden="false" customHeight="false" outlineLevel="0" collapsed="false">
      <c r="A49" s="0" t="n">
        <v>7</v>
      </c>
      <c r="B49" s="0" t="n">
        <v>51</v>
      </c>
      <c r="C49" s="0" t="n">
        <v>2</v>
      </c>
      <c r="D49" s="0" t="e">
        <f aca="false">{nan}</f>
        <v>#N/A</v>
      </c>
      <c r="E49" s="0" t="e">
        <f aca="false">{nan}</f>
        <v>#N/A</v>
      </c>
      <c r="F49" s="0" t="e">
        <f aca="false">{nan}</f>
        <v>#N/A</v>
      </c>
      <c r="G49" s="0" t="e">
        <f aca="false">{nan}</f>
        <v>#N/A</v>
      </c>
      <c r="H49" s="0" t="n">
        <v>3</v>
      </c>
      <c r="I49" s="0" t="n">
        <f aca="false">VLOOKUP(A49,imp!$A$1:$L$58,12,0)</f>
        <v>0.202291844647147</v>
      </c>
      <c r="J49" s="0" t="n">
        <f aca="false">VLOOKUP(A49,adv!$A$1:$L$58,12,0)</f>
        <v>-0.620612912480087</v>
      </c>
      <c r="K49" s="0" t="n">
        <f aca="false">VLOOKUP(A49,des!$A$1:$L$58,12,0)</f>
        <v>-0.808973203151115</v>
      </c>
      <c r="L49" s="0" t="n">
        <f aca="false">MAX(I49,J49,K49,)</f>
        <v>0.202291844647147</v>
      </c>
      <c r="M49" s="0" t="n">
        <f aca="false">IF(L49=K49,1,0)</f>
        <v>0</v>
      </c>
      <c r="N49" s="0" t="n">
        <f aca="false">IF(L49=I49,1,0)</f>
        <v>1</v>
      </c>
      <c r="O49" s="0" t="n">
        <f aca="false">IF(L49=J49,1,0)</f>
        <v>0</v>
      </c>
    </row>
    <row r="50" customFormat="false" ht="15" hidden="false" customHeight="false" outlineLevel="0" collapsed="false">
      <c r="A50" s="0" t="n">
        <v>26</v>
      </c>
      <c r="B50" s="0" t="n">
        <v>32</v>
      </c>
      <c r="C50" s="0" t="n">
        <v>6</v>
      </c>
      <c r="D50" s="0" t="n">
        <v>2</v>
      </c>
      <c r="E50" s="0" t="n">
        <v>0</v>
      </c>
      <c r="F50" s="0" t="n">
        <v>2</v>
      </c>
      <c r="G50" s="0" t="n">
        <v>1</v>
      </c>
      <c r="H50" s="0" t="n">
        <v>0</v>
      </c>
      <c r="I50" s="0" t="n">
        <f aca="false">VLOOKUP(A50,imp!$A$1:$L$58,12,0)</f>
        <v>-1.99700341720764</v>
      </c>
      <c r="J50" s="0" t="n">
        <f aca="false">VLOOKUP(A50,adv!$A$1:$L$58,12,0)</f>
        <v>-0.763461666957779</v>
      </c>
      <c r="K50" s="0" t="n">
        <f aca="false">VLOOKUP(A50,des!$A$1:$L$58,12,0)</f>
        <v>-0.857724906364761</v>
      </c>
      <c r="L50" s="0" t="n">
        <f aca="false">MAX(I50,J50,K50,)</f>
        <v>0</v>
      </c>
      <c r="M50" s="0" t="n">
        <f aca="false">IF(L50=K50,1,0)</f>
        <v>0</v>
      </c>
      <c r="N50" s="0" t="n">
        <f aca="false">IF(L50=I50,1,0)</f>
        <v>0</v>
      </c>
      <c r="O50" s="0" t="n">
        <f aca="false">IF(L50=J50,1,0)</f>
        <v>0</v>
      </c>
    </row>
    <row r="51" customFormat="false" ht="15" hidden="false" customHeight="false" outlineLevel="0" collapsed="false">
      <c r="A51" s="0" t="n">
        <v>27</v>
      </c>
      <c r="B51" s="0" t="n">
        <v>31</v>
      </c>
      <c r="C51" s="0" t="n">
        <v>6</v>
      </c>
      <c r="D51" s="0" t="e">
        <f aca="false">{nan}</f>
        <v>#N/A</v>
      </c>
      <c r="E51" s="0" t="e">
        <f aca="false">{nan}</f>
        <v>#N/A</v>
      </c>
      <c r="F51" s="0" t="e">
        <f aca="false">{nan}</f>
        <v>#N/A</v>
      </c>
      <c r="G51" s="0" t="e">
        <f aca="false">{nan}</f>
        <v>#N/A</v>
      </c>
      <c r="H51" s="0" t="n">
        <v>3</v>
      </c>
      <c r="I51" s="0" t="n">
        <f aca="false">VLOOKUP(A51,imp!$A$1:$L$58,12,0)</f>
        <v>0.0833702149929135</v>
      </c>
      <c r="J51" s="0" t="inlineStr">
        <f aca="false">VLOOKUP(A51,adv!$A$1:$L$58,12,0)</f>
        <is>
          <t/>
        </is>
      </c>
      <c r="K51" s="0" t="n">
        <f aca="false">VLOOKUP(A51,des!$A$1:$L$58,12,0)</f>
        <v>-0.865941891088027</v>
      </c>
      <c r="L51" s="0" t="inlineStr">
        <f aca="false">MAX(I51,J51,K51,)</f>
        <is>
          <t/>
        </is>
      </c>
      <c r="M51" s="0" t="inlineStr">
        <f aca="false">IF(L51=K51,1,0)</f>
        <is>
          <t/>
        </is>
      </c>
      <c r="N51" s="0" t="inlineStr">
        <f aca="false">IF(L51=I51,1,0)</f>
        <is>
          <t/>
        </is>
      </c>
      <c r="O51" s="0" t="inlineStr">
        <f aca="false">IF(L51=J51,1,0)</f>
        <is>
          <t/>
        </is>
      </c>
    </row>
    <row r="52" customFormat="false" ht="15" hidden="false" customHeight="false" outlineLevel="0" collapsed="false">
      <c r="A52" s="0" t="n">
        <v>56</v>
      </c>
      <c r="B52" s="0" t="n">
        <v>2</v>
      </c>
      <c r="C52" s="0" t="n">
        <v>12</v>
      </c>
      <c r="D52" s="0" t="n">
        <v>2</v>
      </c>
      <c r="E52" s="0" t="n">
        <v>1</v>
      </c>
      <c r="F52" s="0" t="n">
        <v>1</v>
      </c>
      <c r="G52" s="0" t="n">
        <v>2</v>
      </c>
      <c r="H52" s="0" t="n">
        <v>3</v>
      </c>
      <c r="I52" s="0" t="n">
        <f aca="false">VLOOKUP(A52,imp!$A$1:$L$58,12,0)</f>
        <v>-1.99700341720764</v>
      </c>
      <c r="J52" s="0" t="n">
        <f aca="false">VLOOKUP(A52,adv!$A$1:$L$58,12,0)</f>
        <v>0.228570618397382</v>
      </c>
      <c r="K52" s="0" t="n">
        <f aca="false">VLOOKUP(A52,des!$A$1:$L$58,12,0)</f>
        <v>-0.957828662419752</v>
      </c>
      <c r="L52" s="0" t="n">
        <f aca="false">MAX(I52,J52,K52,)</f>
        <v>0.228570618397382</v>
      </c>
      <c r="M52" s="0" t="n">
        <f aca="false">IF(L52=K52,1,0)</f>
        <v>0</v>
      </c>
      <c r="N52" s="0" t="n">
        <f aca="false">IF(L52=I52,1,0)</f>
        <v>0</v>
      </c>
      <c r="O52" s="0" t="n">
        <f aca="false">IF(L52=J52,1,0)</f>
        <v>1</v>
      </c>
    </row>
    <row r="53" customFormat="false" ht="15" hidden="false" customHeight="false" outlineLevel="0" collapsed="false">
      <c r="A53" s="0" t="n">
        <v>39</v>
      </c>
      <c r="B53" s="0" t="n">
        <v>19</v>
      </c>
      <c r="C53" s="0" t="n">
        <v>8</v>
      </c>
      <c r="D53" s="0" t="n">
        <v>0</v>
      </c>
      <c r="E53" s="0" t="n">
        <v>1</v>
      </c>
      <c r="F53" s="0" t="n">
        <v>1</v>
      </c>
      <c r="G53" s="0" t="n">
        <v>2</v>
      </c>
      <c r="H53" s="0" t="n">
        <v>4</v>
      </c>
      <c r="I53" s="0" t="n">
        <f aca="false">VLOOKUP(A53,imp!$A$1:$L$58,12,0)</f>
        <v>0.355467713349837</v>
      </c>
      <c r="J53" s="0" t="n">
        <f aca="false">VLOOKUP(A53,adv!$A$1:$L$58,12,0)</f>
        <v>-0.26281811883537</v>
      </c>
      <c r="K53" s="0" t="n">
        <f aca="false">VLOOKUP(A53,des!$A$1:$L$58,12,0)</f>
        <v>-1.13442843811866</v>
      </c>
      <c r="L53" s="0" t="n">
        <f aca="false">MAX(I53,J53,K53,)</f>
        <v>0.355467713349837</v>
      </c>
      <c r="M53" s="0" t="n">
        <f aca="false">IF(L53=K53,1,0)</f>
        <v>0</v>
      </c>
      <c r="N53" s="0" t="n">
        <f aca="false">IF(L53=I53,1,0)</f>
        <v>1</v>
      </c>
      <c r="O53" s="0" t="n">
        <f aca="false">IF(L53=J53,1,0)</f>
        <v>0</v>
      </c>
    </row>
    <row r="54" customFormat="false" ht="15" hidden="false" customHeight="false" outlineLevel="0" collapsed="false">
      <c r="A54" s="0" t="n">
        <v>34</v>
      </c>
      <c r="B54" s="0" t="n">
        <v>24</v>
      </c>
      <c r="C54" s="0" t="n">
        <v>7</v>
      </c>
      <c r="D54" s="0" t="n">
        <v>0</v>
      </c>
      <c r="E54" s="0" t="n">
        <v>0</v>
      </c>
      <c r="F54" s="0" t="n">
        <v>3</v>
      </c>
      <c r="G54" s="0" t="n">
        <v>1</v>
      </c>
      <c r="H54" s="0" t="n">
        <v>3</v>
      </c>
      <c r="I54" s="0" t="n">
        <f aca="false">VLOOKUP(A54,imp!$A$1:$L$58,12,0)</f>
        <v>0.307757249639542</v>
      </c>
      <c r="J54" s="0" t="n">
        <f aca="false">VLOOKUP(A54,adv!$A$1:$L$58,12,0)</f>
        <v>-0.610964003800326</v>
      </c>
      <c r="K54" s="0" t="n">
        <f aca="false">VLOOKUP(A54,des!$A$1:$L$58,12,0)</f>
        <v>-1.13442843811866</v>
      </c>
      <c r="L54" s="0" t="n">
        <f aca="false">MAX(I54,J54,K54,)</f>
        <v>0.307757249639542</v>
      </c>
      <c r="M54" s="0" t="n">
        <f aca="false">IF(L54=K54,1,0)</f>
        <v>0</v>
      </c>
      <c r="N54" s="0" t="n">
        <f aca="false">IF(L54=I54,1,0)</f>
        <v>1</v>
      </c>
      <c r="O54" s="0" t="n">
        <f aca="false">IF(L54=J54,1,0)</f>
        <v>0</v>
      </c>
    </row>
    <row r="55" customFormat="false" ht="15" hidden="false" customHeight="false" outlineLevel="0" collapsed="false">
      <c r="A55" s="0" t="n">
        <v>45</v>
      </c>
      <c r="B55" s="0" t="n">
        <v>13</v>
      </c>
      <c r="C55" s="0" t="n">
        <v>9</v>
      </c>
      <c r="D55" s="0" t="n">
        <v>0</v>
      </c>
      <c r="E55" s="0" t="n">
        <v>0</v>
      </c>
      <c r="F55" s="0" t="n">
        <v>3</v>
      </c>
      <c r="G55" s="0" t="n">
        <v>1</v>
      </c>
      <c r="H55" s="0" t="n">
        <v>2</v>
      </c>
      <c r="I55" s="0" t="n">
        <f aca="false">VLOOKUP(A55,imp!$A$1:$L$58,12,0)</f>
        <v>0.0510116131089865</v>
      </c>
      <c r="J55" s="0" t="n">
        <f aca="false">VLOOKUP(A55,adv!$A$1:$L$58,12,0)</f>
        <v>-1.479826506125</v>
      </c>
      <c r="K55" s="0" t="n">
        <f aca="false">VLOOKUP(A55,des!$A$1:$L$58,12,0)</f>
        <v>-1.13442843811866</v>
      </c>
      <c r="L55" s="0" t="n">
        <f aca="false">MAX(I55,J55,K55,)</f>
        <v>0.0510116131089865</v>
      </c>
      <c r="M55" s="0" t="n">
        <f aca="false">IF(L55=K55,1,0)</f>
        <v>0</v>
      </c>
      <c r="N55" s="0" t="n">
        <f aca="false">IF(L55=I55,1,0)</f>
        <v>1</v>
      </c>
      <c r="O55" s="0" t="n">
        <f aca="false">IF(L55=J55,1,0)</f>
        <v>0</v>
      </c>
    </row>
    <row r="56" customFormat="false" ht="15" hidden="false" customHeight="false" outlineLevel="0" collapsed="false">
      <c r="A56" s="0" t="n">
        <v>49</v>
      </c>
      <c r="B56" s="0" t="n">
        <v>9</v>
      </c>
      <c r="C56" s="0" t="n">
        <v>10</v>
      </c>
      <c r="D56" s="0" t="n">
        <v>2</v>
      </c>
      <c r="E56" s="0" t="n">
        <v>1</v>
      </c>
      <c r="F56" s="0" t="n">
        <v>1</v>
      </c>
      <c r="G56" s="0" t="n">
        <v>2</v>
      </c>
      <c r="H56" s="0" t="n">
        <v>3</v>
      </c>
      <c r="I56" s="0" t="n">
        <f aca="false">VLOOKUP(A56,imp!$A$1:$L$58,12,0)</f>
        <v>-0.231163096889636</v>
      </c>
      <c r="J56" s="0" t="n">
        <f aca="false">VLOOKUP(A56,adv!$A$1:$L$58,12,0)</f>
        <v>-0.612807297406984</v>
      </c>
      <c r="K56" s="0" t="n">
        <f aca="false">VLOOKUP(A56,des!$A$1:$L$58,12,0)</f>
        <v>-1.13442843811866</v>
      </c>
      <c r="L56" s="0" t="n">
        <f aca="false">MAX(I56,J56,K56,)</f>
        <v>0</v>
      </c>
      <c r="M56" s="0" t="n">
        <f aca="false">IF(L56=K56,1,0)</f>
        <v>0</v>
      </c>
      <c r="N56" s="0" t="n">
        <f aca="false">IF(L56=I56,1,0)</f>
        <v>0</v>
      </c>
      <c r="O56" s="0" t="n">
        <f aca="false">IF(L56=J56,1,0)</f>
        <v>0</v>
      </c>
    </row>
    <row r="57" customFormat="false" ht="15" hidden="false" customHeight="false" outlineLevel="0" collapsed="false">
      <c r="A57" s="0" t="n">
        <v>53</v>
      </c>
      <c r="B57" s="0" t="n">
        <v>5</v>
      </c>
      <c r="C57" s="0" t="n">
        <v>11</v>
      </c>
      <c r="D57" s="0" t="n">
        <v>2</v>
      </c>
      <c r="E57" s="0" t="n">
        <v>1</v>
      </c>
      <c r="F57" s="0" t="n">
        <v>1</v>
      </c>
      <c r="G57" s="0" t="n">
        <v>1</v>
      </c>
      <c r="H57" s="0" t="n">
        <v>2</v>
      </c>
      <c r="I57" s="0" t="n">
        <f aca="false">VLOOKUP(A57,imp!$A$1:$L$58,12,0)</f>
        <v>-1.96659254119354</v>
      </c>
      <c r="J57" s="0" t="n">
        <f aca="false">VLOOKUP(A57,adv!$A$1:$L$58,12,0)</f>
        <v>-1.479826506125</v>
      </c>
      <c r="K57" s="0" t="n">
        <f aca="false">VLOOKUP(A57,des!$A$1:$L$58,12,0)</f>
        <v>-1.13442843811866</v>
      </c>
      <c r="L57" s="0" t="n">
        <f aca="false">MAX(I57,J57,K57,)</f>
        <v>0</v>
      </c>
      <c r="M57" s="0" t="n">
        <f aca="false">IF(L57=K57,1,0)</f>
        <v>0</v>
      </c>
      <c r="N57" s="0" t="n">
        <f aca="false">IF(L57=I57,1,0)</f>
        <v>0</v>
      </c>
      <c r="O57" s="0" t="n">
        <f aca="false">IF(L57=J57,1,0)</f>
        <v>0</v>
      </c>
    </row>
    <row r="58" customFormat="false" ht="15" hidden="false" customHeight="false" outlineLevel="0" collapsed="false">
      <c r="A58" s="0" t="n">
        <v>32</v>
      </c>
      <c r="B58" s="0" t="n">
        <v>26</v>
      </c>
      <c r="C58" s="0" t="n">
        <v>7</v>
      </c>
      <c r="D58" s="0" t="n">
        <v>0</v>
      </c>
      <c r="E58" s="0" t="n">
        <v>1</v>
      </c>
      <c r="F58" s="0" t="n">
        <v>3</v>
      </c>
      <c r="G58" s="0" t="n">
        <v>1</v>
      </c>
      <c r="H58" s="0" t="n">
        <v>2</v>
      </c>
      <c r="I58" s="0" t="n">
        <f aca="false">VLOOKUP(A58,imp!$A$1:$L$58,12,0)</f>
        <v>-1.99700341720764</v>
      </c>
      <c r="J58" s="0" t="n">
        <f aca="false">VLOOKUP(A58,adv!$A$1:$L$58,12,0)</f>
        <v>-0.457076907868477</v>
      </c>
      <c r="K58" s="0" t="n">
        <f aca="false">VLOOKUP(A58,des!$A$1:$L$58,12,0)</f>
        <v>-1.13442843811866</v>
      </c>
      <c r="L58" s="0" t="n">
        <f aca="false">MAX(I58,J58,K58,)</f>
        <v>0</v>
      </c>
      <c r="M58" s="0" t="n">
        <f aca="false">IF(L58=K58,1,0)</f>
        <v>0</v>
      </c>
      <c r="N58" s="0" t="n">
        <f aca="false">IF(L58=I58,1,0)</f>
        <v>0</v>
      </c>
      <c r="O58" s="0" t="n">
        <f aca="false">IF(L58=J58,1,0)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5"/>
  <cols>
    <col collapsed="false" hidden="false" max="1025" min="1" style="0" width="8.8340080971659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18</v>
      </c>
      <c r="J1" s="0" t="s">
        <v>19</v>
      </c>
      <c r="K1" s="0" t="s">
        <v>20</v>
      </c>
      <c r="L1" s="0" t="s">
        <v>8</v>
      </c>
    </row>
    <row r="2" customFormat="false" ht="15" hidden="false" customHeight="false" outlineLevel="0" collapsed="false">
      <c r="A2" s="0" t="n">
        <v>1</v>
      </c>
      <c r="B2" s="0" t="n">
        <v>57</v>
      </c>
      <c r="C2" s="0" t="n">
        <v>1</v>
      </c>
      <c r="D2" s="0" t="n">
        <v>0</v>
      </c>
      <c r="E2" s="0" t="n">
        <v>1</v>
      </c>
      <c r="F2" s="0" t="n">
        <v>3</v>
      </c>
      <c r="G2" s="0" t="n">
        <v>2</v>
      </c>
      <c r="H2" s="0" t="n">
        <v>6</v>
      </c>
      <c r="I2" s="0" t="n">
        <v>-0.590497765696431</v>
      </c>
      <c r="J2" s="0" t="n">
        <v>0.279959667383911</v>
      </c>
      <c r="K2" s="0" t="n">
        <v>0.307374559931536</v>
      </c>
      <c r="L2" s="0" t="n">
        <f aca="false">(0.6*(K2))+(0.3*J2)+(0.1*I2)</f>
        <v>0.209362859604452</v>
      </c>
    </row>
    <row r="3" customFormat="false" ht="15" hidden="false" customHeight="false" outlineLevel="0" collapsed="false">
      <c r="A3" s="0" t="n">
        <v>2</v>
      </c>
      <c r="B3" s="0" t="n">
        <v>56</v>
      </c>
      <c r="C3" s="0" t="n">
        <v>1</v>
      </c>
      <c r="D3" s="0" t="n">
        <v>0</v>
      </c>
      <c r="E3" s="0" t="n">
        <v>0</v>
      </c>
      <c r="F3" s="0" t="n">
        <v>3</v>
      </c>
      <c r="G3" s="0" t="n">
        <v>2</v>
      </c>
      <c r="H3" s="0" t="n">
        <v>3</v>
      </c>
      <c r="I3" s="0" t="n">
        <v>0.647584511919838</v>
      </c>
      <c r="J3" s="0" t="n">
        <v>-0.00790994448134533</v>
      </c>
      <c r="K3" s="0" t="n">
        <v>0.390185611692521</v>
      </c>
      <c r="L3" s="0" t="n">
        <f aca="false">(0.6*(K3))+(0.3*J3)+(0.1*I3)</f>
        <v>0.296496834863093</v>
      </c>
    </row>
    <row r="4" customFormat="false" ht="15" hidden="false" customHeight="false" outlineLevel="0" collapsed="false">
      <c r="A4" s="0" t="n">
        <v>3</v>
      </c>
      <c r="B4" s="0" t="n">
        <v>55</v>
      </c>
      <c r="C4" s="0" t="n">
        <v>1</v>
      </c>
      <c r="D4" s="0" t="n">
        <v>2</v>
      </c>
      <c r="E4" s="0" t="n">
        <v>0</v>
      </c>
      <c r="F4" s="0" t="n">
        <v>0</v>
      </c>
      <c r="G4" s="0" t="n">
        <v>0</v>
      </c>
      <c r="H4" s="0" t="n">
        <v>9</v>
      </c>
      <c r="I4" s="0" t="n">
        <v>0.0589900259863101</v>
      </c>
      <c r="J4" s="0" t="n">
        <v>1.49230585368368</v>
      </c>
      <c r="K4" s="0" t="n">
        <v>0.449632341267743</v>
      </c>
      <c r="L4" s="0" t="n">
        <f aca="false">(0.6*(K4))+(0.3*J4)+(0.1*I4)</f>
        <v>0.723370163464382</v>
      </c>
    </row>
    <row r="5" customFormat="false" ht="15" hidden="false" customHeight="false" outlineLevel="0" collapsed="false">
      <c r="A5" s="0" t="n">
        <v>4</v>
      </c>
      <c r="B5" s="0" t="n">
        <v>54</v>
      </c>
      <c r="C5" s="0" t="n">
        <v>1</v>
      </c>
      <c r="D5" s="0" t="n">
        <v>2</v>
      </c>
      <c r="E5" s="0" t="n">
        <v>1</v>
      </c>
      <c r="F5" s="0" t="n">
        <v>1</v>
      </c>
      <c r="G5" s="0" t="n">
        <v>1</v>
      </c>
      <c r="H5" s="0" t="n">
        <v>2</v>
      </c>
      <c r="I5" s="0" t="n">
        <v>-0.685352188974597</v>
      </c>
      <c r="J5" s="0" t="n">
        <v>-0.0743230413350217</v>
      </c>
      <c r="K5" s="0" t="n">
        <v>0.370760873531822</v>
      </c>
      <c r="L5" s="0" t="n">
        <f aca="false">(0.6*(K5))+(0.3*J5)+(0.1*I5)</f>
        <v>0.131624392821127</v>
      </c>
    </row>
    <row r="6" customFormat="false" ht="15" hidden="false" customHeight="false" outlineLevel="0" collapsed="false">
      <c r="A6" s="0" t="n">
        <v>5</v>
      </c>
      <c r="B6" s="0" t="n">
        <v>53</v>
      </c>
      <c r="C6" s="0" t="n">
        <v>1</v>
      </c>
      <c r="D6" s="0" t="e">
        <f aca="false">{nan}</f>
        <v>#N/A</v>
      </c>
      <c r="E6" s="0" t="e">
        <f aca="false">{nan}</f>
        <v>#N/A</v>
      </c>
      <c r="F6" s="0" t="e">
        <f aca="false">{nan}</f>
        <v>#N/A</v>
      </c>
      <c r="G6" s="0" t="e">
        <f aca="false">{nan}</f>
        <v>#N/A</v>
      </c>
      <c r="H6" s="0" t="n">
        <v>1</v>
      </c>
      <c r="I6" s="0" t="e">
        <f aca="false">{nan}</f>
        <v>#N/A</v>
      </c>
      <c r="J6" s="0" t="e">
        <f aca="false">{nan}</f>
        <v>#N/A</v>
      </c>
      <c r="K6" s="0" t="e">
        <f aca="false">{nan}</f>
        <v>#N/A</v>
      </c>
      <c r="L6" s="0" t="inlineStr">
        <f aca="false">(0.6*(K6))+(0.3*J6)+(0.1*I6)</f>
        <is>
          <t/>
        </is>
      </c>
    </row>
    <row r="7" customFormat="false" ht="15" hidden="false" customHeight="false" outlineLevel="0" collapsed="false">
      <c r="A7" s="0" t="n">
        <v>6</v>
      </c>
      <c r="B7" s="0" t="n">
        <v>52</v>
      </c>
      <c r="C7" s="0" t="n">
        <v>2</v>
      </c>
      <c r="D7" s="0" t="n">
        <v>2</v>
      </c>
      <c r="E7" s="0" t="n">
        <v>2</v>
      </c>
      <c r="F7" s="0" t="n">
        <v>1</v>
      </c>
      <c r="G7" s="0" t="n">
        <v>1</v>
      </c>
      <c r="H7" s="0" t="n">
        <v>11</v>
      </c>
      <c r="I7" s="0" t="n">
        <v>0.0604438407505155</v>
      </c>
      <c r="J7" s="0" t="n">
        <v>1.45994003110697</v>
      </c>
      <c r="K7" s="0" t="n">
        <v>0.483440931555016</v>
      </c>
      <c r="L7" s="0" t="n">
        <f aca="false">(0.6*(K7))+(0.3*J7)+(0.1*I7)</f>
        <v>0.734090952340151</v>
      </c>
    </row>
    <row r="8" customFormat="false" ht="15" hidden="false" customHeight="false" outlineLevel="0" collapsed="false">
      <c r="A8" s="0" t="n">
        <v>7</v>
      </c>
      <c r="B8" s="0" t="n">
        <v>51</v>
      </c>
      <c r="C8" s="0" t="n">
        <v>2</v>
      </c>
      <c r="D8" s="0" t="e">
        <f aca="false">{nan}</f>
        <v>#N/A</v>
      </c>
      <c r="E8" s="0" t="e">
        <f aca="false">{nan}</f>
        <v>#N/A</v>
      </c>
      <c r="F8" s="0" t="e">
        <f aca="false">{nan}</f>
        <v>#N/A</v>
      </c>
      <c r="G8" s="0" t="e">
        <f aca="false">{nan}</f>
        <v>#N/A</v>
      </c>
      <c r="H8" s="0" t="n">
        <v>3</v>
      </c>
      <c r="I8" s="0" t="n">
        <v>-0.984108829821305</v>
      </c>
      <c r="J8" s="0" t="n">
        <v>-0.320543409917263</v>
      </c>
      <c r="K8" s="0" t="n">
        <v>0.661442917674094</v>
      </c>
      <c r="L8" s="0" t="n">
        <f aca="false">(0.6*(K8))+(0.3*J8)+(0.1*I8)</f>
        <v>0.202291844647147</v>
      </c>
    </row>
    <row r="9" customFormat="false" ht="15" hidden="false" customHeight="false" outlineLevel="0" collapsed="false">
      <c r="A9" s="0" t="n">
        <v>8</v>
      </c>
      <c r="B9" s="0" t="n">
        <v>50</v>
      </c>
      <c r="C9" s="0" t="n">
        <v>2</v>
      </c>
      <c r="D9" s="0" t="n">
        <v>0</v>
      </c>
      <c r="E9" s="0" t="n">
        <v>0</v>
      </c>
      <c r="F9" s="0" t="n">
        <v>2</v>
      </c>
      <c r="G9" s="0" t="n">
        <v>1</v>
      </c>
      <c r="H9" s="0" t="n">
        <v>4</v>
      </c>
      <c r="I9" s="0" t="n">
        <v>1.12932574285825</v>
      </c>
      <c r="J9" s="0" t="n">
        <v>-0.825039662230315</v>
      </c>
      <c r="K9" s="0" t="n">
        <v>-0.134332810866491</v>
      </c>
      <c r="L9" s="0" t="n">
        <f aca="false">(0.6*(K9))+(0.3*J9)+(0.1*I9)</f>
        <v>-0.215179010903164</v>
      </c>
    </row>
    <row r="10" customFormat="false" ht="15" hidden="false" customHeight="false" outlineLevel="0" collapsed="false">
      <c r="A10" s="0" t="n">
        <v>9</v>
      </c>
      <c r="B10" s="0" t="n">
        <v>49</v>
      </c>
      <c r="C10" s="0" t="n">
        <v>2</v>
      </c>
      <c r="D10" s="0" t="n">
        <v>0</v>
      </c>
      <c r="E10" s="0" t="n">
        <v>1</v>
      </c>
      <c r="F10" s="0" t="n">
        <v>2</v>
      </c>
      <c r="G10" s="0" t="n">
        <v>1</v>
      </c>
      <c r="H10" s="0" t="n">
        <v>5</v>
      </c>
      <c r="I10" s="0" t="n">
        <v>-0.525124251209333</v>
      </c>
      <c r="J10" s="0" t="n">
        <v>-0.0573037590684209</v>
      </c>
      <c r="K10" s="0" t="n">
        <v>0.351527148392591</v>
      </c>
      <c r="L10" s="0" t="n">
        <f aca="false">(0.6*(K10))+(0.3*J10)+(0.1*I10)</f>
        <v>0.141212736194095</v>
      </c>
    </row>
    <row r="11" customFormat="false" ht="15" hidden="false" customHeight="false" outlineLevel="0" collapsed="false">
      <c r="A11" s="0" t="n">
        <v>10</v>
      </c>
      <c r="B11" s="0" t="n">
        <v>48</v>
      </c>
      <c r="C11" s="0" t="n">
        <v>2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1</v>
      </c>
      <c r="I11" s="0" t="n">
        <v>1.49188744891174</v>
      </c>
      <c r="J11" s="0" t="n">
        <v>-0.773684933199637</v>
      </c>
      <c r="K11" s="0" t="n">
        <v>0.0621264634217611</v>
      </c>
      <c r="L11" s="0" t="n">
        <f aca="false">(0.6*(K11))+(0.3*J11)+(0.1*I11)</f>
        <v>-0.04564085701566</v>
      </c>
    </row>
    <row r="12" customFormat="false" ht="15" hidden="false" customHeight="false" outlineLevel="0" collapsed="false">
      <c r="A12" s="0" t="n">
        <v>11</v>
      </c>
      <c r="B12" s="0" t="n">
        <v>47</v>
      </c>
      <c r="C12" s="0" t="n">
        <v>3</v>
      </c>
      <c r="D12" s="0" t="n">
        <v>0</v>
      </c>
      <c r="E12" s="0" t="n">
        <v>0</v>
      </c>
      <c r="F12" s="0" t="n">
        <v>3</v>
      </c>
      <c r="G12" s="0" t="n">
        <v>2</v>
      </c>
      <c r="H12" s="0" t="n">
        <v>3</v>
      </c>
      <c r="I12" s="0" t="n">
        <v>0.778318600449337</v>
      </c>
      <c r="J12" s="0" t="n">
        <v>0.151484416132925</v>
      </c>
      <c r="K12" s="0" t="n">
        <v>0.463087565251295</v>
      </c>
      <c r="L12" s="0" t="n">
        <f aca="false">(0.6*(K12))+(0.3*J12)+(0.1*I12)</f>
        <v>0.401129724035588</v>
      </c>
    </row>
    <row r="13" customFormat="false" ht="15" hidden="false" customHeight="false" outlineLevel="0" collapsed="false">
      <c r="A13" s="0" t="n">
        <v>12</v>
      </c>
      <c r="B13" s="0" t="n">
        <v>46</v>
      </c>
      <c r="C13" s="0" t="n">
        <v>3</v>
      </c>
      <c r="D13" s="0" t="n">
        <v>0</v>
      </c>
      <c r="E13" s="0" t="n">
        <v>1</v>
      </c>
      <c r="F13" s="0" t="n">
        <v>1</v>
      </c>
      <c r="G13" s="0" t="n">
        <v>1</v>
      </c>
      <c r="H13" s="0" t="n">
        <v>3</v>
      </c>
      <c r="I13" s="0" t="n">
        <v>-0.63343221216389</v>
      </c>
      <c r="J13" s="0" t="n">
        <v>-0.839440234665156</v>
      </c>
      <c r="K13" s="0" t="n">
        <v>-2.71433949939159</v>
      </c>
      <c r="L13" s="0" t="n">
        <f aca="false">(0.6*(K13))+(0.3*J13)+(0.1*I13)</f>
        <v>-1.94377899125089</v>
      </c>
    </row>
    <row r="14" customFormat="false" ht="15" hidden="false" customHeight="false" outlineLevel="0" collapsed="false">
      <c r="A14" s="0" t="n">
        <v>13</v>
      </c>
      <c r="B14" s="0" t="n">
        <v>45</v>
      </c>
      <c r="C14" s="0" t="n">
        <v>3</v>
      </c>
      <c r="D14" s="0" t="n">
        <v>2</v>
      </c>
      <c r="E14" s="0" t="n">
        <v>1</v>
      </c>
      <c r="F14" s="0" t="n">
        <v>1</v>
      </c>
      <c r="G14" s="0" t="n">
        <v>1</v>
      </c>
      <c r="H14" s="0" t="n">
        <v>3</v>
      </c>
      <c r="I14" s="0" t="n">
        <v>0.210513511315015</v>
      </c>
      <c r="J14" s="0" t="n">
        <v>-0.309492534450944</v>
      </c>
      <c r="K14" s="0" t="n">
        <v>0.390185611692521</v>
      </c>
      <c r="L14" s="0" t="n">
        <f aca="false">(0.6*(K14))+(0.3*J14)+(0.1*I14)</f>
        <v>0.162314957811731</v>
      </c>
    </row>
    <row r="15" customFormat="false" ht="15" hidden="false" customHeight="false" outlineLevel="0" collapsed="false">
      <c r="A15" s="0" t="n">
        <v>14</v>
      </c>
      <c r="B15" s="0" t="n">
        <v>44</v>
      </c>
      <c r="C15" s="0" t="n">
        <v>3</v>
      </c>
      <c r="D15" s="0" t="n">
        <v>0</v>
      </c>
      <c r="E15" s="0" t="n">
        <v>1</v>
      </c>
      <c r="F15" s="0" t="n">
        <v>3</v>
      </c>
      <c r="G15" s="0" t="n">
        <v>2</v>
      </c>
      <c r="H15" s="0" t="n">
        <v>11</v>
      </c>
      <c r="I15" s="0" t="n">
        <v>0.187011769049936</v>
      </c>
      <c r="J15" s="0" t="n">
        <v>-0.471227766634023</v>
      </c>
      <c r="K15" s="0" t="n">
        <v>0.270317795595909</v>
      </c>
      <c r="L15" s="0" t="n">
        <f aca="false">(0.6*(K15))+(0.3*J15)+(0.1*I15)</f>
        <v>0.0395235242723323</v>
      </c>
    </row>
    <row r="16" customFormat="false" ht="15" hidden="false" customHeight="false" outlineLevel="0" collapsed="false">
      <c r="A16" s="0" t="n">
        <v>15</v>
      </c>
      <c r="B16" s="0" t="n">
        <v>43</v>
      </c>
      <c r="C16" s="0" t="n">
        <v>3</v>
      </c>
      <c r="D16" s="0" t="n">
        <v>0</v>
      </c>
      <c r="E16" s="0" t="n">
        <v>1</v>
      </c>
      <c r="F16" s="0" t="n">
        <v>1</v>
      </c>
      <c r="G16" s="0" t="n">
        <v>2</v>
      </c>
      <c r="H16" s="0" t="n">
        <v>4</v>
      </c>
      <c r="I16" s="0" t="n">
        <v>0.733108258704934</v>
      </c>
      <c r="J16" s="0" t="n">
        <v>-0.668433079577287</v>
      </c>
      <c r="K16" s="0" t="n">
        <v>0.157534133253091</v>
      </c>
      <c r="L16" s="0" t="n">
        <f aca="false">(0.6*(K16))+(0.3*J16)+(0.1*I16)</f>
        <v>-0.0326986180508379</v>
      </c>
    </row>
    <row r="17" customFormat="false" ht="15" hidden="false" customHeight="false" outlineLevel="0" collapsed="false">
      <c r="A17" s="0" t="n">
        <v>16</v>
      </c>
      <c r="B17" s="0" t="n">
        <v>42</v>
      </c>
      <c r="C17" s="0" t="n">
        <v>4</v>
      </c>
      <c r="D17" s="0" t="n">
        <v>0</v>
      </c>
      <c r="E17" s="0" t="n">
        <v>0</v>
      </c>
      <c r="F17" s="0" t="n">
        <v>2</v>
      </c>
      <c r="G17" s="0" t="n">
        <v>1</v>
      </c>
      <c r="H17" s="0" t="n">
        <v>3</v>
      </c>
      <c r="I17" s="0" t="n">
        <v>-0.741511697467355</v>
      </c>
      <c r="J17" s="0" t="n">
        <v>-0.838628780858458</v>
      </c>
      <c r="K17" s="0" t="n">
        <v>-0.500859647586563</v>
      </c>
      <c r="L17" s="0" t="n">
        <f aca="false">(0.6*(K17))+(0.3*J17)+(0.1*I17)</f>
        <v>-0.626255592556211</v>
      </c>
    </row>
    <row r="18" customFormat="false" ht="15" hidden="false" customHeight="false" outlineLevel="0" collapsed="false">
      <c r="A18" s="0" t="n">
        <v>17</v>
      </c>
      <c r="B18" s="0" t="n">
        <v>41</v>
      </c>
      <c r="C18" s="0" t="n">
        <v>4</v>
      </c>
      <c r="D18" s="0" t="n">
        <v>1</v>
      </c>
      <c r="E18" s="0" t="n">
        <v>0</v>
      </c>
      <c r="F18" s="0" t="n">
        <v>2</v>
      </c>
      <c r="G18" s="0" t="n">
        <v>1</v>
      </c>
      <c r="H18" s="0" t="n">
        <v>4</v>
      </c>
      <c r="I18" s="0" t="n">
        <v>-0.876384069205112</v>
      </c>
      <c r="J18" s="0" t="n">
        <v>-0.839440234665156</v>
      </c>
      <c r="K18" s="0" t="n">
        <v>-2.71463006782824</v>
      </c>
      <c r="L18" s="0" t="n">
        <f aca="false">(0.6*(K18))+(0.3*J18)+(0.1*I18)</f>
        <v>-1.968248518017</v>
      </c>
    </row>
    <row r="19" customFormat="false" ht="15" hidden="false" customHeight="false" outlineLevel="0" collapsed="false">
      <c r="A19" s="0" t="n">
        <v>18</v>
      </c>
      <c r="B19" s="0" t="n">
        <v>40</v>
      </c>
      <c r="C19" s="0" t="n">
        <v>4</v>
      </c>
      <c r="D19" s="0" t="n">
        <v>0</v>
      </c>
      <c r="E19" s="0" t="n">
        <v>0</v>
      </c>
      <c r="F19" s="0" t="n">
        <v>3</v>
      </c>
      <c r="G19" s="0" t="n">
        <v>2</v>
      </c>
      <c r="H19" s="0" t="n">
        <v>6</v>
      </c>
      <c r="I19" s="0" t="n">
        <v>-0.984108829821305</v>
      </c>
      <c r="J19" s="0" t="n">
        <v>1.4495995768469</v>
      </c>
      <c r="K19" s="0" t="n">
        <v>1.0425110374524</v>
      </c>
      <c r="L19" s="0" t="n">
        <f aca="false">(0.6*(K19))+(0.3*J19)+(0.1*I19)</f>
        <v>0.96197561254338</v>
      </c>
    </row>
    <row r="20" customFormat="false" ht="15" hidden="false" customHeight="false" outlineLevel="0" collapsed="false">
      <c r="A20" s="0" t="n">
        <v>19</v>
      </c>
      <c r="B20" s="0" t="n">
        <v>39</v>
      </c>
      <c r="C20" s="0" t="n">
        <v>4</v>
      </c>
      <c r="D20" s="0" t="e">
        <f aca="false">{nan}</f>
        <v>#N/A</v>
      </c>
      <c r="E20" s="0" t="e">
        <f aca="false">{nan}</f>
        <v>#N/A</v>
      </c>
      <c r="F20" s="0" t="e">
        <f aca="false">{nan}</f>
        <v>#N/A</v>
      </c>
      <c r="G20" s="0" t="e">
        <f aca="false">{nan}</f>
        <v>#N/A</v>
      </c>
      <c r="H20" s="0" t="n">
        <v>5</v>
      </c>
      <c r="I20" s="0" t="e">
        <f aca="false">{nan}</f>
        <v>#N/A</v>
      </c>
      <c r="J20" s="0" t="e">
        <f aca="false">{nan}</f>
        <v>#N/A</v>
      </c>
      <c r="K20" s="0" t="e">
        <f aca="false">{nan}</f>
        <v>#N/A</v>
      </c>
      <c r="L20" s="0" t="inlineStr">
        <f aca="false">(0.6*(K20))+(0.3*J20)+(0.1*I20)</f>
        <is>
          <t/>
        </is>
      </c>
    </row>
    <row r="21" customFormat="false" ht="15" hidden="false" customHeight="false" outlineLevel="0" collapsed="false">
      <c r="A21" s="0" t="n">
        <v>20</v>
      </c>
      <c r="B21" s="0" t="n">
        <v>38</v>
      </c>
      <c r="C21" s="0" t="n">
        <v>4</v>
      </c>
      <c r="D21" s="0" t="e">
        <f aca="false">{nan}</f>
        <v>#N/A</v>
      </c>
      <c r="E21" s="0" t="e">
        <f aca="false">{nan}</f>
        <v>#N/A</v>
      </c>
      <c r="F21" s="0" t="e">
        <f aca="false">{nan}</f>
        <v>#N/A</v>
      </c>
      <c r="G21" s="0" t="e">
        <f aca="false">{nan}</f>
        <v>#N/A</v>
      </c>
      <c r="H21" s="0" t="n">
        <v>2</v>
      </c>
      <c r="I21" s="0" t="n">
        <v>-0.984108829821305</v>
      </c>
      <c r="J21" s="0" t="n">
        <v>-0.744528584134191</v>
      </c>
      <c r="K21" s="0" t="n">
        <v>0.42961836842486</v>
      </c>
      <c r="L21" s="0" t="n">
        <f aca="false">(0.6*(K21))+(0.3*J21)+(0.1*I21)</f>
        <v>-0.0639984371674719</v>
      </c>
    </row>
    <row r="22" customFormat="false" ht="15" hidden="false" customHeight="false" outlineLevel="0" collapsed="false">
      <c r="A22" s="0" t="n">
        <v>21</v>
      </c>
      <c r="B22" s="0" t="n">
        <v>37</v>
      </c>
      <c r="C22" s="0" t="n">
        <v>5</v>
      </c>
      <c r="D22" s="0" t="e">
        <f aca="false">{nan}</f>
        <v>#N/A</v>
      </c>
      <c r="E22" s="0" t="e">
        <f aca="false">{nan}</f>
        <v>#N/A</v>
      </c>
      <c r="F22" s="0" t="e">
        <f aca="false">{nan}</f>
        <v>#N/A</v>
      </c>
      <c r="G22" s="0" t="e">
        <f aca="false">{nan}</f>
        <v>#N/A</v>
      </c>
      <c r="H22" s="0" t="n">
        <v>2</v>
      </c>
      <c r="I22" s="0" t="n">
        <v>-0.984108829821305</v>
      </c>
      <c r="J22" s="0" t="n">
        <v>-0.437053804243141</v>
      </c>
      <c r="K22" s="0" t="n">
        <v>0.610036597814253</v>
      </c>
      <c r="L22" s="0" t="n">
        <f aca="false">(0.6*(K22))+(0.3*J22)+(0.1*I22)</f>
        <v>0.136494934433479</v>
      </c>
    </row>
    <row r="23" customFormat="false" ht="15" hidden="false" customHeight="false" outlineLevel="0" collapsed="false">
      <c r="A23" s="0" t="n">
        <v>22</v>
      </c>
      <c r="B23" s="0" t="n">
        <v>36</v>
      </c>
      <c r="C23" s="0" t="n">
        <v>5</v>
      </c>
      <c r="D23" s="0" t="e">
        <f aca="false">{nan}</f>
        <v>#N/A</v>
      </c>
      <c r="E23" s="0" t="e">
        <f aca="false">{nan}</f>
        <v>#N/A</v>
      </c>
      <c r="F23" s="0" t="e">
        <f aca="false">{nan}</f>
        <v>#N/A</v>
      </c>
      <c r="G23" s="0" t="e">
        <f aca="false">{nan}</f>
        <v>#N/A</v>
      </c>
      <c r="H23" s="0" t="n">
        <v>7</v>
      </c>
      <c r="I23" s="0" t="n">
        <v>-0.984108829821305</v>
      </c>
      <c r="J23" s="0" t="n">
        <v>-0.413381490872653</v>
      </c>
      <c r="K23" s="0" t="n">
        <v>0.706528183182616</v>
      </c>
      <c r="L23" s="0" t="n">
        <f aca="false">(0.6*(K23))+(0.3*J23)+(0.1*I23)</f>
        <v>0.201491579665643</v>
      </c>
    </row>
    <row r="24" customFormat="false" ht="15" hidden="false" customHeight="false" outlineLevel="0" collapsed="false">
      <c r="A24" s="0" t="n">
        <v>23</v>
      </c>
      <c r="B24" s="0" t="n">
        <v>35</v>
      </c>
      <c r="C24" s="0" t="n">
        <v>5</v>
      </c>
      <c r="D24" s="0" t="n">
        <v>1</v>
      </c>
      <c r="E24" s="0" t="n">
        <v>1</v>
      </c>
      <c r="F24" s="0" t="n">
        <v>3</v>
      </c>
      <c r="G24" s="0" t="n">
        <v>1</v>
      </c>
      <c r="H24" s="0" t="n">
        <v>3</v>
      </c>
      <c r="I24" s="0" t="n">
        <v>0.843437026601485</v>
      </c>
      <c r="J24" s="0" t="n">
        <v>0.660819332204837</v>
      </c>
      <c r="K24" s="0" t="n">
        <v>0.456348759229583</v>
      </c>
      <c r="L24" s="0" t="n">
        <f aca="false">(0.6*(K24))+(0.3*J24)+(0.1*I24)</f>
        <v>0.556398757859349</v>
      </c>
    </row>
    <row r="25" customFormat="false" ht="15" hidden="false" customHeight="false" outlineLevel="0" collapsed="false">
      <c r="A25" s="0" t="n">
        <v>24</v>
      </c>
      <c r="B25" s="0" t="n">
        <v>34</v>
      </c>
      <c r="C25" s="0" t="n">
        <v>5</v>
      </c>
      <c r="D25" s="0" t="n">
        <v>1</v>
      </c>
      <c r="E25" s="0" t="n">
        <v>1</v>
      </c>
      <c r="F25" s="0" t="n">
        <v>1</v>
      </c>
      <c r="G25" s="0" t="n">
        <v>2</v>
      </c>
      <c r="H25" s="0" t="n">
        <v>3</v>
      </c>
      <c r="I25" s="0" t="n">
        <v>-0.780739383982453</v>
      </c>
      <c r="J25" s="0" t="n">
        <v>-0.803758578466961</v>
      </c>
      <c r="K25" s="0" t="n">
        <v>-0.0284894470842407</v>
      </c>
      <c r="L25" s="0" t="n">
        <f aca="false">(0.6*(K25))+(0.3*J25)+(0.1*I25)</f>
        <v>-0.336295180188878</v>
      </c>
    </row>
    <row r="26" customFormat="false" ht="15" hidden="false" customHeight="false" outlineLevel="0" collapsed="false">
      <c r="A26" s="0" t="n">
        <v>25</v>
      </c>
      <c r="B26" s="0" t="n">
        <v>33</v>
      </c>
      <c r="C26" s="0" t="n">
        <v>5</v>
      </c>
      <c r="D26" s="0" t="n">
        <v>0</v>
      </c>
      <c r="E26" s="0" t="n">
        <v>0</v>
      </c>
      <c r="F26" s="0" t="n">
        <v>3</v>
      </c>
      <c r="G26" s="0" t="n">
        <v>1</v>
      </c>
      <c r="H26" s="0" t="n">
        <v>8</v>
      </c>
      <c r="I26" s="0" t="n">
        <v>0.24992337480169</v>
      </c>
      <c r="J26" s="0" t="n">
        <v>1.24042930659649</v>
      </c>
      <c r="K26" s="0" t="n">
        <v>0.422991502702512</v>
      </c>
      <c r="L26" s="0" t="n">
        <f aca="false">(0.6*(K26))+(0.3*J26)+(0.1*I26)</f>
        <v>0.650916031080624</v>
      </c>
    </row>
    <row r="27" customFormat="false" ht="15" hidden="false" customHeight="false" outlineLevel="0" collapsed="false">
      <c r="A27" s="0" t="n">
        <v>26</v>
      </c>
      <c r="B27" s="0" t="n">
        <v>32</v>
      </c>
      <c r="C27" s="0" t="n">
        <v>6</v>
      </c>
      <c r="D27" s="0" t="n">
        <v>2</v>
      </c>
      <c r="E27" s="0" t="n">
        <v>0</v>
      </c>
      <c r="F27" s="0" t="n">
        <v>2</v>
      </c>
      <c r="G27" s="0" t="n">
        <v>1</v>
      </c>
      <c r="H27" s="0" t="n">
        <v>0</v>
      </c>
      <c r="I27" s="0" t="n">
        <v>-0.984108829821305</v>
      </c>
      <c r="J27" s="0" t="n">
        <v>-0.839440234665156</v>
      </c>
      <c r="K27" s="0" t="n">
        <v>-2.74460077304328</v>
      </c>
      <c r="L27" s="0" t="n">
        <f aca="false">(0.6*(K27))+(0.3*J27)+(0.1*I27)</f>
        <v>-1.99700341720764</v>
      </c>
    </row>
    <row r="28" customFormat="false" ht="15" hidden="false" customHeight="false" outlineLevel="0" collapsed="false">
      <c r="A28" s="0" t="n">
        <v>27</v>
      </c>
      <c r="B28" s="0" t="n">
        <v>31</v>
      </c>
      <c r="C28" s="0" t="n">
        <v>6</v>
      </c>
      <c r="D28" s="0" t="e">
        <f aca="false">{nan}</f>
        <v>#N/A</v>
      </c>
      <c r="E28" s="0" t="e">
        <f aca="false">{nan}</f>
        <v>#N/A</v>
      </c>
      <c r="F28" s="0" t="e">
        <f aca="false">{nan}</f>
        <v>#N/A</v>
      </c>
      <c r="G28" s="0" t="e">
        <f aca="false">{nan}</f>
        <v>#N/A</v>
      </c>
      <c r="H28" s="0" t="n">
        <v>3</v>
      </c>
      <c r="I28" s="0" t="n">
        <v>-0.984108829821305</v>
      </c>
      <c r="J28" s="0" t="n">
        <v>-0.542223372358433</v>
      </c>
      <c r="K28" s="0" t="n">
        <v>0.57408018280429</v>
      </c>
      <c r="L28" s="0" t="n">
        <f aca="false">(0.6*(K28))+(0.3*J28)+(0.1*I28)</f>
        <v>0.0833702149929135</v>
      </c>
    </row>
    <row r="29" customFormat="false" ht="15" hidden="false" customHeight="false" outlineLevel="0" collapsed="false">
      <c r="A29" s="0" t="n">
        <v>28</v>
      </c>
      <c r="B29" s="0" t="n">
        <v>30</v>
      </c>
      <c r="C29" s="0" t="n">
        <v>6</v>
      </c>
      <c r="D29" s="0" t="n">
        <v>0</v>
      </c>
      <c r="E29" s="0" t="n">
        <v>0</v>
      </c>
      <c r="F29" s="0" t="n">
        <v>2</v>
      </c>
      <c r="G29" s="0" t="n">
        <v>0</v>
      </c>
      <c r="H29" s="0" t="n">
        <v>2</v>
      </c>
      <c r="I29" s="0" t="n">
        <v>-0.933476477976364</v>
      </c>
      <c r="J29" s="0" t="n">
        <v>-0.835652730188547</v>
      </c>
      <c r="K29" s="0" t="n">
        <v>-0.323642434417281</v>
      </c>
      <c r="L29" s="0" t="n">
        <f aca="false">(0.6*(K29))+(0.3*J29)+(0.1*I29)</f>
        <v>-0.538228927504569</v>
      </c>
    </row>
    <row r="30" customFormat="false" ht="15" hidden="false" customHeight="false" outlineLevel="0" collapsed="false">
      <c r="A30" s="0" t="n">
        <v>29</v>
      </c>
      <c r="B30" s="0" t="n">
        <v>29</v>
      </c>
      <c r="C30" s="0" t="n">
        <v>6</v>
      </c>
      <c r="D30" s="0" t="n">
        <v>0</v>
      </c>
      <c r="E30" s="0" t="n">
        <v>1</v>
      </c>
      <c r="F30" s="0" t="n">
        <v>1</v>
      </c>
      <c r="G30" s="0" t="n">
        <v>1</v>
      </c>
      <c r="H30" s="0" t="n">
        <v>7</v>
      </c>
      <c r="I30" s="0" t="n">
        <v>2.62251424816119</v>
      </c>
      <c r="J30" s="0" t="n">
        <v>-0.53566272476761</v>
      </c>
      <c r="K30" s="0" t="n">
        <v>0.276444264363016</v>
      </c>
      <c r="L30" s="0" t="n">
        <f aca="false">(0.6*(K30))+(0.3*J30)+(0.1*I30)</f>
        <v>0.267419166003646</v>
      </c>
    </row>
    <row r="31" customFormat="false" ht="15" hidden="false" customHeight="false" outlineLevel="0" collapsed="false">
      <c r="A31" s="0" t="n">
        <v>30</v>
      </c>
      <c r="B31" s="0" t="n">
        <v>28</v>
      </c>
      <c r="C31" s="0" t="n">
        <v>6</v>
      </c>
      <c r="D31" s="0" t="n">
        <v>1</v>
      </c>
      <c r="E31" s="0" t="n">
        <v>0</v>
      </c>
      <c r="F31" s="0" t="n">
        <v>3</v>
      </c>
      <c r="G31" s="0" t="n">
        <v>2</v>
      </c>
      <c r="H31" s="0" t="n">
        <v>4</v>
      </c>
      <c r="I31" s="0" t="n">
        <v>0.941920465726973</v>
      </c>
      <c r="J31" s="0" t="n">
        <v>0.598738733568892</v>
      </c>
      <c r="K31" s="0" t="n">
        <v>0.5109022686975</v>
      </c>
      <c r="L31" s="0" t="n">
        <f aca="false">(0.6*(K31))+(0.3*J31)+(0.1*I31)</f>
        <v>0.580355027861865</v>
      </c>
    </row>
    <row r="32" customFormat="false" ht="15" hidden="false" customHeight="false" outlineLevel="0" collapsed="false">
      <c r="A32" s="0" t="n">
        <v>31</v>
      </c>
      <c r="B32" s="0" t="n">
        <v>27</v>
      </c>
      <c r="C32" s="0" t="n">
        <v>7</v>
      </c>
      <c r="D32" s="0" t="n">
        <v>0</v>
      </c>
      <c r="E32" s="0" t="n">
        <v>1</v>
      </c>
      <c r="F32" s="0" t="n">
        <v>3</v>
      </c>
      <c r="G32" s="0" t="n">
        <v>2</v>
      </c>
      <c r="H32" s="0" t="n">
        <v>5</v>
      </c>
      <c r="I32" s="0" t="n">
        <v>0.570028159258055</v>
      </c>
      <c r="J32" s="0" t="n">
        <v>-0.666783113664804</v>
      </c>
      <c r="K32" s="0" t="n">
        <v>0.204199186007744</v>
      </c>
      <c r="L32" s="0" t="n">
        <f aca="false">(0.6*(K32))+(0.3*J32)+(0.1*I32)</f>
        <v>-0.0205126065689895</v>
      </c>
    </row>
    <row r="33" customFormat="false" ht="15" hidden="false" customHeight="false" outlineLevel="0" collapsed="false">
      <c r="A33" s="0" t="n">
        <v>32</v>
      </c>
      <c r="B33" s="0" t="n">
        <v>26</v>
      </c>
      <c r="C33" s="0" t="n">
        <v>7</v>
      </c>
      <c r="D33" s="0" t="n">
        <v>0</v>
      </c>
      <c r="E33" s="0" t="n">
        <v>1</v>
      </c>
      <c r="F33" s="0" t="n">
        <v>3</v>
      </c>
      <c r="G33" s="0" t="n">
        <v>1</v>
      </c>
      <c r="H33" s="0" t="n">
        <v>2</v>
      </c>
      <c r="I33" s="0" t="n">
        <v>-0.984108829821305</v>
      </c>
      <c r="J33" s="0" t="n">
        <v>-0.839440234665156</v>
      </c>
      <c r="K33" s="0" t="n">
        <v>-2.74460077304328</v>
      </c>
      <c r="L33" s="0" t="n">
        <f aca="false">(0.6*(K33))+(0.3*J33)+(0.1*I33)</f>
        <v>-1.99700341720764</v>
      </c>
    </row>
    <row r="34" customFormat="false" ht="15" hidden="false" customHeight="false" outlineLevel="0" collapsed="false">
      <c r="A34" s="0" t="n">
        <v>33</v>
      </c>
      <c r="B34" s="0" t="n">
        <v>25</v>
      </c>
      <c r="C34" s="0" t="n">
        <v>7</v>
      </c>
      <c r="D34" s="0" t="n">
        <v>0</v>
      </c>
      <c r="E34" s="0" t="n">
        <v>0</v>
      </c>
      <c r="F34" s="0" t="n">
        <v>3</v>
      </c>
      <c r="G34" s="0" t="n">
        <v>2</v>
      </c>
      <c r="H34" s="0" t="n">
        <v>5</v>
      </c>
      <c r="I34" s="0" t="n">
        <v>-0.420752206934265</v>
      </c>
      <c r="J34" s="0" t="n">
        <v>-0.786339510418692</v>
      </c>
      <c r="K34" s="0" t="n">
        <v>0.0730949455634846</v>
      </c>
      <c r="L34" s="0" t="n">
        <f aca="false">(0.6*(K34))+(0.3*J34)+(0.1*I34)</f>
        <v>-0.234120106480943</v>
      </c>
    </row>
    <row r="35" customFormat="false" ht="15" hidden="false" customHeight="false" outlineLevel="0" collapsed="false">
      <c r="A35" s="0" t="n">
        <v>34</v>
      </c>
      <c r="B35" s="0" t="n">
        <v>24</v>
      </c>
      <c r="C35" s="0" t="n">
        <v>7</v>
      </c>
      <c r="D35" s="0" t="n">
        <v>0</v>
      </c>
      <c r="E35" s="0" t="n">
        <v>0</v>
      </c>
      <c r="F35" s="0" t="n">
        <v>3</v>
      </c>
      <c r="G35" s="0" t="n">
        <v>1</v>
      </c>
      <c r="H35" s="0" t="n">
        <v>3</v>
      </c>
      <c r="I35" s="0" t="n">
        <v>0.00638260435343381</v>
      </c>
      <c r="J35" s="0" t="n">
        <v>0.282208216950352</v>
      </c>
      <c r="K35" s="0" t="n">
        <v>0.370760873531822</v>
      </c>
      <c r="L35" s="0" t="n">
        <f aca="false">(0.6*(K35))+(0.3*J35)+(0.1*I35)</f>
        <v>0.307757249639542</v>
      </c>
    </row>
    <row r="36" customFormat="false" ht="15" hidden="false" customHeight="false" outlineLevel="0" collapsed="false">
      <c r="A36" s="0" t="n">
        <v>35</v>
      </c>
      <c r="B36" s="0" t="n">
        <v>23</v>
      </c>
      <c r="C36" s="0" t="n">
        <v>7</v>
      </c>
      <c r="D36" s="0" t="n">
        <v>2</v>
      </c>
      <c r="E36" s="0" t="n">
        <v>2</v>
      </c>
      <c r="F36" s="0" t="n">
        <v>0</v>
      </c>
      <c r="G36" s="0" t="n">
        <v>0</v>
      </c>
      <c r="H36" s="0" t="n">
        <v>2</v>
      </c>
      <c r="I36" s="0" t="n">
        <v>-0.0933919122136878</v>
      </c>
      <c r="J36" s="0" t="n">
        <v>2.15094757776554</v>
      </c>
      <c r="K36" s="0" t="n">
        <v>0.504001982839685</v>
      </c>
      <c r="L36" s="0" t="n">
        <f aca="false">(0.6*(K36))+(0.3*J36)+(0.1*I36)</f>
        <v>0.938346271812104</v>
      </c>
    </row>
    <row r="37" customFormat="false" ht="15" hidden="false" customHeight="false" outlineLevel="0" collapsed="false">
      <c r="A37" s="0" t="n">
        <v>36</v>
      </c>
      <c r="B37" s="0" t="n">
        <v>22</v>
      </c>
      <c r="C37" s="0" t="n">
        <v>8</v>
      </c>
      <c r="D37" s="0" t="n">
        <v>0</v>
      </c>
      <c r="E37" s="0" t="n">
        <v>0</v>
      </c>
      <c r="F37" s="0" t="n">
        <v>2</v>
      </c>
      <c r="G37" s="0" t="n">
        <v>2</v>
      </c>
      <c r="H37" s="0" t="n">
        <v>4</v>
      </c>
      <c r="I37" s="0" t="n">
        <v>-0.453604366029242</v>
      </c>
      <c r="J37" s="0" t="n">
        <v>-0.816281782934536</v>
      </c>
      <c r="K37" s="0" t="n">
        <v>-0.0593947347135411</v>
      </c>
      <c r="L37" s="0" t="n">
        <f aca="false">(0.6*(K37))+(0.3*J37)+(0.1*I37)</f>
        <v>-0.32588181231141</v>
      </c>
    </row>
    <row r="38" customFormat="false" ht="15" hidden="false" customHeight="false" outlineLevel="0" collapsed="false">
      <c r="A38" s="0" t="n">
        <v>37</v>
      </c>
      <c r="B38" s="0" t="n">
        <v>21</v>
      </c>
      <c r="C38" s="0" t="n">
        <v>8</v>
      </c>
      <c r="D38" s="0" t="n">
        <v>1</v>
      </c>
      <c r="E38" s="0" t="n">
        <v>1</v>
      </c>
      <c r="F38" s="0" t="n">
        <v>3</v>
      </c>
      <c r="G38" s="0" t="n">
        <v>2</v>
      </c>
      <c r="H38" s="0" t="n">
        <v>3</v>
      </c>
      <c r="I38" s="0" t="n">
        <v>-0.0574569747437823</v>
      </c>
      <c r="J38" s="0" t="n">
        <v>-0.74178122169064</v>
      </c>
      <c r="K38" s="0" t="n">
        <v>0.0457977081364506</v>
      </c>
      <c r="L38" s="0" t="n">
        <f aca="false">(0.6*(K38))+(0.3*J38)+(0.1*I38)</f>
        <v>-0.2008014390997</v>
      </c>
    </row>
    <row r="39" customFormat="false" ht="15" hidden="false" customHeight="false" outlineLevel="0" collapsed="false">
      <c r="A39" s="0" t="n">
        <v>38</v>
      </c>
      <c r="B39" s="0" t="n">
        <v>20</v>
      </c>
      <c r="C39" s="0" t="n">
        <v>8</v>
      </c>
      <c r="D39" s="0" t="n">
        <v>2</v>
      </c>
      <c r="E39" s="0" t="n">
        <v>2</v>
      </c>
      <c r="F39" s="0" t="n">
        <v>0</v>
      </c>
      <c r="G39" s="0" t="n">
        <v>0</v>
      </c>
      <c r="H39" s="0" t="n">
        <v>3</v>
      </c>
      <c r="I39" s="0" t="n">
        <v>0.384144547279762</v>
      </c>
      <c r="J39" s="0" t="n">
        <v>-0.366885825794185</v>
      </c>
      <c r="K39" s="0" t="n">
        <v>0.246006744282548</v>
      </c>
      <c r="L39" s="0" t="n">
        <f aca="false">(0.6*(K39))+(0.3*J39)+(0.1*I39)</f>
        <v>0.0759527535592492</v>
      </c>
    </row>
    <row r="40" customFormat="false" ht="15" hidden="false" customHeight="false" outlineLevel="0" collapsed="false">
      <c r="A40" s="0" t="n">
        <v>39</v>
      </c>
      <c r="B40" s="0" t="n">
        <v>19</v>
      </c>
      <c r="C40" s="0" t="n">
        <v>8</v>
      </c>
      <c r="D40" s="0" t="n">
        <v>0</v>
      </c>
      <c r="E40" s="0" t="n">
        <v>1</v>
      </c>
      <c r="F40" s="0" t="n">
        <v>1</v>
      </c>
      <c r="G40" s="0" t="n">
        <v>2</v>
      </c>
      <c r="H40" s="0" t="n">
        <v>4</v>
      </c>
      <c r="I40" s="0" t="n">
        <v>1.60479613645797</v>
      </c>
      <c r="J40" s="0" t="n">
        <v>-0.0530939644383835</v>
      </c>
      <c r="K40" s="0" t="n">
        <v>0.351527148392591</v>
      </c>
      <c r="L40" s="0" t="n">
        <f aca="false">(0.6*(K40))+(0.3*J40)+(0.1*I40)</f>
        <v>0.355467713349837</v>
      </c>
    </row>
    <row r="41" customFormat="false" ht="15" hidden="false" customHeight="false" outlineLevel="0" collapsed="false">
      <c r="A41" s="0" t="n">
        <v>40</v>
      </c>
      <c r="B41" s="0" t="n">
        <v>18</v>
      </c>
      <c r="C41" s="0" t="n">
        <v>8</v>
      </c>
      <c r="D41" s="0" t="n">
        <v>2</v>
      </c>
      <c r="E41" s="0" t="n">
        <v>2</v>
      </c>
      <c r="F41" s="0" t="n">
        <v>1</v>
      </c>
      <c r="G41" s="0" t="n">
        <v>2</v>
      </c>
      <c r="H41" s="0" t="n">
        <v>9</v>
      </c>
      <c r="I41" s="0" t="n">
        <v>0.560563752760635</v>
      </c>
      <c r="J41" s="0" t="n">
        <v>-0.433280543764343</v>
      </c>
      <c r="K41" s="0" t="n">
        <v>0.288756744609656</v>
      </c>
      <c r="L41" s="0" t="n">
        <f aca="false">(0.6*(K41))+(0.3*J41)+(0.1*I41)</f>
        <v>0.0993262589125545</v>
      </c>
    </row>
    <row r="42" customFormat="false" ht="15" hidden="false" customHeight="false" outlineLevel="0" collapsed="false">
      <c r="A42" s="0" t="n">
        <v>41</v>
      </c>
      <c r="B42" s="0" t="n">
        <v>17</v>
      </c>
      <c r="C42" s="0" t="n">
        <v>9</v>
      </c>
      <c r="D42" s="0" t="e">
        <f aca="false">{nan}</f>
        <v>#N/A</v>
      </c>
      <c r="E42" s="0" t="e">
        <f aca="false">{nan}</f>
        <v>#N/A</v>
      </c>
      <c r="F42" s="0" t="e">
        <f aca="false">{nan}</f>
        <v>#N/A</v>
      </c>
      <c r="G42" s="0" t="e">
        <f aca="false">{nan}</f>
        <v>#N/A</v>
      </c>
      <c r="H42" s="0" t="n">
        <v>4</v>
      </c>
      <c r="I42" s="0" t="n">
        <v>-0.984108829821305</v>
      </c>
      <c r="J42" s="0" t="n">
        <v>-0.798189874579771</v>
      </c>
      <c r="K42" s="0" t="n">
        <v>0.383689263595814</v>
      </c>
      <c r="L42" s="0" t="n">
        <f aca="false">(0.6*(K42))+(0.3*J42)+(0.1*I42)</f>
        <v>-0.107654287198573</v>
      </c>
    </row>
    <row r="43" customFormat="false" ht="15" hidden="false" customHeight="false" outlineLevel="0" collapsed="false">
      <c r="A43" s="0" t="n">
        <v>42</v>
      </c>
      <c r="B43" s="0" t="n">
        <v>16</v>
      </c>
      <c r="C43" s="0" t="n">
        <v>9</v>
      </c>
      <c r="D43" s="0" t="n">
        <v>2</v>
      </c>
      <c r="E43" s="0" t="n">
        <v>0</v>
      </c>
      <c r="F43" s="0" t="n">
        <v>1</v>
      </c>
      <c r="G43" s="0" t="n">
        <v>2</v>
      </c>
      <c r="H43" s="0" t="n">
        <v>10</v>
      </c>
      <c r="I43" s="0" t="n">
        <v>3.50440174312501</v>
      </c>
      <c r="J43" s="0" t="n">
        <v>1.67059676713989</v>
      </c>
      <c r="K43" s="0" t="n">
        <v>0.57408018280429</v>
      </c>
      <c r="L43" s="0" t="n">
        <f aca="false">(0.6*(K43))+(0.3*J43)+(0.1*I43)</f>
        <v>1.19606731413704</v>
      </c>
    </row>
    <row r="44" customFormat="false" ht="15" hidden="false" customHeight="false" outlineLevel="0" collapsed="false">
      <c r="A44" s="0" t="n">
        <v>43</v>
      </c>
      <c r="B44" s="0" t="n">
        <v>15</v>
      </c>
      <c r="C44" s="0" t="n">
        <v>9</v>
      </c>
      <c r="D44" s="0" t="n">
        <v>2</v>
      </c>
      <c r="E44" s="0" t="n">
        <v>2</v>
      </c>
      <c r="F44" s="0" t="n">
        <v>0</v>
      </c>
      <c r="G44" s="0" t="n">
        <v>0</v>
      </c>
      <c r="H44" s="0" t="n">
        <v>2</v>
      </c>
      <c r="I44" s="0" t="n">
        <v>-0.523149612528038</v>
      </c>
      <c r="J44" s="0" t="n">
        <v>1.04635070025081</v>
      </c>
      <c r="K44" s="0" t="n">
        <v>0.416386548698337</v>
      </c>
      <c r="L44" s="0" t="n">
        <f aca="false">(0.6*(K44))+(0.3*J44)+(0.1*I44)</f>
        <v>0.511422178041441</v>
      </c>
    </row>
    <row r="45" customFormat="false" ht="15" hidden="false" customHeight="false" outlineLevel="0" collapsed="false">
      <c r="A45" s="0" t="n">
        <v>44</v>
      </c>
      <c r="B45" s="0" t="n">
        <v>14</v>
      </c>
      <c r="C45" s="0" t="n">
        <v>9</v>
      </c>
      <c r="D45" s="0" t="n">
        <v>1</v>
      </c>
      <c r="E45" s="0" t="n">
        <v>0</v>
      </c>
      <c r="F45" s="0" t="n">
        <v>1</v>
      </c>
      <c r="G45" s="0" t="n">
        <v>1</v>
      </c>
      <c r="H45" s="0" t="n">
        <v>5</v>
      </c>
      <c r="I45" s="0" t="n">
        <v>0.440886879345417</v>
      </c>
      <c r="J45" s="0" t="n">
        <v>-0.392624199309386</v>
      </c>
      <c r="K45" s="0" t="n">
        <v>0.338809301359743</v>
      </c>
      <c r="L45" s="0" t="n">
        <f aca="false">(0.6*(K45))+(0.3*J45)+(0.1*I45)</f>
        <v>0.129587008957571</v>
      </c>
    </row>
    <row r="46" customFormat="false" ht="15" hidden="false" customHeight="false" outlineLevel="0" collapsed="false">
      <c r="A46" s="0" t="n">
        <v>45</v>
      </c>
      <c r="B46" s="0" t="n">
        <v>13</v>
      </c>
      <c r="C46" s="0" t="n">
        <v>9</v>
      </c>
      <c r="D46" s="0" t="n">
        <v>0</v>
      </c>
      <c r="E46" s="0" t="n">
        <v>0</v>
      </c>
      <c r="F46" s="0" t="n">
        <v>3</v>
      </c>
      <c r="G46" s="0" t="n">
        <v>1</v>
      </c>
      <c r="H46" s="0" t="n">
        <v>2</v>
      </c>
      <c r="I46" s="0" t="n">
        <v>-0.962610172030287</v>
      </c>
      <c r="J46" s="0" t="n">
        <v>-0.148865439677149</v>
      </c>
      <c r="K46" s="0" t="n">
        <v>0.319887103691933</v>
      </c>
      <c r="L46" s="0" t="n">
        <f aca="false">(0.6*(K46))+(0.3*J46)+(0.1*I46)</f>
        <v>0.0510116131089865</v>
      </c>
    </row>
    <row r="47" customFormat="false" ht="15" hidden="false" customHeight="false" outlineLevel="0" collapsed="false">
      <c r="A47" s="0" t="n">
        <v>46</v>
      </c>
      <c r="B47" s="0" t="n">
        <v>12</v>
      </c>
      <c r="C47" s="0" t="n">
        <v>10</v>
      </c>
      <c r="D47" s="0" t="n">
        <v>2</v>
      </c>
      <c r="E47" s="0" t="n">
        <v>1</v>
      </c>
      <c r="F47" s="0" t="n">
        <v>3</v>
      </c>
      <c r="G47" s="0" t="n">
        <v>0</v>
      </c>
      <c r="H47" s="0" t="n">
        <v>6</v>
      </c>
      <c r="I47" s="0" t="n">
        <v>0.248980917722213</v>
      </c>
      <c r="J47" s="0" t="n">
        <v>0.214347124128928</v>
      </c>
      <c r="K47" s="0" t="n">
        <v>0.396703156994852</v>
      </c>
      <c r="L47" s="0" t="n">
        <f aca="false">(0.6*(K47))+(0.3*J47)+(0.1*I47)</f>
        <v>0.327224123207811</v>
      </c>
    </row>
    <row r="48" customFormat="false" ht="15" hidden="false" customHeight="false" outlineLevel="0" collapsed="false">
      <c r="A48" s="0" t="n">
        <v>47</v>
      </c>
      <c r="B48" s="0" t="n">
        <v>11</v>
      </c>
      <c r="C48" s="0" t="n">
        <v>10</v>
      </c>
      <c r="D48" s="0" t="e">
        <f aca="false">{nan}</f>
        <v>#N/A</v>
      </c>
      <c r="E48" s="0" t="e">
        <f aca="false">{nan}</f>
        <v>#N/A</v>
      </c>
      <c r="F48" s="0" t="e">
        <f aca="false">{nan}</f>
        <v>#N/A</v>
      </c>
      <c r="G48" s="0" t="e">
        <f aca="false">{nan}</f>
        <v>#N/A</v>
      </c>
      <c r="H48" s="0" t="n">
        <v>5</v>
      </c>
      <c r="I48" s="0" t="n">
        <v>-0.984108829821305</v>
      </c>
      <c r="J48" s="0" t="n">
        <v>-0.431541216478918</v>
      </c>
      <c r="K48" s="0" t="n">
        <v>0.538740630295077</v>
      </c>
      <c r="L48" s="0" t="n">
        <f aca="false">(0.6*(K48))+(0.3*J48)+(0.1*I48)</f>
        <v>0.0953711302512403</v>
      </c>
    </row>
    <row r="49" customFormat="false" ht="15" hidden="false" customHeight="false" outlineLevel="0" collapsed="false">
      <c r="A49" s="0" t="n">
        <v>48</v>
      </c>
      <c r="B49" s="0" t="n">
        <v>10</v>
      </c>
      <c r="C49" s="0" t="n">
        <v>10</v>
      </c>
      <c r="D49" s="0" t="n">
        <v>2</v>
      </c>
      <c r="E49" s="0" t="n">
        <v>1</v>
      </c>
      <c r="F49" s="0" t="n">
        <v>0</v>
      </c>
      <c r="G49" s="0" t="n">
        <v>0</v>
      </c>
      <c r="H49" s="0" t="n">
        <v>13</v>
      </c>
      <c r="I49" s="0" t="n">
        <v>1.44329759338237</v>
      </c>
      <c r="J49" s="0" t="n">
        <v>3.43213590977983</v>
      </c>
      <c r="K49" s="0" t="n">
        <v>0.566963399644086</v>
      </c>
      <c r="L49" s="0" t="n">
        <f aca="false">(0.6*(K49))+(0.3*J49)+(0.1*I49)</f>
        <v>1.51414857205864</v>
      </c>
    </row>
    <row r="50" customFormat="false" ht="15" hidden="false" customHeight="false" outlineLevel="0" collapsed="false">
      <c r="A50" s="0" t="n">
        <v>49</v>
      </c>
      <c r="B50" s="0" t="n">
        <v>9</v>
      </c>
      <c r="C50" s="0" t="n">
        <v>10</v>
      </c>
      <c r="D50" s="0" t="n">
        <v>2</v>
      </c>
      <c r="E50" s="0" t="n">
        <v>1</v>
      </c>
      <c r="F50" s="0" t="n">
        <v>1</v>
      </c>
      <c r="G50" s="0" t="n">
        <v>2</v>
      </c>
      <c r="H50" s="0" t="n">
        <v>3</v>
      </c>
      <c r="I50" s="0" t="n">
        <v>-0.453273899241659</v>
      </c>
      <c r="J50" s="0" t="n">
        <v>-0.776660983869549</v>
      </c>
      <c r="K50" s="0" t="n">
        <v>0.0786043136589906</v>
      </c>
      <c r="L50" s="0" t="n">
        <f aca="false">(0.6*(K50))+(0.3*J50)+(0.1*I50)</f>
        <v>-0.231163096889636</v>
      </c>
    </row>
    <row r="51" customFormat="false" ht="15" hidden="false" customHeight="false" outlineLevel="0" collapsed="false">
      <c r="A51" s="0" t="n">
        <v>50</v>
      </c>
      <c r="B51" s="0" t="n">
        <v>8</v>
      </c>
      <c r="C51" s="0" t="n">
        <v>10</v>
      </c>
      <c r="D51" s="0" t="n">
        <v>0</v>
      </c>
      <c r="E51" s="0" t="n">
        <v>1</v>
      </c>
      <c r="F51" s="0" t="n">
        <v>2</v>
      </c>
      <c r="G51" s="0" t="n">
        <v>1</v>
      </c>
      <c r="H51" s="0" t="n">
        <v>5</v>
      </c>
      <c r="I51" s="0" t="n">
        <v>-0.268043533373905</v>
      </c>
      <c r="J51" s="0" t="n">
        <v>0.151733497290957</v>
      </c>
      <c r="K51" s="0" t="n">
        <v>0.351527148392591</v>
      </c>
      <c r="L51" s="0" t="n">
        <f aca="false">(0.6*(K51))+(0.3*J51)+(0.1*I51)</f>
        <v>0.229631984885451</v>
      </c>
    </row>
    <row r="52" customFormat="false" ht="15" hidden="false" customHeight="false" outlineLevel="0" collapsed="false">
      <c r="A52" s="0" t="n">
        <v>51</v>
      </c>
      <c r="B52" s="0" t="n">
        <v>7</v>
      </c>
      <c r="C52" s="0" t="n">
        <v>11</v>
      </c>
      <c r="D52" s="0" t="n">
        <v>2</v>
      </c>
      <c r="E52" s="0" t="n">
        <v>1</v>
      </c>
      <c r="F52" s="0" t="n">
        <v>2</v>
      </c>
      <c r="G52" s="0" t="n">
        <v>1</v>
      </c>
      <c r="H52" s="0" t="n">
        <v>14</v>
      </c>
      <c r="I52" s="0" t="n">
        <v>1.47326930440374</v>
      </c>
      <c r="J52" s="0" t="n">
        <v>1.02823448363768</v>
      </c>
      <c r="K52" s="0" t="n">
        <v>0.531745314268226</v>
      </c>
      <c r="L52" s="0" t="n">
        <f aca="false">(0.6*(K52))+(0.3*J52)+(0.1*I52)</f>
        <v>0.774844464092614</v>
      </c>
    </row>
    <row r="53" customFormat="false" ht="15" hidden="false" customHeight="false" outlineLevel="0" collapsed="false">
      <c r="A53" s="0" t="n">
        <v>52</v>
      </c>
      <c r="B53" s="0" t="n">
        <v>6</v>
      </c>
      <c r="C53" s="0" t="n">
        <v>11</v>
      </c>
      <c r="D53" s="0" t="n">
        <v>2</v>
      </c>
      <c r="E53" s="0" t="n">
        <v>0</v>
      </c>
      <c r="F53" s="0" t="n">
        <v>3</v>
      </c>
      <c r="G53" s="0" t="n">
        <v>2</v>
      </c>
      <c r="H53" s="0" t="n">
        <v>3</v>
      </c>
      <c r="I53" s="0" t="n">
        <v>-0.00486547507463582</v>
      </c>
      <c r="J53" s="0" t="n">
        <v>0.165519033242004</v>
      </c>
      <c r="K53" s="0" t="n">
        <v>0.416386548698337</v>
      </c>
      <c r="L53" s="0" t="n">
        <f aca="false">(0.6*(K53))+(0.3*J53)+(0.1*I53)</f>
        <v>0.29900109168414</v>
      </c>
    </row>
    <row r="54" customFormat="false" ht="15" hidden="false" customHeight="false" outlineLevel="0" collapsed="false">
      <c r="A54" s="0" t="n">
        <v>53</v>
      </c>
      <c r="B54" s="0" t="n">
        <v>5</v>
      </c>
      <c r="C54" s="0" t="n">
        <v>11</v>
      </c>
      <c r="D54" s="0" t="n">
        <v>2</v>
      </c>
      <c r="E54" s="0" t="n">
        <v>1</v>
      </c>
      <c r="F54" s="0" t="n">
        <v>1</v>
      </c>
      <c r="G54" s="0" t="n">
        <v>1</v>
      </c>
      <c r="H54" s="0" t="n">
        <v>2</v>
      </c>
      <c r="I54" s="0" t="n">
        <v>-0.953967045418988</v>
      </c>
      <c r="J54" s="0" t="n">
        <v>-0.839440234665156</v>
      </c>
      <c r="K54" s="0" t="n">
        <v>-2.69893961042015</v>
      </c>
      <c r="L54" s="0" t="n">
        <f aca="false">(0.6*(K54))+(0.3*J54)+(0.1*I54)</f>
        <v>-1.96659254119354</v>
      </c>
    </row>
    <row r="55" customFormat="false" ht="15" hidden="false" customHeight="false" outlineLevel="0" collapsed="false">
      <c r="A55" s="0" t="n">
        <v>54</v>
      </c>
      <c r="B55" s="0" t="n">
        <v>4</v>
      </c>
      <c r="C55" s="0" t="n">
        <v>11</v>
      </c>
      <c r="D55" s="0" t="n">
        <v>0</v>
      </c>
      <c r="E55" s="0" t="n">
        <v>0</v>
      </c>
      <c r="F55" s="0" t="n">
        <v>2</v>
      </c>
      <c r="G55" s="0" t="n">
        <v>1</v>
      </c>
      <c r="H55" s="0" t="n">
        <v>4</v>
      </c>
      <c r="I55" s="0" t="n">
        <v>0.456492584693003</v>
      </c>
      <c r="J55" s="0" t="n">
        <v>-0.835513754885845</v>
      </c>
      <c r="K55" s="0" t="n">
        <v>-0.319275333716987</v>
      </c>
      <c r="L55" s="0" t="n">
        <f aca="false">(0.6*(K55))+(0.3*J55)+(0.1*I55)</f>
        <v>-0.396570068226646</v>
      </c>
    </row>
    <row r="56" customFormat="false" ht="15" hidden="false" customHeight="false" outlineLevel="0" collapsed="false">
      <c r="A56" s="0" t="n">
        <v>55</v>
      </c>
      <c r="B56" s="0" t="n">
        <v>3</v>
      </c>
      <c r="C56" s="0" t="n">
        <v>11</v>
      </c>
      <c r="D56" s="0" t="n">
        <v>0</v>
      </c>
      <c r="E56" s="0" t="n">
        <v>1</v>
      </c>
      <c r="F56" s="0" t="n">
        <v>3</v>
      </c>
      <c r="G56" s="0" t="n">
        <v>1</v>
      </c>
      <c r="H56" s="0" t="n">
        <v>7</v>
      </c>
      <c r="I56" s="0" t="n">
        <v>1.11871615410084</v>
      </c>
      <c r="J56" s="0" t="n">
        <v>2.90288391690069</v>
      </c>
      <c r="K56" s="0" t="n">
        <v>0.566963399644086</v>
      </c>
      <c r="L56" s="0" t="n">
        <f aca="false">(0.6*(K56))+(0.3*J56)+(0.1*I56)</f>
        <v>1.32291483026674</v>
      </c>
    </row>
    <row r="57" customFormat="false" ht="15" hidden="false" customHeight="false" outlineLevel="0" collapsed="false">
      <c r="A57" s="0" t="n">
        <v>56</v>
      </c>
      <c r="B57" s="0" t="n">
        <v>2</v>
      </c>
      <c r="C57" s="0" t="n">
        <v>12</v>
      </c>
      <c r="D57" s="0" t="n">
        <v>2</v>
      </c>
      <c r="E57" s="0" t="n">
        <v>1</v>
      </c>
      <c r="F57" s="0" t="n">
        <v>1</v>
      </c>
      <c r="G57" s="0" t="n">
        <v>2</v>
      </c>
      <c r="H57" s="0" t="n">
        <v>3</v>
      </c>
      <c r="I57" s="0" t="n">
        <v>-0.984108829821305</v>
      </c>
      <c r="J57" s="0" t="n">
        <v>-0.839440234665156</v>
      </c>
      <c r="K57" s="0" t="n">
        <v>-2.74460077304328</v>
      </c>
      <c r="L57" s="0" t="n">
        <f aca="false">(0.6*(K57))+(0.3*J57)+(0.1*I57)</f>
        <v>-1.99700341720764</v>
      </c>
    </row>
    <row r="58" customFormat="false" ht="15" hidden="false" customHeight="false" outlineLevel="0" collapsed="false">
      <c r="A58" s="0" t="n">
        <v>57</v>
      </c>
      <c r="B58" s="0" t="n">
        <v>1</v>
      </c>
      <c r="C58" s="0" t="n">
        <v>12</v>
      </c>
      <c r="D58" s="0" t="e">
        <f aca="false">{nan}</f>
        <v>#N/A</v>
      </c>
      <c r="E58" s="0" t="e">
        <f aca="false">{nan}</f>
        <v>#N/A</v>
      </c>
      <c r="F58" s="0" t="e">
        <f aca="false">{nan}</f>
        <v>#N/A</v>
      </c>
      <c r="G58" s="0" t="e">
        <f aca="false">{nan}</f>
        <v>#N/A</v>
      </c>
      <c r="H58" s="0" t="n">
        <v>3</v>
      </c>
      <c r="I58" s="0" t="n">
        <v>-0.984108829821305</v>
      </c>
      <c r="J58" s="0" t="n">
        <v>0.565096891670106</v>
      </c>
      <c r="K58" s="0" t="n">
        <v>0.775997142113661</v>
      </c>
      <c r="L58" s="0" t="n">
        <f aca="false">(0.6*(K58))+(0.3*J58)+(0.1*I58)</f>
        <v>0.536716469787098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5"/>
  <cols>
    <col collapsed="false" hidden="false" max="1025" min="1" style="0" width="8.8340080971659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18</v>
      </c>
      <c r="J1" s="0" t="s">
        <v>19</v>
      </c>
      <c r="K1" s="0" t="s">
        <v>20</v>
      </c>
      <c r="L1" s="0" t="s">
        <v>9</v>
      </c>
    </row>
    <row r="2" customFormat="false" ht="15" hidden="false" customHeight="false" outlineLevel="0" collapsed="false">
      <c r="A2" s="0" t="n">
        <v>1</v>
      </c>
      <c r="B2" s="0" t="n">
        <v>57</v>
      </c>
      <c r="C2" s="0" t="n">
        <v>1</v>
      </c>
      <c r="D2" s="0" t="n">
        <v>0</v>
      </c>
      <c r="E2" s="0" t="n">
        <v>1</v>
      </c>
      <c r="F2" s="0" t="n">
        <v>3</v>
      </c>
      <c r="G2" s="0" t="n">
        <v>2</v>
      </c>
      <c r="H2" s="0" t="n">
        <v>6</v>
      </c>
      <c r="I2" s="0" t="n">
        <v>-0.115129510037398</v>
      </c>
      <c r="J2" s="0" t="n">
        <v>0.881469787441383</v>
      </c>
      <c r="K2" s="0" t="n">
        <v>0.330867421113926</v>
      </c>
      <c r="L2" s="0" t="n">
        <f aca="false">(0.4*J2)+(0.4*I2)+((0.2*K2))</f>
        <v>0.372709595184379</v>
      </c>
    </row>
    <row r="3" customFormat="false" ht="15" hidden="false" customHeight="false" outlineLevel="0" collapsed="false">
      <c r="A3" s="0" t="n">
        <v>2</v>
      </c>
      <c r="B3" s="0" t="n">
        <v>56</v>
      </c>
      <c r="C3" s="0" t="n">
        <v>1</v>
      </c>
      <c r="D3" s="0" t="n">
        <v>0</v>
      </c>
      <c r="E3" s="0" t="n">
        <v>0</v>
      </c>
      <c r="F3" s="0" t="n">
        <v>3</v>
      </c>
      <c r="G3" s="0" t="n">
        <v>2</v>
      </c>
      <c r="H3" s="0" t="n">
        <v>3</v>
      </c>
      <c r="I3" s="0" t="n">
        <v>-0.341720412523918</v>
      </c>
      <c r="J3" s="0" t="n">
        <v>-0.141676574178782</v>
      </c>
      <c r="K3" s="0" t="n">
        <v>0.32290429863081</v>
      </c>
      <c r="L3" s="0" t="n">
        <f aca="false">(0.4*J3)+(0.4*I3)+((0.2*K3))</f>
        <v>-0.128777934954918</v>
      </c>
    </row>
    <row r="4" customFormat="false" ht="15" hidden="false" customHeight="false" outlineLevel="0" collapsed="false">
      <c r="A4" s="0" t="n">
        <v>3</v>
      </c>
      <c r="B4" s="0" t="n">
        <v>55</v>
      </c>
      <c r="C4" s="0" t="n">
        <v>1</v>
      </c>
      <c r="D4" s="0" t="n">
        <v>2</v>
      </c>
      <c r="E4" s="0" t="n">
        <v>0</v>
      </c>
      <c r="F4" s="0" t="n">
        <v>0</v>
      </c>
      <c r="G4" s="0" t="n">
        <v>0</v>
      </c>
      <c r="H4" s="0" t="n">
        <v>9</v>
      </c>
      <c r="I4" s="0" t="n">
        <v>-0.384714581706512</v>
      </c>
      <c r="J4" s="0" t="n">
        <v>0.871073039113193</v>
      </c>
      <c r="K4" s="0" t="n">
        <v>0.387270329062465</v>
      </c>
      <c r="L4" s="0" t="n">
        <f aca="false">(0.4*J4)+(0.4*I4)+((0.2*K4))</f>
        <v>0.271997448775165</v>
      </c>
    </row>
    <row r="5" customFormat="false" ht="15" hidden="false" customHeight="false" outlineLevel="0" collapsed="false">
      <c r="A5" s="0" t="n">
        <v>4</v>
      </c>
      <c r="B5" s="0" t="n">
        <v>54</v>
      </c>
      <c r="C5" s="0" t="n">
        <v>1</v>
      </c>
      <c r="D5" s="0" t="n">
        <v>2</v>
      </c>
      <c r="E5" s="0" t="n">
        <v>1</v>
      </c>
      <c r="F5" s="0" t="n">
        <v>1</v>
      </c>
      <c r="G5" s="0" t="n">
        <v>1</v>
      </c>
      <c r="H5" s="0" t="n">
        <v>2</v>
      </c>
      <c r="I5" s="0" t="n">
        <v>-0.951190541106973</v>
      </c>
      <c r="J5" s="0" t="n">
        <v>0.543162891454427</v>
      </c>
      <c r="K5" s="0" t="n">
        <v>1.34375865921572</v>
      </c>
      <c r="L5" s="0" t="n">
        <f aca="false">(0.4*J5)+(0.4*I5)+((0.2*K5))</f>
        <v>0.105540671982125</v>
      </c>
    </row>
    <row r="6" customFormat="false" ht="15" hidden="false" customHeight="false" outlineLevel="0" collapsed="false">
      <c r="A6" s="0" t="n">
        <v>5</v>
      </c>
      <c r="B6" s="0" t="n">
        <v>53</v>
      </c>
      <c r="C6" s="0" t="n">
        <v>1</v>
      </c>
      <c r="D6" s="0" t="e">
        <f aca="false">{nan}</f>
        <v>#N/A</v>
      </c>
      <c r="E6" s="0" t="e">
        <f aca="false">{nan}</f>
        <v>#N/A</v>
      </c>
      <c r="F6" s="0" t="e">
        <f aca="false">{nan}</f>
        <v>#N/A</v>
      </c>
      <c r="G6" s="0" t="e">
        <f aca="false">{nan}</f>
        <v>#N/A</v>
      </c>
      <c r="H6" s="0" t="n">
        <v>1</v>
      </c>
      <c r="I6" s="0" t="e">
        <f aca="false">{nan}</f>
        <v>#N/A</v>
      </c>
      <c r="J6" s="0" t="e">
        <f aca="false">{nan}</f>
        <v>#N/A</v>
      </c>
      <c r="K6" s="0" t="e">
        <f aca="false">{nan}</f>
        <v>#N/A</v>
      </c>
      <c r="L6" s="0" t="inlineStr">
        <f aca="false">(0.4*J6)+(0.4*I6)+((0.2*K6))</f>
        <is>
          <t/>
        </is>
      </c>
    </row>
    <row r="7" customFormat="false" ht="15" hidden="false" customHeight="false" outlineLevel="0" collapsed="false">
      <c r="A7" s="0" t="n">
        <v>6</v>
      </c>
      <c r="B7" s="0" t="n">
        <v>52</v>
      </c>
      <c r="C7" s="0" t="n">
        <v>2</v>
      </c>
      <c r="D7" s="0" t="n">
        <v>2</v>
      </c>
      <c r="E7" s="0" t="n">
        <v>2</v>
      </c>
      <c r="F7" s="0" t="n">
        <v>1</v>
      </c>
      <c r="G7" s="0" t="n">
        <v>1</v>
      </c>
      <c r="H7" s="0" t="n">
        <v>11</v>
      </c>
      <c r="I7" s="0" t="n">
        <v>0.850643981514561</v>
      </c>
      <c r="J7" s="0" t="n">
        <v>1.33212333935458</v>
      </c>
      <c r="K7" s="0" t="n">
        <v>0.411804570090253</v>
      </c>
      <c r="L7" s="0" t="n">
        <f aca="false">(0.4*J7)+(0.4*I7)+((0.2*K7))</f>
        <v>0.955467842365708</v>
      </c>
    </row>
    <row r="8" customFormat="false" ht="15" hidden="false" customHeight="false" outlineLevel="0" collapsed="false">
      <c r="A8" s="0" t="n">
        <v>7</v>
      </c>
      <c r="B8" s="0" t="n">
        <v>51</v>
      </c>
      <c r="C8" s="0" t="n">
        <v>2</v>
      </c>
      <c r="D8" s="0" t="e">
        <f aca="false">{nan}</f>
        <v>#N/A</v>
      </c>
      <c r="E8" s="0" t="e">
        <f aca="false">{nan}</f>
        <v>#N/A</v>
      </c>
      <c r="F8" s="0" t="e">
        <f aca="false">{nan}</f>
        <v>#N/A</v>
      </c>
      <c r="G8" s="0" t="e">
        <f aca="false">{nan}</f>
        <v>#N/A</v>
      </c>
      <c r="H8" s="0" t="n">
        <v>3</v>
      </c>
      <c r="I8" s="0" t="n">
        <v>-0.951190541106973</v>
      </c>
      <c r="J8" s="0" t="n">
        <v>-0.742061272630805</v>
      </c>
      <c r="K8" s="0" t="n">
        <v>0.283439065075119</v>
      </c>
      <c r="L8" s="0" t="n">
        <f aca="false">(0.4*J8)+(0.4*I8)+((0.2*K8))</f>
        <v>-0.620612912480087</v>
      </c>
    </row>
    <row r="9" customFormat="false" ht="15" hidden="false" customHeight="false" outlineLevel="0" collapsed="false">
      <c r="A9" s="0" t="n">
        <v>8</v>
      </c>
      <c r="B9" s="0" t="n">
        <v>50</v>
      </c>
      <c r="C9" s="0" t="n">
        <v>2</v>
      </c>
      <c r="D9" s="0" t="n">
        <v>0</v>
      </c>
      <c r="E9" s="0" t="n">
        <v>0</v>
      </c>
      <c r="F9" s="0" t="n">
        <v>2</v>
      </c>
      <c r="G9" s="0" t="n">
        <v>1</v>
      </c>
      <c r="H9" s="0" t="n">
        <v>4</v>
      </c>
      <c r="I9" s="0" t="n">
        <v>-0.0221962905816269</v>
      </c>
      <c r="J9" s="0" t="n">
        <v>-0.72847724891398</v>
      </c>
      <c r="K9" s="0" t="n">
        <v>-0.115480318800687</v>
      </c>
      <c r="L9" s="0" t="n">
        <f aca="false">(0.4*J9)+(0.4*I9)+((0.2*K9))</f>
        <v>-0.32336547955838</v>
      </c>
    </row>
    <row r="10" customFormat="false" ht="15" hidden="false" customHeight="false" outlineLevel="0" collapsed="false">
      <c r="A10" s="0" t="n">
        <v>9</v>
      </c>
      <c r="B10" s="0" t="n">
        <v>49</v>
      </c>
      <c r="C10" s="0" t="n">
        <v>2</v>
      </c>
      <c r="D10" s="0" t="n">
        <v>0</v>
      </c>
      <c r="E10" s="0" t="n">
        <v>1</v>
      </c>
      <c r="F10" s="0" t="n">
        <v>2</v>
      </c>
      <c r="G10" s="0" t="n">
        <v>1</v>
      </c>
      <c r="H10" s="0" t="n">
        <v>5</v>
      </c>
      <c r="I10" s="0" t="n">
        <v>-0.37138630990713</v>
      </c>
      <c r="J10" s="0" t="n">
        <v>0.794413774045423</v>
      </c>
      <c r="K10" s="0" t="n">
        <v>0.346863521256843</v>
      </c>
      <c r="L10" s="0" t="n">
        <f aca="false">(0.4*J10)+(0.4*I10)+((0.2*K10))</f>
        <v>0.238583689906686</v>
      </c>
    </row>
    <row r="11" customFormat="false" ht="15" hidden="false" customHeight="false" outlineLevel="0" collapsed="false">
      <c r="A11" s="0" t="n">
        <v>10</v>
      </c>
      <c r="B11" s="0" t="n">
        <v>48</v>
      </c>
      <c r="C11" s="0" t="n">
        <v>2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1</v>
      </c>
      <c r="I11" s="0" t="n">
        <v>1.56659528813124</v>
      </c>
      <c r="J11" s="0" t="n">
        <v>-0.445335379752317</v>
      </c>
      <c r="K11" s="0" t="n">
        <v>0.10175383901497</v>
      </c>
      <c r="L11" s="0" t="n">
        <f aca="false">(0.4*J11)+(0.4*I11)+((0.2*K11))</f>
        <v>0.468854731154562</v>
      </c>
    </row>
    <row r="12" customFormat="false" ht="15" hidden="false" customHeight="false" outlineLevel="0" collapsed="false">
      <c r="A12" s="0" t="n">
        <v>11</v>
      </c>
      <c r="B12" s="0" t="n">
        <v>47</v>
      </c>
      <c r="C12" s="0" t="n">
        <v>3</v>
      </c>
      <c r="D12" s="0" t="n">
        <v>0</v>
      </c>
      <c r="E12" s="0" t="n">
        <v>0</v>
      </c>
      <c r="F12" s="0" t="n">
        <v>3</v>
      </c>
      <c r="G12" s="0" t="n">
        <v>2</v>
      </c>
      <c r="H12" s="0" t="n">
        <v>3</v>
      </c>
      <c r="I12" s="0" t="n">
        <v>0.363709981572588</v>
      </c>
      <c r="J12" s="0" t="n">
        <v>-0.661378012950826</v>
      </c>
      <c r="K12" s="0" t="n">
        <v>0.0296316780184771</v>
      </c>
      <c r="L12" s="0" t="n">
        <f aca="false">(0.4*J12)+(0.4*I12)+((0.2*K12))</f>
        <v>-0.1131408769476</v>
      </c>
    </row>
    <row r="13" customFormat="false" ht="15" hidden="false" customHeight="false" outlineLevel="0" collapsed="false">
      <c r="A13" s="0" t="n">
        <v>12</v>
      </c>
      <c r="B13" s="0" t="n">
        <v>46</v>
      </c>
      <c r="C13" s="0" t="n">
        <v>3</v>
      </c>
      <c r="D13" s="0" t="n">
        <v>0</v>
      </c>
      <c r="E13" s="0" t="n">
        <v>1</v>
      </c>
      <c r="F13" s="0" t="n">
        <v>1</v>
      </c>
      <c r="G13" s="0" t="n">
        <v>1</v>
      </c>
      <c r="H13" s="0" t="n">
        <v>3</v>
      </c>
      <c r="I13" s="0" t="n">
        <v>0.163020443594503</v>
      </c>
      <c r="J13" s="0" t="n">
        <v>-0.843512630500957</v>
      </c>
      <c r="K13" s="0" t="n">
        <v>-0.252583971101301</v>
      </c>
      <c r="L13" s="0" t="n">
        <f aca="false">(0.4*J13)+(0.4*I13)+((0.2*K13))</f>
        <v>-0.322713668982842</v>
      </c>
    </row>
    <row r="14" customFormat="false" ht="15" hidden="false" customHeight="false" outlineLevel="0" collapsed="false">
      <c r="A14" s="0" t="n">
        <v>13</v>
      </c>
      <c r="B14" s="0" t="n">
        <v>45</v>
      </c>
      <c r="C14" s="0" t="n">
        <v>3</v>
      </c>
      <c r="D14" s="0" t="n">
        <v>2</v>
      </c>
      <c r="E14" s="0" t="n">
        <v>1</v>
      </c>
      <c r="F14" s="0" t="n">
        <v>1</v>
      </c>
      <c r="G14" s="0" t="n">
        <v>1</v>
      </c>
      <c r="H14" s="0" t="n">
        <v>3</v>
      </c>
      <c r="I14" s="0" t="n">
        <v>-0.951190541106973</v>
      </c>
      <c r="J14" s="0" t="n">
        <v>-0.873469507396855</v>
      </c>
      <c r="K14" s="0" t="n">
        <v>-3.74981243361735</v>
      </c>
      <c r="L14" s="0" t="n">
        <f aca="false">(0.4*J14)+(0.4*I14)+((0.2*K14))</f>
        <v>-1.479826506125</v>
      </c>
    </row>
    <row r="15" customFormat="false" ht="15" hidden="false" customHeight="false" outlineLevel="0" collapsed="false">
      <c r="A15" s="0" t="n">
        <v>14</v>
      </c>
      <c r="B15" s="0" t="n">
        <v>44</v>
      </c>
      <c r="C15" s="0" t="n">
        <v>3</v>
      </c>
      <c r="D15" s="0" t="n">
        <v>0</v>
      </c>
      <c r="E15" s="0" t="n">
        <v>1</v>
      </c>
      <c r="F15" s="0" t="n">
        <v>3</v>
      </c>
      <c r="G15" s="0" t="n">
        <v>2</v>
      </c>
      <c r="H15" s="0" t="n">
        <v>11</v>
      </c>
      <c r="I15" s="0" t="n">
        <v>0.625394604137072</v>
      </c>
      <c r="J15" s="0" t="n">
        <v>-0.676921245298413</v>
      </c>
      <c r="K15" s="0" t="n">
        <v>0.0944502964632773</v>
      </c>
      <c r="L15" s="0" t="n">
        <f aca="false">(0.4*J15)+(0.4*I15)+((0.2*K15))</f>
        <v>-0.001720597171881</v>
      </c>
    </row>
    <row r="16" customFormat="false" ht="15" hidden="false" customHeight="false" outlineLevel="0" collapsed="false">
      <c r="A16" s="0" t="n">
        <v>15</v>
      </c>
      <c r="B16" s="0" t="n">
        <v>43</v>
      </c>
      <c r="C16" s="0" t="n">
        <v>3</v>
      </c>
      <c r="D16" s="0" t="n">
        <v>0</v>
      </c>
      <c r="E16" s="0" t="n">
        <v>1</v>
      </c>
      <c r="F16" s="0" t="n">
        <v>1</v>
      </c>
      <c r="G16" s="0" t="n">
        <v>2</v>
      </c>
      <c r="H16" s="0" t="n">
        <v>4</v>
      </c>
      <c r="I16" s="0" t="n">
        <v>0.206597593249929</v>
      </c>
      <c r="J16" s="0" t="n">
        <v>-0.828404301960643</v>
      </c>
      <c r="K16" s="0" t="n">
        <v>-0.181725453485133</v>
      </c>
      <c r="L16" s="0" t="n">
        <f aca="false">(0.4*J16)+(0.4*I16)+((0.2*K16))</f>
        <v>-0.285067774181312</v>
      </c>
    </row>
    <row r="17" customFormat="false" ht="15" hidden="false" customHeight="false" outlineLevel="0" collapsed="false">
      <c r="A17" s="0" t="n">
        <v>16</v>
      </c>
      <c r="B17" s="0" t="n">
        <v>42</v>
      </c>
      <c r="C17" s="0" t="n">
        <v>4</v>
      </c>
      <c r="D17" s="0" t="n">
        <v>0</v>
      </c>
      <c r="E17" s="0" t="n">
        <v>0</v>
      </c>
      <c r="F17" s="0" t="n">
        <v>2</v>
      </c>
      <c r="G17" s="0" t="n">
        <v>1</v>
      </c>
      <c r="H17" s="0" t="n">
        <v>3</v>
      </c>
      <c r="I17" s="0" t="n">
        <v>-0.686964437386867</v>
      </c>
      <c r="J17" s="0" t="n">
        <v>-0.72847724891398</v>
      </c>
      <c r="K17" s="0" t="n">
        <v>-0.122185312785848</v>
      </c>
      <c r="L17" s="0" t="n">
        <f aca="false">(0.4*J17)+(0.4*I17)+((0.2*K17))</f>
        <v>-0.590613737077508</v>
      </c>
    </row>
    <row r="18" customFormat="false" ht="15" hidden="false" customHeight="false" outlineLevel="0" collapsed="false">
      <c r="A18" s="0" t="n">
        <v>17</v>
      </c>
      <c r="B18" s="0" t="n">
        <v>41</v>
      </c>
      <c r="C18" s="0" t="n">
        <v>4</v>
      </c>
      <c r="D18" s="0" t="n">
        <v>1</v>
      </c>
      <c r="E18" s="0" t="n">
        <v>0</v>
      </c>
      <c r="F18" s="0" t="n">
        <v>2</v>
      </c>
      <c r="G18" s="0" t="n">
        <v>1</v>
      </c>
      <c r="H18" s="0" t="n">
        <v>4</v>
      </c>
      <c r="I18" s="0" t="n">
        <v>0.217866089224799</v>
      </c>
      <c r="J18" s="0" t="n">
        <v>-0.840978968766133</v>
      </c>
      <c r="K18" s="0" t="n">
        <v>-0.23985304898011</v>
      </c>
      <c r="L18" s="0" t="n">
        <f aca="false">(0.4*J18)+(0.4*I18)+((0.2*K18))</f>
        <v>-0.297215761612556</v>
      </c>
    </row>
    <row r="19" customFormat="false" ht="15" hidden="false" customHeight="false" outlineLevel="0" collapsed="false">
      <c r="A19" s="0" t="n">
        <v>18</v>
      </c>
      <c r="B19" s="0" t="n">
        <v>40</v>
      </c>
      <c r="C19" s="0" t="n">
        <v>4</v>
      </c>
      <c r="D19" s="0" t="n">
        <v>0</v>
      </c>
      <c r="E19" s="0" t="n">
        <v>0</v>
      </c>
      <c r="F19" s="0" t="n">
        <v>3</v>
      </c>
      <c r="G19" s="0" t="n">
        <v>2</v>
      </c>
      <c r="H19" s="0" t="n">
        <v>6</v>
      </c>
      <c r="I19" s="0" t="n">
        <v>-0.951190541106973</v>
      </c>
      <c r="J19" s="0" t="n">
        <v>2.29969183675725</v>
      </c>
      <c r="K19" s="0" t="n">
        <v>1.00322349669449</v>
      </c>
      <c r="L19" s="0" t="n">
        <f aca="false">(0.4*J19)+(0.4*I19)+((0.2*K19))</f>
        <v>0.740045217599009</v>
      </c>
    </row>
    <row r="20" customFormat="false" ht="15" hidden="false" customHeight="false" outlineLevel="0" collapsed="false">
      <c r="A20" s="0" t="n">
        <v>19</v>
      </c>
      <c r="B20" s="0" t="n">
        <v>39</v>
      </c>
      <c r="C20" s="0" t="n">
        <v>4</v>
      </c>
      <c r="D20" s="0" t="e">
        <f aca="false">{nan}</f>
        <v>#N/A</v>
      </c>
      <c r="E20" s="0" t="e">
        <f aca="false">{nan}</f>
        <v>#N/A</v>
      </c>
      <c r="F20" s="0" t="e">
        <f aca="false">{nan}</f>
        <v>#N/A</v>
      </c>
      <c r="G20" s="0" t="e">
        <f aca="false">{nan}</f>
        <v>#N/A</v>
      </c>
      <c r="H20" s="0" t="n">
        <v>5</v>
      </c>
      <c r="I20" s="0" t="n">
        <v>-0.951190541106973</v>
      </c>
      <c r="J20" s="0" t="n">
        <v>-0.840225221359789</v>
      </c>
      <c r="K20" s="0" t="n">
        <v>-0.0405121108425693</v>
      </c>
      <c r="L20" s="0" t="n">
        <f aca="false">(0.4*J20)+(0.4*I20)+((0.2*K20))</f>
        <v>-0.724668727155219</v>
      </c>
    </row>
    <row r="21" customFormat="false" ht="15" hidden="false" customHeight="false" outlineLevel="0" collapsed="false">
      <c r="A21" s="0" t="n">
        <v>20</v>
      </c>
      <c r="B21" s="0" t="n">
        <v>38</v>
      </c>
      <c r="C21" s="0" t="n">
        <v>4</v>
      </c>
      <c r="D21" s="0" t="e">
        <f aca="false">{nan}</f>
        <v>#N/A</v>
      </c>
      <c r="E21" s="0" t="e">
        <f aca="false">{nan}</f>
        <v>#N/A</v>
      </c>
      <c r="F21" s="0" t="e">
        <f aca="false">{nan}</f>
        <v>#N/A</v>
      </c>
      <c r="G21" s="0" t="e">
        <f aca="false">{nan}</f>
        <v>#N/A</v>
      </c>
      <c r="H21" s="0" t="n">
        <v>2</v>
      </c>
      <c r="I21" s="0" t="e">
        <f aca="false">{nan}</f>
        <v>#N/A</v>
      </c>
      <c r="J21" s="0" t="e">
        <f aca="false">{nan}</f>
        <v>#N/A</v>
      </c>
      <c r="K21" s="0" t="e">
        <f aca="false">{nan}</f>
        <v>#N/A</v>
      </c>
      <c r="L21" s="0" t="inlineStr">
        <f aca="false">(0.4*J21)+(0.4*I21)+((0.2*K21))</f>
        <is>
          <t/>
        </is>
      </c>
    </row>
    <row r="22" customFormat="false" ht="15" hidden="false" customHeight="false" outlineLevel="0" collapsed="false">
      <c r="A22" s="0" t="n">
        <v>21</v>
      </c>
      <c r="B22" s="0" t="n">
        <v>37</v>
      </c>
      <c r="C22" s="0" t="n">
        <v>5</v>
      </c>
      <c r="D22" s="0" t="e">
        <f aca="false">{nan}</f>
        <v>#N/A</v>
      </c>
      <c r="E22" s="0" t="e">
        <f aca="false">{nan}</f>
        <v>#N/A</v>
      </c>
      <c r="F22" s="0" t="e">
        <f aca="false">{nan}</f>
        <v>#N/A</v>
      </c>
      <c r="G22" s="0" t="e">
        <f aca="false">{nan}</f>
        <v>#N/A</v>
      </c>
      <c r="H22" s="0" t="n">
        <v>2</v>
      </c>
      <c r="I22" s="0" t="e">
        <f aca="false">{nan}</f>
        <v>#N/A</v>
      </c>
      <c r="J22" s="0" t="e">
        <f aca="false">{nan}</f>
        <v>#N/A</v>
      </c>
      <c r="K22" s="0" t="e">
        <f aca="false">{nan}</f>
        <v>#N/A</v>
      </c>
      <c r="L22" s="0" t="inlineStr">
        <f aca="false">(0.4*J22)+(0.4*I22)+((0.2*K22))</f>
        <is>
          <t/>
        </is>
      </c>
    </row>
    <row r="23" customFormat="false" ht="15" hidden="false" customHeight="false" outlineLevel="0" collapsed="false">
      <c r="A23" s="0" t="n">
        <v>22</v>
      </c>
      <c r="B23" s="0" t="n">
        <v>36</v>
      </c>
      <c r="C23" s="0" t="n">
        <v>5</v>
      </c>
      <c r="D23" s="0" t="e">
        <f aca="false">{nan}</f>
        <v>#N/A</v>
      </c>
      <c r="E23" s="0" t="e">
        <f aca="false">{nan}</f>
        <v>#N/A</v>
      </c>
      <c r="F23" s="0" t="e">
        <f aca="false">{nan}</f>
        <v>#N/A</v>
      </c>
      <c r="G23" s="0" t="e">
        <f aca="false">{nan}</f>
        <v>#N/A</v>
      </c>
      <c r="H23" s="0" t="n">
        <v>7</v>
      </c>
      <c r="I23" s="0" t="n">
        <v>-0.951190541106973</v>
      </c>
      <c r="J23" s="0" t="n">
        <v>-0.665104668797381</v>
      </c>
      <c r="K23" s="0" t="n">
        <v>0.894349424268234</v>
      </c>
      <c r="L23" s="0" t="n">
        <f aca="false">(0.4*J23)+(0.4*I23)+((0.2*K23))</f>
        <v>-0.467648199108095</v>
      </c>
    </row>
    <row r="24" customFormat="false" ht="15" hidden="false" customHeight="false" outlineLevel="0" collapsed="false">
      <c r="A24" s="0" t="n">
        <v>23</v>
      </c>
      <c r="B24" s="0" t="n">
        <v>35</v>
      </c>
      <c r="C24" s="0" t="n">
        <v>5</v>
      </c>
      <c r="D24" s="0" t="n">
        <v>1</v>
      </c>
      <c r="E24" s="0" t="n">
        <v>1</v>
      </c>
      <c r="F24" s="0" t="n">
        <v>3</v>
      </c>
      <c r="G24" s="0" t="n">
        <v>1</v>
      </c>
      <c r="H24" s="0" t="n">
        <v>3</v>
      </c>
      <c r="I24" s="0" t="n">
        <v>0.262118632919881</v>
      </c>
      <c r="J24" s="0" t="n">
        <v>0.931683049325619</v>
      </c>
      <c r="K24" s="0" t="n">
        <v>0.314965073971296</v>
      </c>
      <c r="L24" s="0" t="n">
        <f aca="false">(0.4*J24)+(0.4*I24)+((0.2*K24))</f>
        <v>0.540513687692459</v>
      </c>
    </row>
    <row r="25" customFormat="false" ht="15" hidden="false" customHeight="false" outlineLevel="0" collapsed="false">
      <c r="A25" s="0" t="n">
        <v>24</v>
      </c>
      <c r="B25" s="0" t="n">
        <v>34</v>
      </c>
      <c r="C25" s="0" t="n">
        <v>5</v>
      </c>
      <c r="D25" s="0" t="n">
        <v>1</v>
      </c>
      <c r="E25" s="0" t="n">
        <v>1</v>
      </c>
      <c r="F25" s="0" t="n">
        <v>1</v>
      </c>
      <c r="G25" s="0" t="n">
        <v>2</v>
      </c>
      <c r="H25" s="0" t="n">
        <v>3</v>
      </c>
      <c r="I25" s="0" t="n">
        <v>-0.611790585946576</v>
      </c>
      <c r="J25" s="0" t="n">
        <v>-0.534818848560963</v>
      </c>
      <c r="K25" s="0" t="n">
        <v>0.520712099469556</v>
      </c>
      <c r="L25" s="0" t="n">
        <f aca="false">(0.4*J25)+(0.4*I25)+((0.2*K25))</f>
        <v>-0.354501353909105</v>
      </c>
    </row>
    <row r="26" customFormat="false" ht="15" hidden="false" customHeight="false" outlineLevel="0" collapsed="false">
      <c r="A26" s="0" t="n">
        <v>25</v>
      </c>
      <c r="B26" s="0" t="n">
        <v>33</v>
      </c>
      <c r="C26" s="0" t="n">
        <v>5</v>
      </c>
      <c r="D26" s="0" t="n">
        <v>0</v>
      </c>
      <c r="E26" s="0" t="n">
        <v>0</v>
      </c>
      <c r="F26" s="0" t="n">
        <v>3</v>
      </c>
      <c r="G26" s="0" t="n">
        <v>1</v>
      </c>
      <c r="H26" s="0" t="n">
        <v>8</v>
      </c>
      <c r="I26" s="0" t="n">
        <v>2.24973437512639</v>
      </c>
      <c r="J26" s="0" t="n">
        <v>2.87040817650321</v>
      </c>
      <c r="K26" s="0" t="n">
        <v>0.503676995488175</v>
      </c>
      <c r="L26" s="0" t="n">
        <f aca="false">(0.4*J26)+(0.4*I26)+((0.2*K26))</f>
        <v>2.14879241974947</v>
      </c>
    </row>
    <row r="27" customFormat="false" ht="15" hidden="false" customHeight="false" outlineLevel="0" collapsed="false">
      <c r="A27" s="0" t="n">
        <v>26</v>
      </c>
      <c r="B27" s="0" t="n">
        <v>32</v>
      </c>
      <c r="C27" s="0" t="n">
        <v>6</v>
      </c>
      <c r="D27" s="0" t="n">
        <v>2</v>
      </c>
      <c r="E27" s="0" t="n">
        <v>0</v>
      </c>
      <c r="F27" s="0" t="n">
        <v>2</v>
      </c>
      <c r="G27" s="0" t="n">
        <v>1</v>
      </c>
      <c r="H27" s="0" t="n">
        <v>0</v>
      </c>
      <c r="I27" s="0" t="n">
        <v>-0.951190541106973</v>
      </c>
      <c r="J27" s="0" t="n">
        <v>-0.866600899544908</v>
      </c>
      <c r="K27" s="0" t="n">
        <v>-0.181725453485133</v>
      </c>
      <c r="L27" s="0" t="n">
        <f aca="false">(0.4*J27)+(0.4*I27)+((0.2*K27))</f>
        <v>-0.763461666957779</v>
      </c>
    </row>
    <row r="28" customFormat="false" ht="15" hidden="false" customHeight="false" outlineLevel="0" collapsed="false">
      <c r="A28" s="0" t="n">
        <v>27</v>
      </c>
      <c r="B28" s="0" t="n">
        <v>31</v>
      </c>
      <c r="C28" s="0" t="n">
        <v>6</v>
      </c>
      <c r="D28" s="0" t="e">
        <f aca="false">{nan}</f>
        <v>#N/A</v>
      </c>
      <c r="E28" s="0" t="e">
        <f aca="false">{nan}</f>
        <v>#N/A</v>
      </c>
      <c r="F28" s="0" t="e">
        <f aca="false">{nan}</f>
        <v>#N/A</v>
      </c>
      <c r="G28" s="0" t="e">
        <f aca="false">{nan}</f>
        <v>#N/A</v>
      </c>
      <c r="H28" s="0" t="n">
        <v>3</v>
      </c>
      <c r="I28" s="0" t="e">
        <f aca="false">{nan}</f>
        <v>#N/A</v>
      </c>
      <c r="J28" s="0" t="e">
        <f aca="false">{nan}</f>
        <v>#N/A</v>
      </c>
      <c r="K28" s="0" t="e">
        <f aca="false">{nan}</f>
        <v>#N/A</v>
      </c>
      <c r="L28" s="0" t="inlineStr">
        <f aca="false">(0.4*J28)+(0.4*I28)+((0.2*K28))</f>
        <is>
          <t/>
        </is>
      </c>
    </row>
    <row r="29" customFormat="false" ht="15" hidden="false" customHeight="false" outlineLevel="0" collapsed="false">
      <c r="A29" s="0" t="n">
        <v>28</v>
      </c>
      <c r="B29" s="0" t="n">
        <v>30</v>
      </c>
      <c r="C29" s="0" t="n">
        <v>6</v>
      </c>
      <c r="D29" s="0" t="n">
        <v>0</v>
      </c>
      <c r="E29" s="0" t="n">
        <v>0</v>
      </c>
      <c r="F29" s="0" t="n">
        <v>2</v>
      </c>
      <c r="G29" s="0" t="n">
        <v>0</v>
      </c>
      <c r="H29" s="0" t="n">
        <v>2</v>
      </c>
      <c r="I29" s="0" t="n">
        <v>-0.147716176332614</v>
      </c>
      <c r="J29" s="0" t="n">
        <v>-0.761721534951046</v>
      </c>
      <c r="K29" s="0" t="n">
        <v>-0.115480318800687</v>
      </c>
      <c r="L29" s="0" t="n">
        <f aca="false">(0.4*J29)+(0.4*I29)+((0.2*K29))</f>
        <v>-0.386871148273602</v>
      </c>
    </row>
    <row r="30" customFormat="false" ht="15" hidden="false" customHeight="false" outlineLevel="0" collapsed="false">
      <c r="A30" s="0" t="n">
        <v>29</v>
      </c>
      <c r="B30" s="0" t="n">
        <v>29</v>
      </c>
      <c r="C30" s="0" t="n">
        <v>6</v>
      </c>
      <c r="D30" s="0" t="n">
        <v>0</v>
      </c>
      <c r="E30" s="0" t="n">
        <v>1</v>
      </c>
      <c r="F30" s="0" t="n">
        <v>1</v>
      </c>
      <c r="G30" s="0" t="n">
        <v>1</v>
      </c>
      <c r="H30" s="0" t="n">
        <v>7</v>
      </c>
      <c r="I30" s="0" t="n">
        <v>-0.318416415758458</v>
      </c>
      <c r="J30" s="0" t="n">
        <v>-0.140406276480635</v>
      </c>
      <c r="K30" s="0" t="n">
        <v>0.260035374933134</v>
      </c>
      <c r="L30" s="0" t="n">
        <f aca="false">(0.4*J30)+(0.4*I30)+((0.2*K30))</f>
        <v>-0.13152200190901</v>
      </c>
    </row>
    <row r="31" customFormat="false" ht="15" hidden="false" customHeight="false" outlineLevel="0" collapsed="false">
      <c r="A31" s="0" t="n">
        <v>30</v>
      </c>
      <c r="B31" s="0" t="n">
        <v>28</v>
      </c>
      <c r="C31" s="0" t="n">
        <v>6</v>
      </c>
      <c r="D31" s="0" t="n">
        <v>1</v>
      </c>
      <c r="E31" s="0" t="n">
        <v>0</v>
      </c>
      <c r="F31" s="0" t="n">
        <v>3</v>
      </c>
      <c r="G31" s="0" t="n">
        <v>2</v>
      </c>
      <c r="H31" s="0" t="n">
        <v>4</v>
      </c>
      <c r="I31" s="0" t="n">
        <v>0.360041598329314</v>
      </c>
      <c r="J31" s="0" t="n">
        <v>1.19801614316621</v>
      </c>
      <c r="K31" s="0" t="n">
        <v>0.444861142673452</v>
      </c>
      <c r="L31" s="0" t="n">
        <f aca="false">(0.4*J31)+(0.4*I31)+((0.2*K31))</f>
        <v>0.712195325132899</v>
      </c>
    </row>
    <row r="32" customFormat="false" ht="15" hidden="false" customHeight="false" outlineLevel="0" collapsed="false">
      <c r="A32" s="0" t="n">
        <v>31</v>
      </c>
      <c r="B32" s="0" t="n">
        <v>27</v>
      </c>
      <c r="C32" s="0" t="n">
        <v>7</v>
      </c>
      <c r="D32" s="0" t="n">
        <v>0</v>
      </c>
      <c r="E32" s="0" t="n">
        <v>1</v>
      </c>
      <c r="F32" s="0" t="n">
        <v>3</v>
      </c>
      <c r="G32" s="0" t="n">
        <v>2</v>
      </c>
      <c r="H32" s="0" t="n">
        <v>5</v>
      </c>
      <c r="I32" s="0" t="n">
        <v>-0.569317242706238</v>
      </c>
      <c r="J32" s="0" t="n">
        <v>-0.761721534951046</v>
      </c>
      <c r="K32" s="0" t="n">
        <v>-0.135541254908945</v>
      </c>
      <c r="L32" s="0" t="n">
        <f aca="false">(0.4*J32)+(0.4*I32)+((0.2*K32))</f>
        <v>-0.559523762044703</v>
      </c>
    </row>
    <row r="33" customFormat="false" ht="15" hidden="false" customHeight="false" outlineLevel="0" collapsed="false">
      <c r="A33" s="0" t="n">
        <v>32</v>
      </c>
      <c r="B33" s="0" t="n">
        <v>26</v>
      </c>
      <c r="C33" s="0" t="n">
        <v>7</v>
      </c>
      <c r="D33" s="0" t="n">
        <v>0</v>
      </c>
      <c r="E33" s="0" t="n">
        <v>1</v>
      </c>
      <c r="F33" s="0" t="n">
        <v>3</v>
      </c>
      <c r="G33" s="0" t="n">
        <v>1</v>
      </c>
      <c r="H33" s="0" t="n">
        <v>2</v>
      </c>
      <c r="I33" s="0" t="n">
        <v>-0.489352305148216</v>
      </c>
      <c r="J33" s="0" t="n">
        <v>-0.657532301793924</v>
      </c>
      <c r="K33" s="0" t="n">
        <v>0.0083846745418941</v>
      </c>
      <c r="L33" s="0" t="n">
        <f aca="false">(0.4*J33)+(0.4*I33)+((0.2*K33))</f>
        <v>-0.457076907868477</v>
      </c>
    </row>
    <row r="34" customFormat="false" ht="15" hidden="false" customHeight="false" outlineLevel="0" collapsed="false">
      <c r="A34" s="0" t="n">
        <v>33</v>
      </c>
      <c r="B34" s="0" t="n">
        <v>25</v>
      </c>
      <c r="C34" s="0" t="n">
        <v>7</v>
      </c>
      <c r="D34" s="0" t="n">
        <v>0</v>
      </c>
      <c r="E34" s="0" t="n">
        <v>0</v>
      </c>
      <c r="F34" s="0" t="n">
        <v>3</v>
      </c>
      <c r="G34" s="0" t="n">
        <v>2</v>
      </c>
      <c r="H34" s="0" t="n">
        <v>5</v>
      </c>
      <c r="I34" s="0" t="n">
        <v>-0.951190541106973</v>
      </c>
      <c r="J34" s="0" t="n">
        <v>-0.595321746432854</v>
      </c>
      <c r="K34" s="0" t="n">
        <v>0.503676995488175</v>
      </c>
      <c r="L34" s="0" t="n">
        <f aca="false">(0.4*J34)+(0.4*I34)+((0.2*K34))</f>
        <v>-0.517869515918296</v>
      </c>
    </row>
    <row r="35" customFormat="false" ht="15" hidden="false" customHeight="false" outlineLevel="0" collapsed="false">
      <c r="A35" s="0" t="n">
        <v>34</v>
      </c>
      <c r="B35" s="0" t="n">
        <v>24</v>
      </c>
      <c r="C35" s="0" t="n">
        <v>7</v>
      </c>
      <c r="D35" s="0" t="n">
        <v>0</v>
      </c>
      <c r="E35" s="0" t="n">
        <v>0</v>
      </c>
      <c r="F35" s="0" t="n">
        <v>3</v>
      </c>
      <c r="G35" s="0" t="n">
        <v>1</v>
      </c>
      <c r="H35" s="0" t="n">
        <v>3</v>
      </c>
      <c r="I35" s="0" t="n">
        <v>-0.671085421461583</v>
      </c>
      <c r="J35" s="0" t="n">
        <v>-0.775305558667871</v>
      </c>
      <c r="K35" s="0" t="n">
        <v>-0.16203805874272</v>
      </c>
      <c r="L35" s="0" t="n">
        <f aca="false">(0.4*J35)+(0.4*I35)+((0.2*K35))</f>
        <v>-0.610964003800326</v>
      </c>
    </row>
    <row r="36" customFormat="false" ht="15" hidden="false" customHeight="false" outlineLevel="0" collapsed="false">
      <c r="A36" s="0" t="n">
        <v>35</v>
      </c>
      <c r="B36" s="0" t="n">
        <v>23</v>
      </c>
      <c r="C36" s="0" t="n">
        <v>7</v>
      </c>
      <c r="D36" s="0" t="n">
        <v>2</v>
      </c>
      <c r="E36" s="0" t="n">
        <v>2</v>
      </c>
      <c r="F36" s="0" t="n">
        <v>0</v>
      </c>
      <c r="G36" s="0" t="n">
        <v>0</v>
      </c>
      <c r="H36" s="0" t="n">
        <v>2</v>
      </c>
      <c r="I36" s="0" t="n">
        <v>-0.0741950858027498</v>
      </c>
      <c r="J36" s="0" t="n">
        <v>2.1903844607348</v>
      </c>
      <c r="K36" s="0" t="n">
        <v>0.469915620938121</v>
      </c>
      <c r="L36" s="0" t="n">
        <f aca="false">(0.4*J36)+(0.4*I36)+((0.2*K36))</f>
        <v>0.940458874160443</v>
      </c>
    </row>
    <row r="37" customFormat="false" ht="15" hidden="false" customHeight="false" outlineLevel="0" collapsed="false">
      <c r="A37" s="0" t="n">
        <v>36</v>
      </c>
      <c r="B37" s="0" t="n">
        <v>22</v>
      </c>
      <c r="C37" s="0" t="n">
        <v>8</v>
      </c>
      <c r="D37" s="0" t="n">
        <v>0</v>
      </c>
      <c r="E37" s="0" t="n">
        <v>0</v>
      </c>
      <c r="F37" s="0" t="n">
        <v>2</v>
      </c>
      <c r="G37" s="0" t="n">
        <v>2</v>
      </c>
      <c r="H37" s="0" t="n">
        <v>4</v>
      </c>
      <c r="I37" s="0" t="n">
        <v>-0.813307152787794</v>
      </c>
      <c r="J37" s="0" t="n">
        <v>-0.870968937048104</v>
      </c>
      <c r="K37" s="0" t="n">
        <v>-0.611107944595049</v>
      </c>
      <c r="L37" s="0" t="n">
        <f aca="false">(0.4*J37)+(0.4*I37)+((0.2*K37))</f>
        <v>-0.795932024853369</v>
      </c>
    </row>
    <row r="38" customFormat="false" ht="15" hidden="false" customHeight="false" outlineLevel="0" collapsed="false">
      <c r="A38" s="0" t="n">
        <v>37</v>
      </c>
      <c r="B38" s="0" t="n">
        <v>21</v>
      </c>
      <c r="C38" s="0" t="n">
        <v>8</v>
      </c>
      <c r="D38" s="0" t="n">
        <v>1</v>
      </c>
      <c r="E38" s="0" t="n">
        <v>1</v>
      </c>
      <c r="F38" s="0" t="n">
        <v>3</v>
      </c>
      <c r="G38" s="0" t="n">
        <v>2</v>
      </c>
      <c r="H38" s="0" t="n">
        <v>3</v>
      </c>
      <c r="I38" s="0" t="n">
        <v>-0.0239842599815681</v>
      </c>
      <c r="J38" s="0" t="n">
        <v>-0.587016403056443</v>
      </c>
      <c r="K38" s="0" t="n">
        <v>0.15346211143154</v>
      </c>
      <c r="L38" s="0" t="n">
        <f aca="false">(0.4*J38)+(0.4*I38)+((0.2*K38))</f>
        <v>-0.213707842928897</v>
      </c>
    </row>
    <row r="39" customFormat="false" ht="15" hidden="false" customHeight="false" outlineLevel="0" collapsed="false">
      <c r="A39" s="0" t="n">
        <v>38</v>
      </c>
      <c r="B39" s="0" t="n">
        <v>20</v>
      </c>
      <c r="C39" s="0" t="n">
        <v>8</v>
      </c>
      <c r="D39" s="0" t="n">
        <v>2</v>
      </c>
      <c r="E39" s="0" t="n">
        <v>2</v>
      </c>
      <c r="F39" s="0" t="n">
        <v>0</v>
      </c>
      <c r="G39" s="0" t="n">
        <v>0</v>
      </c>
      <c r="H39" s="0" t="n">
        <v>3</v>
      </c>
      <c r="I39" s="0" t="n">
        <v>-0.551192419636659</v>
      </c>
      <c r="J39" s="0" t="n">
        <v>-0.433956612307639</v>
      </c>
      <c r="K39" s="0" t="n">
        <v>0.079904610383609</v>
      </c>
      <c r="L39" s="0" t="n">
        <f aca="false">(0.4*J39)+(0.4*I39)+((0.2*K39))</f>
        <v>-0.378078690700997</v>
      </c>
    </row>
    <row r="40" customFormat="false" ht="15" hidden="false" customHeight="false" outlineLevel="0" collapsed="false">
      <c r="A40" s="0" t="n">
        <v>39</v>
      </c>
      <c r="B40" s="0" t="n">
        <v>19</v>
      </c>
      <c r="C40" s="0" t="n">
        <v>8</v>
      </c>
      <c r="D40" s="0" t="n">
        <v>0</v>
      </c>
      <c r="E40" s="0" t="n">
        <v>1</v>
      </c>
      <c r="F40" s="0" t="n">
        <v>1</v>
      </c>
      <c r="G40" s="0" t="n">
        <v>2</v>
      </c>
      <c r="H40" s="0" t="n">
        <v>4</v>
      </c>
      <c r="I40" s="0" t="n">
        <v>0.199279290950807</v>
      </c>
      <c r="J40" s="0" t="n">
        <v>-0.775305558667871</v>
      </c>
      <c r="K40" s="0" t="n">
        <v>-0.16203805874272</v>
      </c>
      <c r="L40" s="0" t="n">
        <f aca="false">(0.4*J40)+(0.4*I40)+((0.2*K40))</f>
        <v>-0.26281811883537</v>
      </c>
    </row>
    <row r="41" customFormat="false" ht="15" hidden="false" customHeight="false" outlineLevel="0" collapsed="false">
      <c r="A41" s="0" t="n">
        <v>40</v>
      </c>
      <c r="B41" s="0" t="n">
        <v>18</v>
      </c>
      <c r="C41" s="0" t="n">
        <v>8</v>
      </c>
      <c r="D41" s="0" t="n">
        <v>2</v>
      </c>
      <c r="E41" s="0" t="n">
        <v>2</v>
      </c>
      <c r="F41" s="0" t="n">
        <v>1</v>
      </c>
      <c r="G41" s="0" t="n">
        <v>2</v>
      </c>
      <c r="H41" s="0" t="n">
        <v>9</v>
      </c>
      <c r="I41" s="0" t="n">
        <v>0.581235338552706</v>
      </c>
      <c r="J41" s="0" t="n">
        <v>0.71589979197305</v>
      </c>
      <c r="K41" s="0" t="n">
        <v>0.32290429863081</v>
      </c>
      <c r="L41" s="0" t="n">
        <f aca="false">(0.4*J41)+(0.4*I41)+((0.2*K41))</f>
        <v>0.583434911936464</v>
      </c>
    </row>
    <row r="42" customFormat="false" ht="15" hidden="false" customHeight="false" outlineLevel="0" collapsed="false">
      <c r="A42" s="0" t="n">
        <v>41</v>
      </c>
      <c r="B42" s="0" t="n">
        <v>17</v>
      </c>
      <c r="C42" s="0" t="n">
        <v>9</v>
      </c>
      <c r="D42" s="0" t="e">
        <f aca="false">{nan}</f>
        <v>#N/A</v>
      </c>
      <c r="E42" s="0" t="e">
        <f aca="false">{nan}</f>
        <v>#N/A</v>
      </c>
      <c r="F42" s="0" t="e">
        <f aca="false">{nan}</f>
        <v>#N/A</v>
      </c>
      <c r="G42" s="0" t="e">
        <f aca="false">{nan}</f>
        <v>#N/A</v>
      </c>
      <c r="H42" s="0" t="n">
        <v>4</v>
      </c>
      <c r="I42" s="0" t="n">
        <v>-0.951190541106973</v>
      </c>
      <c r="J42" s="0" t="n">
        <v>-0.797763471026184</v>
      </c>
      <c r="K42" s="0" t="n">
        <v>0.229145783462428</v>
      </c>
      <c r="L42" s="0" t="n">
        <f aca="false">(0.4*J42)+(0.4*I42)+((0.2*K42))</f>
        <v>-0.653752448160777</v>
      </c>
    </row>
    <row r="43" customFormat="false" ht="15" hidden="false" customHeight="false" outlineLevel="0" collapsed="false">
      <c r="A43" s="0" t="n">
        <v>42</v>
      </c>
      <c r="B43" s="0" t="n">
        <v>16</v>
      </c>
      <c r="C43" s="0" t="n">
        <v>9</v>
      </c>
      <c r="D43" s="0" t="n">
        <v>2</v>
      </c>
      <c r="E43" s="0" t="n">
        <v>0</v>
      </c>
      <c r="F43" s="0" t="n">
        <v>1</v>
      </c>
      <c r="G43" s="0" t="n">
        <v>2</v>
      </c>
      <c r="H43" s="0" t="n">
        <v>10</v>
      </c>
      <c r="I43" s="0" t="n">
        <v>3.02688696004788</v>
      </c>
      <c r="J43" s="0" t="n">
        <v>0.993802591020194</v>
      </c>
      <c r="K43" s="0" t="n">
        <v>0.411804570090253</v>
      </c>
      <c r="L43" s="0" t="n">
        <f aca="false">(0.4*J43)+(0.4*I43)+((0.2*K43))</f>
        <v>1.69063673444528</v>
      </c>
    </row>
    <row r="44" customFormat="false" ht="15" hidden="false" customHeight="false" outlineLevel="0" collapsed="false">
      <c r="A44" s="0" t="n">
        <v>43</v>
      </c>
      <c r="B44" s="0" t="n">
        <v>15</v>
      </c>
      <c r="C44" s="0" t="n">
        <v>9</v>
      </c>
      <c r="D44" s="0" t="n">
        <v>2</v>
      </c>
      <c r="E44" s="0" t="n">
        <v>2</v>
      </c>
      <c r="F44" s="0" t="n">
        <v>0</v>
      </c>
      <c r="G44" s="0" t="n">
        <v>0</v>
      </c>
      <c r="H44" s="0" t="n">
        <v>2</v>
      </c>
      <c r="I44" s="0" t="n">
        <v>-0.496984776522656</v>
      </c>
      <c r="J44" s="0" t="n">
        <v>-0.280000125414764</v>
      </c>
      <c r="K44" s="0" t="n">
        <v>0.160933306407274</v>
      </c>
      <c r="L44" s="0" t="n">
        <f aca="false">(0.4*J44)+(0.4*I44)+((0.2*K44))</f>
        <v>-0.278607299493513</v>
      </c>
    </row>
    <row r="45" customFormat="false" ht="15" hidden="false" customHeight="false" outlineLevel="0" collapsed="false">
      <c r="A45" s="0" t="n">
        <v>44</v>
      </c>
      <c r="B45" s="0" t="n">
        <v>14</v>
      </c>
      <c r="C45" s="0" t="n">
        <v>9</v>
      </c>
      <c r="D45" s="0" t="n">
        <v>1</v>
      </c>
      <c r="E45" s="0" t="n">
        <v>0</v>
      </c>
      <c r="F45" s="0" t="n">
        <v>1</v>
      </c>
      <c r="G45" s="0" t="n">
        <v>1</v>
      </c>
      <c r="H45" s="0" t="n">
        <v>5</v>
      </c>
      <c r="I45" s="0" t="n">
        <v>-0.121062596884338</v>
      </c>
      <c r="J45" s="0" t="n">
        <v>-0.862563471899569</v>
      </c>
      <c r="K45" s="0" t="n">
        <v>-0.382323417144156</v>
      </c>
      <c r="L45" s="0" t="n">
        <f aca="false">(0.4*J45)+(0.4*I45)+((0.2*K45))</f>
        <v>-0.469915110942394</v>
      </c>
    </row>
    <row r="46" customFormat="false" ht="15" hidden="false" customHeight="false" outlineLevel="0" collapsed="false">
      <c r="A46" s="0" t="n">
        <v>45</v>
      </c>
      <c r="B46" s="0" t="n">
        <v>13</v>
      </c>
      <c r="C46" s="0" t="n">
        <v>9</v>
      </c>
      <c r="D46" s="0" t="n">
        <v>0</v>
      </c>
      <c r="E46" s="0" t="n">
        <v>0</v>
      </c>
      <c r="F46" s="0" t="n">
        <v>3</v>
      </c>
      <c r="G46" s="0" t="n">
        <v>1</v>
      </c>
      <c r="H46" s="0" t="n">
        <v>2</v>
      </c>
      <c r="I46" s="0" t="n">
        <v>-0.951190541106973</v>
      </c>
      <c r="J46" s="0" t="n">
        <v>-0.873469507396855</v>
      </c>
      <c r="K46" s="0" t="n">
        <v>-3.74981243361735</v>
      </c>
      <c r="L46" s="0" t="n">
        <f aca="false">(0.4*J46)+(0.4*I46)+((0.2*K46))</f>
        <v>-1.479826506125</v>
      </c>
    </row>
    <row r="47" customFormat="false" ht="15" hidden="false" customHeight="false" outlineLevel="0" collapsed="false">
      <c r="A47" s="0" t="n">
        <v>46</v>
      </c>
      <c r="B47" s="0" t="n">
        <v>12</v>
      </c>
      <c r="C47" s="0" t="n">
        <v>10</v>
      </c>
      <c r="D47" s="0" t="n">
        <v>2</v>
      </c>
      <c r="E47" s="0" t="n">
        <v>1</v>
      </c>
      <c r="F47" s="0" t="n">
        <v>3</v>
      </c>
      <c r="G47" s="0" t="n">
        <v>0</v>
      </c>
      <c r="H47" s="0" t="n">
        <v>6</v>
      </c>
      <c r="I47" s="0" t="n">
        <v>0.396706194660433</v>
      </c>
      <c r="J47" s="0" t="n">
        <v>-0.188417015123432</v>
      </c>
      <c r="K47" s="0" t="n">
        <v>0.206211961298346</v>
      </c>
      <c r="L47" s="0" t="n">
        <f aca="false">(0.4*J47)+(0.4*I47)+((0.2*K47))</f>
        <v>0.12455806407447</v>
      </c>
    </row>
    <row r="48" customFormat="false" ht="15" hidden="false" customHeight="false" outlineLevel="0" collapsed="false">
      <c r="A48" s="0" t="n">
        <v>47</v>
      </c>
      <c r="B48" s="0" t="n">
        <v>11</v>
      </c>
      <c r="C48" s="0" t="n">
        <v>10</v>
      </c>
      <c r="D48" s="0" t="e">
        <f aca="false">{nan}</f>
        <v>#N/A</v>
      </c>
      <c r="E48" s="0" t="e">
        <f aca="false">{nan}</f>
        <v>#N/A</v>
      </c>
      <c r="F48" s="0" t="e">
        <f aca="false">{nan}</f>
        <v>#N/A</v>
      </c>
      <c r="G48" s="0" t="e">
        <f aca="false">{nan}</f>
        <v>#N/A</v>
      </c>
      <c r="H48" s="0" t="n">
        <v>5</v>
      </c>
      <c r="I48" s="0" t="n">
        <v>-0.951190541106973</v>
      </c>
      <c r="J48" s="0" t="n">
        <v>-0.200427000345615</v>
      </c>
      <c r="K48" s="0" t="n">
        <v>1.13711859043238</v>
      </c>
      <c r="L48" s="0" t="n">
        <f aca="false">(0.4*J48)+(0.4*I48)+((0.2*K48))</f>
        <v>-0.23322329849456</v>
      </c>
    </row>
    <row r="49" customFormat="false" ht="15" hidden="false" customHeight="false" outlineLevel="0" collapsed="false">
      <c r="A49" s="0" t="n">
        <v>48</v>
      </c>
      <c r="B49" s="0" t="n">
        <v>10</v>
      </c>
      <c r="C49" s="0" t="n">
        <v>10</v>
      </c>
      <c r="D49" s="0" t="n">
        <v>2</v>
      </c>
      <c r="E49" s="0" t="n">
        <v>1</v>
      </c>
      <c r="F49" s="0" t="n">
        <v>0</v>
      </c>
      <c r="G49" s="0" t="n">
        <v>0</v>
      </c>
      <c r="H49" s="0" t="n">
        <v>13</v>
      </c>
      <c r="I49" s="0" t="n">
        <v>1.27911811008253</v>
      </c>
      <c r="J49" s="0" t="n">
        <v>1.73804541508831</v>
      </c>
      <c r="K49" s="0" t="n">
        <v>0.420031671609469</v>
      </c>
      <c r="L49" s="0" t="n">
        <f aca="false">(0.4*J49)+(0.4*I49)+((0.2*K49))</f>
        <v>1.29087174439023</v>
      </c>
    </row>
    <row r="50" customFormat="false" ht="15" hidden="false" customHeight="false" outlineLevel="0" collapsed="false">
      <c r="A50" s="0" t="n">
        <v>49</v>
      </c>
      <c r="B50" s="0" t="n">
        <v>9</v>
      </c>
      <c r="C50" s="0" t="n">
        <v>10</v>
      </c>
      <c r="D50" s="0" t="n">
        <v>2</v>
      </c>
      <c r="E50" s="0" t="n">
        <v>1</v>
      </c>
      <c r="F50" s="0" t="n">
        <v>1</v>
      </c>
      <c r="G50" s="0" t="n">
        <v>2</v>
      </c>
      <c r="H50" s="0" t="n">
        <v>3</v>
      </c>
      <c r="I50" s="0" t="n">
        <v>-0.496832308031853</v>
      </c>
      <c r="J50" s="0" t="n">
        <v>-0.859151365424383</v>
      </c>
      <c r="K50" s="0" t="n">
        <v>-0.352069140122448</v>
      </c>
      <c r="L50" s="0" t="n">
        <f aca="false">(0.4*J50)+(0.4*I50)+((0.2*K50))</f>
        <v>-0.612807297406984</v>
      </c>
    </row>
    <row r="51" customFormat="false" ht="15" hidden="false" customHeight="false" outlineLevel="0" collapsed="false">
      <c r="A51" s="0" t="n">
        <v>50</v>
      </c>
      <c r="B51" s="0" t="n">
        <v>8</v>
      </c>
      <c r="C51" s="0" t="n">
        <v>10</v>
      </c>
      <c r="D51" s="0" t="n">
        <v>0</v>
      </c>
      <c r="E51" s="0" t="n">
        <v>1</v>
      </c>
      <c r="F51" s="0" t="n">
        <v>2</v>
      </c>
      <c r="G51" s="0" t="n">
        <v>1</v>
      </c>
      <c r="H51" s="0" t="n">
        <v>5</v>
      </c>
      <c r="I51" s="0" t="n">
        <v>2.82745953264697</v>
      </c>
      <c r="J51" s="0" t="n">
        <v>0.850464864402165</v>
      </c>
      <c r="K51" s="0" t="n">
        <v>0.36295447737652</v>
      </c>
      <c r="L51" s="0" t="n">
        <f aca="false">(0.4*J51)+(0.4*I51)+((0.2*K51))</f>
        <v>1.54376065429496</v>
      </c>
    </row>
    <row r="52" customFormat="false" ht="15" hidden="false" customHeight="false" outlineLevel="0" collapsed="false">
      <c r="A52" s="0" t="n">
        <v>51</v>
      </c>
      <c r="B52" s="0" t="n">
        <v>7</v>
      </c>
      <c r="C52" s="0" t="n">
        <v>11</v>
      </c>
      <c r="D52" s="0" t="n">
        <v>2</v>
      </c>
      <c r="E52" s="0" t="n">
        <v>1</v>
      </c>
      <c r="F52" s="0" t="n">
        <v>2</v>
      </c>
      <c r="G52" s="0" t="n">
        <v>1</v>
      </c>
      <c r="H52" s="0" t="n">
        <v>14</v>
      </c>
      <c r="I52" s="0" t="n">
        <v>0.0361623674037856</v>
      </c>
      <c r="J52" s="0" t="n">
        <v>0.45488075811699</v>
      </c>
      <c r="K52" s="0" t="n">
        <v>0.338853706102996</v>
      </c>
      <c r="L52" s="0" t="n">
        <f aca="false">(0.4*J52)+(0.4*I52)+((0.2*K52))</f>
        <v>0.264187991428909</v>
      </c>
    </row>
    <row r="53" customFormat="false" ht="15" hidden="false" customHeight="false" outlineLevel="0" collapsed="false">
      <c r="A53" s="0" t="n">
        <v>52</v>
      </c>
      <c r="B53" s="0" t="n">
        <v>6</v>
      </c>
      <c r="C53" s="0" t="n">
        <v>11</v>
      </c>
      <c r="D53" s="0" t="n">
        <v>2</v>
      </c>
      <c r="E53" s="0" t="n">
        <v>0</v>
      </c>
      <c r="F53" s="0" t="n">
        <v>3</v>
      </c>
      <c r="G53" s="0" t="n">
        <v>2</v>
      </c>
      <c r="H53" s="0" t="n">
        <v>3</v>
      </c>
      <c r="I53" s="0" t="n">
        <v>0.637309964203136</v>
      </c>
      <c r="J53" s="0" t="n">
        <v>0.592621761985357</v>
      </c>
      <c r="K53" s="0" t="n">
        <v>0.395424266475576</v>
      </c>
      <c r="L53" s="0" t="n">
        <f aca="false">(0.4*J53)+(0.4*I53)+((0.2*K53))</f>
        <v>0.571057543770512</v>
      </c>
    </row>
    <row r="54" customFormat="false" ht="15" hidden="false" customHeight="false" outlineLevel="0" collapsed="false">
      <c r="A54" s="0" t="n">
        <v>53</v>
      </c>
      <c r="B54" s="0" t="n">
        <v>5</v>
      </c>
      <c r="C54" s="0" t="n">
        <v>11</v>
      </c>
      <c r="D54" s="0" t="n">
        <v>2</v>
      </c>
      <c r="E54" s="0" t="n">
        <v>1</v>
      </c>
      <c r="F54" s="0" t="n">
        <v>1</v>
      </c>
      <c r="G54" s="0" t="n">
        <v>1</v>
      </c>
      <c r="H54" s="0" t="n">
        <v>2</v>
      </c>
      <c r="I54" s="0" t="n">
        <v>-0.951190541106973</v>
      </c>
      <c r="J54" s="0" t="n">
        <v>-0.873469507396855</v>
      </c>
      <c r="K54" s="0" t="n">
        <v>-3.74981243361735</v>
      </c>
      <c r="L54" s="0" t="n">
        <f aca="false">(0.4*J54)+(0.4*I54)+((0.2*K54))</f>
        <v>-1.479826506125</v>
      </c>
    </row>
    <row r="55" customFormat="false" ht="15" hidden="false" customHeight="false" outlineLevel="0" collapsed="false">
      <c r="A55" s="0" t="n">
        <v>54</v>
      </c>
      <c r="B55" s="0" t="n">
        <v>4</v>
      </c>
      <c r="C55" s="0" t="n">
        <v>11</v>
      </c>
      <c r="D55" s="0" t="n">
        <v>0</v>
      </c>
      <c r="E55" s="0" t="n">
        <v>0</v>
      </c>
      <c r="F55" s="0" t="n">
        <v>2</v>
      </c>
      <c r="G55" s="0" t="n">
        <v>1</v>
      </c>
      <c r="H55" s="0" t="n">
        <v>4</v>
      </c>
      <c r="I55" s="0" t="n">
        <v>2.59268720429067</v>
      </c>
      <c r="J55" s="0" t="n">
        <v>-0.386089638567903</v>
      </c>
      <c r="K55" s="0" t="n">
        <v>0.146012240667636</v>
      </c>
      <c r="L55" s="0" t="n">
        <f aca="false">(0.4*J55)+(0.4*I55)+((0.2*K55))</f>
        <v>0.911841474422633</v>
      </c>
    </row>
    <row r="56" customFormat="false" ht="15" hidden="false" customHeight="false" outlineLevel="0" collapsed="false">
      <c r="A56" s="0" t="n">
        <v>55</v>
      </c>
      <c r="B56" s="0" t="n">
        <v>3</v>
      </c>
      <c r="C56" s="0" t="n">
        <v>11</v>
      </c>
      <c r="D56" s="0" t="n">
        <v>0</v>
      </c>
      <c r="E56" s="0" t="n">
        <v>1</v>
      </c>
      <c r="F56" s="0" t="n">
        <v>3</v>
      </c>
      <c r="G56" s="0" t="n">
        <v>1</v>
      </c>
      <c r="H56" s="0" t="n">
        <v>7</v>
      </c>
      <c r="I56" s="0" t="n">
        <v>0.432208596987135</v>
      </c>
      <c r="J56" s="0" t="n">
        <v>1.3343071432076</v>
      </c>
      <c r="K56" s="0" t="n">
        <v>0.420031671609469</v>
      </c>
      <c r="L56" s="0" t="n">
        <f aca="false">(0.4*J56)+(0.4*I56)+((0.2*K56))</f>
        <v>0.790612630399788</v>
      </c>
    </row>
    <row r="57" customFormat="false" ht="15" hidden="false" customHeight="false" outlineLevel="0" collapsed="false">
      <c r="A57" s="0" t="n">
        <v>56</v>
      </c>
      <c r="B57" s="0" t="n">
        <v>2</v>
      </c>
      <c r="C57" s="0" t="n">
        <v>12</v>
      </c>
      <c r="D57" s="0" t="n">
        <v>2</v>
      </c>
      <c r="E57" s="0" t="n">
        <v>1</v>
      </c>
      <c r="F57" s="0" t="n">
        <v>1</v>
      </c>
      <c r="G57" s="0" t="n">
        <v>2</v>
      </c>
      <c r="H57" s="0" t="n">
        <v>3</v>
      </c>
      <c r="I57" s="0" t="n">
        <v>0.79804917590908</v>
      </c>
      <c r="J57" s="0" t="n">
        <v>-0.303353685631396</v>
      </c>
      <c r="K57" s="0" t="n">
        <v>0.15346211143154</v>
      </c>
      <c r="L57" s="0" t="n">
        <f aca="false">(0.4*J57)+(0.4*I57)+((0.2*K57))</f>
        <v>0.228570618397382</v>
      </c>
    </row>
    <row r="58" customFormat="false" ht="15" hidden="false" customHeight="false" outlineLevel="0" collapsed="false">
      <c r="A58" s="0" t="n">
        <v>57</v>
      </c>
      <c r="B58" s="0" t="n">
        <v>1</v>
      </c>
      <c r="C58" s="0" t="n">
        <v>12</v>
      </c>
      <c r="D58" s="0" t="e">
        <f aca="false">{nan}</f>
        <v>#N/A</v>
      </c>
      <c r="E58" s="0" t="e">
        <f aca="false">{nan}</f>
        <v>#N/A</v>
      </c>
      <c r="F58" s="0" t="e">
        <f aca="false">{nan}</f>
        <v>#N/A</v>
      </c>
      <c r="G58" s="0" t="e">
        <f aca="false">{nan}</f>
        <v>#N/A</v>
      </c>
      <c r="H58" s="0" t="n">
        <v>3</v>
      </c>
      <c r="I58" s="0" t="n">
        <v>-0.951190541106973</v>
      </c>
      <c r="J58" s="0" t="n">
        <v>1.80895445842138</v>
      </c>
      <c r="K58" s="0" t="n">
        <v>0.789301209571293</v>
      </c>
      <c r="L58" s="0" t="n">
        <f aca="false">(0.4*J58)+(0.4*I58)+((0.2*K58))</f>
        <v>0.50096580884002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5"/>
  <cols>
    <col collapsed="false" hidden="false" max="1025" min="1" style="0" width="8.834008097165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19</v>
      </c>
      <c r="K1" s="1" t="s">
        <v>20</v>
      </c>
      <c r="L1" s="1" t="s">
        <v>10</v>
      </c>
    </row>
    <row r="2" customFormat="false" ht="15" hidden="false" customHeight="false" outlineLevel="0" collapsed="false">
      <c r="A2" s="0" t="n">
        <v>31</v>
      </c>
      <c r="B2" s="0" t="n">
        <v>27</v>
      </c>
      <c r="C2" s="0" t="n">
        <v>7</v>
      </c>
      <c r="D2" s="0" t="n">
        <v>0</v>
      </c>
      <c r="E2" s="0" t="n">
        <v>1</v>
      </c>
      <c r="F2" s="0" t="n">
        <v>3</v>
      </c>
      <c r="G2" s="0" t="n">
        <v>2</v>
      </c>
      <c r="H2" s="0" t="n">
        <v>5</v>
      </c>
      <c r="I2" s="0" t="n">
        <v>1.85266102266728</v>
      </c>
      <c r="J2" s="0" t="n">
        <v>-0.230381689748074</v>
      </c>
      <c r="K2" s="0" t="n">
        <v>0.34151154329536</v>
      </c>
      <c r="L2" s="0" t="n">
        <f aca="false">(0.6*I2)+(0.3*J2)+((0.1*K2))</f>
        <v>1.07663326100548</v>
      </c>
    </row>
    <row r="3" customFormat="false" ht="15" hidden="false" customHeight="false" outlineLevel="0" collapsed="false">
      <c r="A3" s="0" t="n">
        <v>55</v>
      </c>
      <c r="B3" s="0" t="n">
        <v>3</v>
      </c>
      <c r="C3" s="0" t="n">
        <v>11</v>
      </c>
      <c r="D3" s="0" t="n">
        <v>0</v>
      </c>
      <c r="E3" s="0" t="n">
        <v>1</v>
      </c>
      <c r="F3" s="0" t="n">
        <v>3</v>
      </c>
      <c r="G3" s="0" t="n">
        <v>1</v>
      </c>
      <c r="H3" s="0" t="n">
        <v>7</v>
      </c>
      <c r="I3" s="0" t="n">
        <v>1.70130199070997</v>
      </c>
      <c r="J3" s="0" t="n">
        <v>2.06588049646799</v>
      </c>
      <c r="K3" s="0" t="n">
        <v>0.488832675067266</v>
      </c>
      <c r="L3" s="0" t="n">
        <f aca="false">(0.6*I3)+(0.3*J3)+((0.1*K3))</f>
        <v>1.68942861087311</v>
      </c>
    </row>
    <row r="4" customFormat="false" ht="15" hidden="false" customHeight="false" outlineLevel="0" collapsed="false">
      <c r="A4" s="0" t="n">
        <v>8</v>
      </c>
      <c r="B4" s="0" t="n">
        <v>50</v>
      </c>
      <c r="C4" s="0" t="n">
        <v>2</v>
      </c>
      <c r="D4" s="0" t="n">
        <v>0</v>
      </c>
      <c r="E4" s="0" t="n">
        <v>0</v>
      </c>
      <c r="F4" s="0" t="n">
        <v>2</v>
      </c>
      <c r="G4" s="0" t="n">
        <v>1</v>
      </c>
      <c r="H4" s="0" t="n">
        <v>4</v>
      </c>
      <c r="I4" s="0" t="n">
        <v>1.38116303767293</v>
      </c>
      <c r="J4" s="0" t="n">
        <v>-0.667579583455027</v>
      </c>
      <c r="K4" s="0" t="n">
        <v>0.276675590033409</v>
      </c>
      <c r="L4" s="0" t="n">
        <f aca="false">(0.6*I4)+(0.3*J4)+((0.1*K4))</f>
        <v>0.656091506570589</v>
      </c>
    </row>
    <row r="5" customFormat="false" ht="15" hidden="false" customHeight="false" outlineLevel="0" collapsed="false">
      <c r="A5" s="0" t="n">
        <v>14</v>
      </c>
      <c r="B5" s="0" t="n">
        <v>44</v>
      </c>
      <c r="C5" s="0" t="n">
        <v>3</v>
      </c>
      <c r="D5" s="0" t="n">
        <v>0</v>
      </c>
      <c r="E5" s="0" t="n">
        <v>1</v>
      </c>
      <c r="F5" s="0" t="n">
        <v>3</v>
      </c>
      <c r="G5" s="0" t="n">
        <v>2</v>
      </c>
      <c r="H5" s="0" t="n">
        <v>11</v>
      </c>
      <c r="I5" s="0" t="n">
        <v>1.20665984187148</v>
      </c>
      <c r="J5" s="0" t="n">
        <v>1.94063447669232</v>
      </c>
      <c r="K5" s="0" t="n">
        <v>0.505275512959046</v>
      </c>
      <c r="L5" s="0" t="n">
        <f aca="false">(0.6*I5)+(0.3*J5)+((0.1*K5))</f>
        <v>1.35671379942649</v>
      </c>
    </row>
    <row r="6" customFormat="false" ht="15" hidden="false" customHeight="false" outlineLevel="0" collapsed="false">
      <c r="A6" s="0" t="n">
        <v>54</v>
      </c>
      <c r="B6" s="0" t="n">
        <v>4</v>
      </c>
      <c r="C6" s="0" t="n">
        <v>11</v>
      </c>
      <c r="D6" s="0" t="n">
        <v>0</v>
      </c>
      <c r="E6" s="0" t="n">
        <v>0</v>
      </c>
      <c r="F6" s="0" t="n">
        <v>2</v>
      </c>
      <c r="G6" s="0" t="n">
        <v>1</v>
      </c>
      <c r="H6" s="0" t="n">
        <v>4</v>
      </c>
      <c r="I6" s="0" t="n">
        <v>0.972243199647349</v>
      </c>
      <c r="J6" s="0" t="n">
        <v>-0.568203454470533</v>
      </c>
      <c r="K6" s="0" t="n">
        <v>0.252305714799412</v>
      </c>
      <c r="L6" s="0" t="n">
        <f aca="false">(0.6*I6)+(0.3*J6)+((0.1*K6))</f>
        <v>0.438115454927191</v>
      </c>
    </row>
    <row r="7" customFormat="false" ht="15" hidden="false" customHeight="false" outlineLevel="0" collapsed="false">
      <c r="A7" s="0" t="n">
        <v>16</v>
      </c>
      <c r="B7" s="0" t="n">
        <v>42</v>
      </c>
      <c r="C7" s="0" t="n">
        <v>4</v>
      </c>
      <c r="D7" s="0" t="n">
        <v>0</v>
      </c>
      <c r="E7" s="0" t="n">
        <v>0</v>
      </c>
      <c r="F7" s="0" t="n">
        <v>2</v>
      </c>
      <c r="G7" s="0" t="n">
        <v>1</v>
      </c>
      <c r="H7" s="0" t="n">
        <v>3</v>
      </c>
      <c r="I7" s="0" t="n">
        <v>0.754374595852663</v>
      </c>
      <c r="J7" s="0" t="n">
        <v>-0.699923254187903</v>
      </c>
      <c r="K7" s="0" t="n">
        <v>0.19036010888249</v>
      </c>
      <c r="L7" s="0" t="n">
        <f aca="false">(0.6*I7)+(0.3*J7)+((0.1*K7))</f>
        <v>0.261683792143476</v>
      </c>
    </row>
    <row r="8" customFormat="false" ht="15" hidden="false" customHeight="false" outlineLevel="0" collapsed="false">
      <c r="A8" s="0" t="n">
        <v>11</v>
      </c>
      <c r="B8" s="0" t="n">
        <v>47</v>
      </c>
      <c r="C8" s="0" t="n">
        <v>3</v>
      </c>
      <c r="D8" s="0" t="n">
        <v>0</v>
      </c>
      <c r="E8" s="0" t="n">
        <v>0</v>
      </c>
      <c r="F8" s="0" t="n">
        <v>3</v>
      </c>
      <c r="G8" s="0" t="n">
        <v>2</v>
      </c>
      <c r="H8" s="0" t="n">
        <v>3</v>
      </c>
      <c r="I8" s="0" t="n">
        <v>0.719797011686076</v>
      </c>
      <c r="J8" s="0" t="n">
        <v>-0.64202270090378</v>
      </c>
      <c r="K8" s="0" t="n">
        <v>0.242643375372391</v>
      </c>
      <c r="L8" s="0" t="n">
        <f aca="false">(0.6*I8)+(0.3*J8)+((0.1*K8))</f>
        <v>0.263535734277751</v>
      </c>
    </row>
    <row r="9" customFormat="false" ht="15" hidden="false" customHeight="false" outlineLevel="0" collapsed="false">
      <c r="A9" s="0" t="n">
        <v>10</v>
      </c>
      <c r="B9" s="0" t="n">
        <v>48</v>
      </c>
      <c r="C9" s="0" t="n">
        <v>2</v>
      </c>
      <c r="D9" s="0" t="n">
        <v>0</v>
      </c>
      <c r="E9" s="0" t="n">
        <v>0</v>
      </c>
      <c r="F9" s="0" t="n">
        <v>1</v>
      </c>
      <c r="G9" s="0" t="n">
        <v>0</v>
      </c>
      <c r="H9" s="0" t="n">
        <v>1</v>
      </c>
      <c r="I9" s="0" t="n">
        <v>0.561068926452059</v>
      </c>
      <c r="J9" s="0" t="n">
        <v>-0.909933548261831</v>
      </c>
      <c r="K9" s="0" t="n">
        <v>0.0944135796411636</v>
      </c>
      <c r="L9" s="0" t="n">
        <f aca="false">(0.6*I9)+(0.3*J9)+((0.1*K9))</f>
        <v>0.0731026493568025</v>
      </c>
    </row>
    <row r="10" customFormat="false" ht="15" hidden="false" customHeight="false" outlineLevel="0" collapsed="false">
      <c r="A10" s="0" t="n">
        <v>15</v>
      </c>
      <c r="B10" s="0" t="n">
        <v>43</v>
      </c>
      <c r="C10" s="0" t="n">
        <v>3</v>
      </c>
      <c r="D10" s="0" t="n">
        <v>0</v>
      </c>
      <c r="E10" s="0" t="n">
        <v>1</v>
      </c>
      <c r="F10" s="0" t="n">
        <v>1</v>
      </c>
      <c r="G10" s="0" t="n">
        <v>2</v>
      </c>
      <c r="H10" s="0" t="n">
        <v>4</v>
      </c>
      <c r="I10" s="0" t="n">
        <v>0.495921206101202</v>
      </c>
      <c r="J10" s="0" t="n">
        <v>-0.135132956852136</v>
      </c>
      <c r="K10" s="0" t="n">
        <v>0.321331061574918</v>
      </c>
      <c r="L10" s="0" t="n">
        <f aca="false">(0.6*I10)+(0.3*J10)+((0.1*K10))</f>
        <v>0.289145942762572</v>
      </c>
    </row>
    <row r="11" customFormat="false" ht="15" hidden="false" customHeight="false" outlineLevel="0" collapsed="false">
      <c r="A11" s="0" t="n">
        <v>25</v>
      </c>
      <c r="B11" s="0" t="n">
        <v>33</v>
      </c>
      <c r="C11" s="0" t="n">
        <v>5</v>
      </c>
      <c r="D11" s="0" t="n">
        <v>0</v>
      </c>
      <c r="E11" s="0" t="n">
        <v>0</v>
      </c>
      <c r="F11" s="0" t="n">
        <v>3</v>
      </c>
      <c r="G11" s="0" t="n">
        <v>1</v>
      </c>
      <c r="H11" s="0" t="n">
        <v>8</v>
      </c>
      <c r="I11" s="0" t="n">
        <v>0.390907145734372</v>
      </c>
      <c r="J11" s="0" t="n">
        <v>0.642103747697803</v>
      </c>
      <c r="K11" s="0" t="n">
        <v>0.403323477483061</v>
      </c>
      <c r="L11" s="0" t="n">
        <f aca="false">(0.6*I11)+(0.3*J11)+((0.1*K11))</f>
        <v>0.46750775949827</v>
      </c>
    </row>
    <row r="12" customFormat="false" ht="15" hidden="false" customHeight="false" outlineLevel="0" collapsed="false">
      <c r="A12" s="0" t="n">
        <v>9</v>
      </c>
      <c r="B12" s="0" t="n">
        <v>49</v>
      </c>
      <c r="C12" s="0" t="n">
        <v>2</v>
      </c>
      <c r="D12" s="0" t="n">
        <v>0</v>
      </c>
      <c r="E12" s="0" t="n">
        <v>1</v>
      </c>
      <c r="F12" s="0" t="n">
        <v>2</v>
      </c>
      <c r="G12" s="0" t="n">
        <v>1</v>
      </c>
      <c r="H12" s="0" t="n">
        <v>5</v>
      </c>
      <c r="I12" s="0" t="n">
        <v>0.142988145987911</v>
      </c>
      <c r="J12" s="0" t="n">
        <v>0.555029574884202</v>
      </c>
      <c r="K12" s="0" t="n">
        <v>0.424362192464982</v>
      </c>
      <c r="L12" s="0" t="n">
        <f aca="false">(0.6*I12)+(0.3*J12)+((0.1*K12))</f>
        <v>0.294737979304505</v>
      </c>
    </row>
    <row r="13" customFormat="false" ht="15" hidden="false" customHeight="false" outlineLevel="0" collapsed="false">
      <c r="A13" s="0" t="n">
        <v>36</v>
      </c>
      <c r="B13" s="0" t="n">
        <v>22</v>
      </c>
      <c r="C13" s="0" t="n">
        <v>8</v>
      </c>
      <c r="D13" s="0" t="n">
        <v>0</v>
      </c>
      <c r="E13" s="0" t="n">
        <v>0</v>
      </c>
      <c r="F13" s="0" t="n">
        <v>2</v>
      </c>
      <c r="G13" s="0" t="n">
        <v>2</v>
      </c>
      <c r="H13" s="0" t="n">
        <v>4</v>
      </c>
      <c r="I13" s="0" t="n">
        <v>-0.0945346339938483</v>
      </c>
      <c r="J13" s="0" t="n">
        <v>-0.917854551520743</v>
      </c>
      <c r="K13" s="0" t="n">
        <v>0.0202433902875536</v>
      </c>
      <c r="L13" s="0" t="n">
        <f aca="false">(0.6*I13)+(0.3*J13)+((0.1*K13))</f>
        <v>-0.330052806823777</v>
      </c>
    </row>
    <row r="14" customFormat="false" ht="15" hidden="false" customHeight="false" outlineLevel="0" collapsed="false">
      <c r="A14" s="0" t="n">
        <v>2</v>
      </c>
      <c r="B14" s="0" t="n">
        <v>56</v>
      </c>
      <c r="C14" s="0" t="n">
        <v>1</v>
      </c>
      <c r="D14" s="0" t="n">
        <v>0</v>
      </c>
      <c r="E14" s="0" t="n">
        <v>0</v>
      </c>
      <c r="F14" s="0" t="n">
        <v>3</v>
      </c>
      <c r="G14" s="0" t="n">
        <v>2</v>
      </c>
      <c r="H14" s="0" t="n">
        <v>3</v>
      </c>
      <c r="I14" s="0" t="n">
        <v>-0.120276830751778</v>
      </c>
      <c r="J14" s="0" t="n">
        <v>-0.156731536736247</v>
      </c>
      <c r="K14" s="0" t="n">
        <v>0.316318371729113</v>
      </c>
      <c r="L14" s="0" t="n">
        <f aca="false">(0.6*I14)+(0.3*J14)+((0.1*K14))</f>
        <v>-0.0875537222990293</v>
      </c>
    </row>
    <row r="15" customFormat="false" ht="15" hidden="false" customHeight="false" outlineLevel="0" collapsed="false">
      <c r="A15" s="0" t="n">
        <v>50</v>
      </c>
      <c r="B15" s="0" t="n">
        <v>8</v>
      </c>
      <c r="C15" s="0" t="n">
        <v>10</v>
      </c>
      <c r="D15" s="0" t="n">
        <v>0</v>
      </c>
      <c r="E15" s="0" t="n">
        <v>1</v>
      </c>
      <c r="F15" s="0" t="n">
        <v>2</v>
      </c>
      <c r="G15" s="0" t="n">
        <v>1</v>
      </c>
      <c r="H15" s="0" t="n">
        <v>5</v>
      </c>
      <c r="I15" s="0" t="n">
        <v>-0.424462565295702</v>
      </c>
      <c r="J15" s="0" t="n">
        <v>0.439940257888154</v>
      </c>
      <c r="K15" s="0" t="n">
        <v>0.367031906798816</v>
      </c>
      <c r="L15" s="0" t="n">
        <f aca="false">(0.6*I15)+(0.3*J15)+((0.1*K15))</f>
        <v>-0.0859922711310931</v>
      </c>
    </row>
    <row r="16" customFormat="false" ht="15" hidden="false" customHeight="false" outlineLevel="0" collapsed="false">
      <c r="A16" s="0" t="n">
        <v>12</v>
      </c>
      <c r="B16" s="0" t="n">
        <v>46</v>
      </c>
      <c r="C16" s="0" t="n">
        <v>3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3</v>
      </c>
      <c r="I16" s="0" t="n">
        <v>-0.491442269728796</v>
      </c>
      <c r="J16" s="0" t="n">
        <v>-0.132635683498237</v>
      </c>
      <c r="K16" s="0" t="n">
        <v>0.29144692371115</v>
      </c>
      <c r="L16" s="0" t="n">
        <f aca="false">(0.6*I16)+(0.3*J16)+((0.1*K16))</f>
        <v>-0.305511374515634</v>
      </c>
    </row>
    <row r="17" customFormat="false" ht="15" hidden="false" customHeight="false" outlineLevel="0" collapsed="false">
      <c r="A17" s="0" t="n">
        <v>28</v>
      </c>
      <c r="B17" s="0" t="n">
        <v>30</v>
      </c>
      <c r="C17" s="0" t="n">
        <v>6</v>
      </c>
      <c r="D17" s="0" t="n">
        <v>0</v>
      </c>
      <c r="E17" s="0" t="n">
        <v>0</v>
      </c>
      <c r="F17" s="0" t="n">
        <v>2</v>
      </c>
      <c r="G17" s="0" t="n">
        <v>0</v>
      </c>
      <c r="H17" s="0" t="n">
        <v>2</v>
      </c>
      <c r="I17" s="0" t="n">
        <v>-0.697564791439628</v>
      </c>
      <c r="J17" s="0" t="n">
        <v>-0.806993546515712</v>
      </c>
      <c r="K17" s="0" t="n">
        <v>0.181007341028371</v>
      </c>
      <c r="L17" s="0" t="n">
        <f aca="false">(0.6*I17)+(0.3*J17)+((0.1*K17))</f>
        <v>-0.642536204715654</v>
      </c>
    </row>
    <row r="18" customFormat="false" ht="15" hidden="false" customHeight="false" outlineLevel="0" collapsed="false">
      <c r="A18" s="0" t="n">
        <v>29</v>
      </c>
      <c r="B18" s="0" t="n">
        <v>29</v>
      </c>
      <c r="C18" s="0" t="n">
        <v>6</v>
      </c>
      <c r="D18" s="0" t="n">
        <v>0</v>
      </c>
      <c r="E18" s="0" t="n">
        <v>1</v>
      </c>
      <c r="F18" s="0" t="n">
        <v>1</v>
      </c>
      <c r="G18" s="0" t="n">
        <v>1</v>
      </c>
      <c r="H18" s="0" t="n">
        <v>7</v>
      </c>
      <c r="I18" s="0" t="n">
        <v>-0.761230061072892</v>
      </c>
      <c r="J18" s="0" t="n">
        <v>-0.779536725647099</v>
      </c>
      <c r="K18" s="0" t="n">
        <v>0.12584891716267</v>
      </c>
      <c r="L18" s="0" t="n">
        <f aca="false">(0.6*I18)+(0.3*J18)+((0.1*K18))</f>
        <v>-0.678014162621598</v>
      </c>
    </row>
    <row r="19" customFormat="false" ht="15" hidden="false" customHeight="false" outlineLevel="0" collapsed="false">
      <c r="A19" s="0" t="n">
        <v>1</v>
      </c>
      <c r="B19" s="0" t="n">
        <v>57</v>
      </c>
      <c r="C19" s="0" t="n">
        <v>1</v>
      </c>
      <c r="D19" s="0" t="n">
        <v>0</v>
      </c>
      <c r="E19" s="0" t="n">
        <v>1</v>
      </c>
      <c r="F19" s="0" t="n">
        <v>3</v>
      </c>
      <c r="G19" s="0" t="n">
        <v>2</v>
      </c>
      <c r="H19" s="0" t="n">
        <v>6</v>
      </c>
      <c r="I19" s="0" t="n">
        <v>-0.827827055560172</v>
      </c>
      <c r="J19" s="0" t="n">
        <v>0.965475551733435</v>
      </c>
      <c r="K19" s="0" t="n">
        <v>0.408562194071004</v>
      </c>
      <c r="L19" s="0" t="n">
        <f aca="false">(0.6*I19)+(0.3*J19)+((0.1*K19))</f>
        <v>-0.166197348408972</v>
      </c>
    </row>
    <row r="20" customFormat="false" ht="15" hidden="false" customHeight="false" outlineLevel="0" collapsed="false">
      <c r="A20" s="0" t="n">
        <v>18</v>
      </c>
      <c r="B20" s="0" t="n">
        <v>40</v>
      </c>
      <c r="C20" s="0" t="n">
        <v>4</v>
      </c>
      <c r="D20" s="0" t="n">
        <v>0</v>
      </c>
      <c r="E20" s="0" t="n">
        <v>0</v>
      </c>
      <c r="F20" s="0" t="n">
        <v>3</v>
      </c>
      <c r="G20" s="0" t="n">
        <v>2</v>
      </c>
      <c r="H20" s="0" t="n">
        <v>6</v>
      </c>
      <c r="I20" s="0" t="n">
        <v>-0.96967065881234</v>
      </c>
      <c r="J20" s="0" t="n">
        <v>0.404014607343577</v>
      </c>
      <c r="K20" s="0" t="n">
        <v>0.744081272410742</v>
      </c>
      <c r="L20" s="0" t="n">
        <f aca="false">(0.6*I20)+(0.3*J20)+((0.1*K20))</f>
        <v>-0.386189885843257</v>
      </c>
    </row>
    <row r="21" customFormat="false" ht="15" hidden="false" customHeight="false" outlineLevel="0" collapsed="false">
      <c r="A21" s="0" t="n">
        <v>32</v>
      </c>
      <c r="B21" s="0" t="n">
        <v>26</v>
      </c>
      <c r="C21" s="0" t="n">
        <v>7</v>
      </c>
      <c r="D21" s="0" t="n">
        <v>0</v>
      </c>
      <c r="E21" s="0" t="n">
        <v>1</v>
      </c>
      <c r="F21" s="0" t="n">
        <v>3</v>
      </c>
      <c r="G21" s="0" t="n">
        <v>1</v>
      </c>
      <c r="H21" s="0" t="n">
        <v>2</v>
      </c>
      <c r="I21" s="0" t="n">
        <v>-0.96967065881234</v>
      </c>
      <c r="J21" s="0" t="n">
        <v>-0.988536217771273</v>
      </c>
      <c r="K21" s="0" t="n">
        <v>-2.56065177499877</v>
      </c>
      <c r="L21" s="0" t="n">
        <f aca="false">(0.6*I21)+(0.3*J21)+((0.1*K21))</f>
        <v>-1.13442843811866</v>
      </c>
    </row>
    <row r="22" customFormat="false" ht="15" hidden="false" customHeight="false" outlineLevel="0" collapsed="false">
      <c r="A22" s="0" t="n">
        <v>33</v>
      </c>
      <c r="B22" s="0" t="n">
        <v>25</v>
      </c>
      <c r="C22" s="0" t="n">
        <v>7</v>
      </c>
      <c r="D22" s="0" t="n">
        <v>0</v>
      </c>
      <c r="E22" s="0" t="n">
        <v>0</v>
      </c>
      <c r="F22" s="0" t="n">
        <v>3</v>
      </c>
      <c r="G22" s="0" t="n">
        <v>2</v>
      </c>
      <c r="H22" s="0" t="n">
        <v>5</v>
      </c>
      <c r="I22" s="0" t="n">
        <v>-0.96967065881234</v>
      </c>
      <c r="J22" s="0" t="n">
        <v>-0.176084768789204</v>
      </c>
      <c r="K22" s="0" t="n">
        <v>0.612578974594659</v>
      </c>
      <c r="L22" s="0" t="n">
        <f aca="false">(0.6*I22)+(0.3*J22)+((0.1*K22))</f>
        <v>-0.573369928464699</v>
      </c>
    </row>
    <row r="23" customFormat="false" ht="15" hidden="false" customHeight="false" outlineLevel="0" collapsed="false">
      <c r="A23" s="0" t="n">
        <v>34</v>
      </c>
      <c r="B23" s="0" t="n">
        <v>24</v>
      </c>
      <c r="C23" s="0" t="n">
        <v>7</v>
      </c>
      <c r="D23" s="0" t="n">
        <v>0</v>
      </c>
      <c r="E23" s="0" t="n">
        <v>0</v>
      </c>
      <c r="F23" s="0" t="n">
        <v>3</v>
      </c>
      <c r="G23" s="0" t="n">
        <v>1</v>
      </c>
      <c r="H23" s="0" t="n">
        <v>3</v>
      </c>
      <c r="I23" s="0" t="n">
        <v>-0.96967065881234</v>
      </c>
      <c r="J23" s="0" t="n">
        <v>-0.988536217771273</v>
      </c>
      <c r="K23" s="0" t="n">
        <v>-2.56065177499877</v>
      </c>
      <c r="L23" s="0" t="n">
        <f aca="false">(0.6*I23)+(0.3*J23)+((0.1*K23))</f>
        <v>-1.13442843811866</v>
      </c>
    </row>
    <row r="24" customFormat="false" ht="15" hidden="false" customHeight="false" outlineLevel="0" collapsed="false">
      <c r="A24" s="0" t="n">
        <v>39</v>
      </c>
      <c r="B24" s="0" t="n">
        <v>19</v>
      </c>
      <c r="C24" s="0" t="n">
        <v>8</v>
      </c>
      <c r="D24" s="0" t="n">
        <v>0</v>
      </c>
      <c r="E24" s="0" t="n">
        <v>1</v>
      </c>
      <c r="F24" s="0" t="n">
        <v>1</v>
      </c>
      <c r="G24" s="0" t="n">
        <v>2</v>
      </c>
      <c r="H24" s="0" t="n">
        <v>4</v>
      </c>
      <c r="I24" s="0" t="n">
        <v>-0.96967065881234</v>
      </c>
      <c r="J24" s="0" t="n">
        <v>-0.988536217771273</v>
      </c>
      <c r="K24" s="0" t="n">
        <v>-2.56065177499877</v>
      </c>
      <c r="L24" s="0" t="n">
        <f aca="false">(0.6*I24)+(0.3*J24)+((0.1*K24))</f>
        <v>-1.13442843811866</v>
      </c>
    </row>
    <row r="25" customFormat="false" ht="15" hidden="false" customHeight="false" outlineLevel="0" collapsed="false">
      <c r="A25" s="0" t="n">
        <v>45</v>
      </c>
      <c r="B25" s="0" t="n">
        <v>13</v>
      </c>
      <c r="C25" s="0" t="n">
        <v>9</v>
      </c>
      <c r="D25" s="0" t="n">
        <v>0</v>
      </c>
      <c r="E25" s="0" t="n">
        <v>0</v>
      </c>
      <c r="F25" s="0" t="n">
        <v>3</v>
      </c>
      <c r="G25" s="0" t="n">
        <v>1</v>
      </c>
      <c r="H25" s="0" t="n">
        <v>2</v>
      </c>
      <c r="I25" s="0" t="n">
        <v>-0.96967065881234</v>
      </c>
      <c r="J25" s="0" t="n">
        <v>-0.988536217771273</v>
      </c>
      <c r="K25" s="0" t="n">
        <v>-2.56065177499877</v>
      </c>
      <c r="L25" s="0" t="n">
        <f aca="false">(0.6*I25)+(0.3*J25)+((0.1*K25))</f>
        <v>-1.13442843811866</v>
      </c>
    </row>
    <row r="26" customFormat="false" ht="15" hidden="false" customHeight="false" outlineLevel="0" collapsed="false">
      <c r="A26" s="0" t="n">
        <v>30</v>
      </c>
      <c r="B26" s="0" t="n">
        <v>28</v>
      </c>
      <c r="C26" s="0" t="n">
        <v>6</v>
      </c>
      <c r="D26" s="0" t="n">
        <v>1</v>
      </c>
      <c r="E26" s="0" t="n">
        <v>0</v>
      </c>
      <c r="F26" s="0" t="n">
        <v>3</v>
      </c>
      <c r="G26" s="0" t="n">
        <v>2</v>
      </c>
      <c r="H26" s="0" t="n">
        <v>4</v>
      </c>
      <c r="I26" s="0" t="n">
        <v>0.813814371892532</v>
      </c>
      <c r="J26" s="0" t="n">
        <v>-0.291445893027223</v>
      </c>
      <c r="K26" s="0" t="n">
        <v>0.346589246209469</v>
      </c>
      <c r="L26" s="0" t="n">
        <f aca="false">(0.6*I26)+(0.3*J26)+((0.1*K26))</f>
        <v>0.435513779848299</v>
      </c>
    </row>
    <row r="27" customFormat="false" ht="15" hidden="false" customHeight="false" outlineLevel="0" collapsed="false">
      <c r="A27" s="0" t="n">
        <v>23</v>
      </c>
      <c r="B27" s="0" t="n">
        <v>35</v>
      </c>
      <c r="C27" s="0" t="n">
        <v>5</v>
      </c>
      <c r="D27" s="0" t="n">
        <v>1</v>
      </c>
      <c r="E27" s="0" t="n">
        <v>1</v>
      </c>
      <c r="F27" s="0" t="n">
        <v>3</v>
      </c>
      <c r="G27" s="0" t="n">
        <v>1</v>
      </c>
      <c r="H27" s="0" t="n">
        <v>3</v>
      </c>
      <c r="I27" s="0" t="n">
        <v>0.53174507404265</v>
      </c>
      <c r="J27" s="0" t="n">
        <v>0.522354738488614</v>
      </c>
      <c r="K27" s="0" t="n">
        <v>0.403323477483061</v>
      </c>
      <c r="L27" s="0" t="n">
        <f aca="false">(0.6*I27)+(0.3*J27)+((0.1*K27))</f>
        <v>0.516085813720481</v>
      </c>
    </row>
    <row r="28" customFormat="false" ht="15" hidden="false" customHeight="false" outlineLevel="0" collapsed="false">
      <c r="A28" s="0" t="n">
        <v>17</v>
      </c>
      <c r="B28" s="0" t="n">
        <v>41</v>
      </c>
      <c r="C28" s="0" t="n">
        <v>4</v>
      </c>
      <c r="D28" s="0" t="n">
        <v>1</v>
      </c>
      <c r="E28" s="0" t="n">
        <v>0</v>
      </c>
      <c r="F28" s="0" t="n">
        <v>2</v>
      </c>
      <c r="G28" s="0" t="n">
        <v>1</v>
      </c>
      <c r="H28" s="0" t="n">
        <v>4</v>
      </c>
      <c r="I28" s="0" t="n">
        <v>0.510879048541742</v>
      </c>
      <c r="J28" s="0" t="n">
        <v>0.238469664011463</v>
      </c>
      <c r="K28" s="0" t="n">
        <v>0.351680012497115</v>
      </c>
      <c r="L28" s="0" t="n">
        <f aca="false">(0.6*I28)+(0.3*J28)+((0.1*K28))</f>
        <v>0.413236329578195</v>
      </c>
    </row>
    <row r="29" customFormat="false" ht="15" hidden="false" customHeight="false" outlineLevel="0" collapsed="false">
      <c r="A29" s="0" t="n">
        <v>37</v>
      </c>
      <c r="B29" s="0" t="n">
        <v>21</v>
      </c>
      <c r="C29" s="0" t="n">
        <v>8</v>
      </c>
      <c r="D29" s="0" t="n">
        <v>1</v>
      </c>
      <c r="E29" s="0" t="n">
        <v>1</v>
      </c>
      <c r="F29" s="0" t="n">
        <v>3</v>
      </c>
      <c r="G29" s="0" t="n">
        <v>2</v>
      </c>
      <c r="H29" s="0" t="n">
        <v>3</v>
      </c>
      <c r="I29" s="0" t="n">
        <v>0.350562182433658</v>
      </c>
      <c r="J29" s="0" t="n">
        <v>-0.148384353268308</v>
      </c>
      <c r="K29" s="0" t="n">
        <v>0.223464520222956</v>
      </c>
      <c r="L29" s="0" t="n">
        <f aca="false">(0.6*I29)+(0.3*J29)+((0.1*K29))</f>
        <v>0.188168455501998</v>
      </c>
    </row>
    <row r="30" customFormat="false" ht="15" hidden="false" customHeight="false" outlineLevel="0" collapsed="false">
      <c r="A30" s="0" t="n">
        <v>44</v>
      </c>
      <c r="B30" s="0" t="n">
        <v>14</v>
      </c>
      <c r="C30" s="0" t="n">
        <v>9</v>
      </c>
      <c r="D30" s="0" t="n">
        <v>1</v>
      </c>
      <c r="E30" s="0" t="n">
        <v>0</v>
      </c>
      <c r="F30" s="0" t="n">
        <v>1</v>
      </c>
      <c r="G30" s="0" t="n">
        <v>1</v>
      </c>
      <c r="H30" s="0" t="n">
        <v>5</v>
      </c>
      <c r="I30" s="0" t="n">
        <v>0.315381091097998</v>
      </c>
      <c r="J30" s="0" t="n">
        <v>-0.523429644531542</v>
      </c>
      <c r="K30" s="0" t="n">
        <v>0.29639581568619</v>
      </c>
      <c r="L30" s="0" t="n">
        <f aca="false">(0.6*I30)+(0.3*J30)+((0.1*K30))</f>
        <v>0.0618393428679553</v>
      </c>
    </row>
    <row r="31" customFormat="false" ht="15" hidden="false" customHeight="false" outlineLevel="0" collapsed="false">
      <c r="A31" s="0" t="n">
        <v>24</v>
      </c>
      <c r="B31" s="0" t="n">
        <v>34</v>
      </c>
      <c r="C31" s="0" t="n">
        <v>5</v>
      </c>
      <c r="D31" s="0" t="n">
        <v>1</v>
      </c>
      <c r="E31" s="0" t="n">
        <v>1</v>
      </c>
      <c r="F31" s="0" t="n">
        <v>1</v>
      </c>
      <c r="G31" s="0" t="n">
        <v>2</v>
      </c>
      <c r="H31" s="0" t="n">
        <v>3</v>
      </c>
      <c r="I31" s="0" t="n">
        <v>-0.540232009434517</v>
      </c>
      <c r="J31" s="0" t="n">
        <v>-0.969286327260268</v>
      </c>
      <c r="K31" s="0" t="n">
        <v>-0.050994223606568</v>
      </c>
      <c r="L31" s="0" t="n">
        <f aca="false">(0.6*I31)+(0.3*J31)+((0.1*K31))</f>
        <v>-0.620024526199447</v>
      </c>
    </row>
    <row r="32" customFormat="false" ht="15" hidden="false" customHeight="false" outlineLevel="0" collapsed="false">
      <c r="A32" s="0" t="n">
        <v>42</v>
      </c>
      <c r="B32" s="0" t="n">
        <v>16</v>
      </c>
      <c r="C32" s="0" t="n">
        <v>9</v>
      </c>
      <c r="D32" s="0" t="n">
        <v>2</v>
      </c>
      <c r="E32" s="0" t="n">
        <v>0</v>
      </c>
      <c r="F32" s="0" t="n">
        <v>1</v>
      </c>
      <c r="G32" s="0" t="n">
        <v>2</v>
      </c>
      <c r="H32" s="0" t="n">
        <v>10</v>
      </c>
      <c r="I32" s="0" t="n">
        <v>2.71503196479332</v>
      </c>
      <c r="J32" s="0" t="n">
        <v>0.989797237432941</v>
      </c>
      <c r="K32" s="0" t="n">
        <v>0.456340115687373</v>
      </c>
      <c r="L32" s="0" t="n">
        <f aca="false">(0.6*I32)+(0.3*J32)+((0.1*K32))</f>
        <v>1.97159236167461</v>
      </c>
    </row>
    <row r="33" customFormat="false" ht="15" hidden="false" customHeight="false" outlineLevel="0" collapsed="false">
      <c r="A33" s="0" t="n">
        <v>52</v>
      </c>
      <c r="B33" s="0" t="n">
        <v>6</v>
      </c>
      <c r="C33" s="0" t="n">
        <v>11</v>
      </c>
      <c r="D33" s="0" t="n">
        <v>2</v>
      </c>
      <c r="E33" s="0" t="n">
        <v>0</v>
      </c>
      <c r="F33" s="0" t="n">
        <v>3</v>
      </c>
      <c r="G33" s="0" t="n">
        <v>2</v>
      </c>
      <c r="H33" s="0" t="n">
        <v>3</v>
      </c>
      <c r="I33" s="0" t="n">
        <v>2.6662746548026</v>
      </c>
      <c r="J33" s="0" t="n">
        <v>0.439186802339179</v>
      </c>
      <c r="K33" s="0" t="n">
        <v>0.440287660004797</v>
      </c>
      <c r="L33" s="0" t="n">
        <f aca="false">(0.6*I33)+(0.3*J33)+((0.1*K33))</f>
        <v>1.77554959958379</v>
      </c>
    </row>
    <row r="34" customFormat="false" ht="15" hidden="false" customHeight="false" outlineLevel="0" collapsed="false">
      <c r="A34" s="0" t="n">
        <v>48</v>
      </c>
      <c r="B34" s="0" t="n">
        <v>10</v>
      </c>
      <c r="C34" s="0" t="n">
        <v>10</v>
      </c>
      <c r="D34" s="0" t="n">
        <v>2</v>
      </c>
      <c r="E34" s="0" t="n">
        <v>1</v>
      </c>
      <c r="F34" s="0" t="n">
        <v>0</v>
      </c>
      <c r="G34" s="0" t="n">
        <v>0</v>
      </c>
      <c r="H34" s="0" t="n">
        <v>13</v>
      </c>
      <c r="I34" s="0" t="n">
        <v>1.70501941876827</v>
      </c>
      <c r="J34" s="0" t="n">
        <v>2.85993644188979</v>
      </c>
      <c r="K34" s="0" t="n">
        <v>0.483380995110723</v>
      </c>
      <c r="L34" s="0" t="n">
        <f aca="false">(0.6*I34)+(0.3*J34)+((0.1*K34))</f>
        <v>1.92933068333897</v>
      </c>
    </row>
    <row r="35" customFormat="false" ht="15" hidden="false" customHeight="false" outlineLevel="0" collapsed="false">
      <c r="A35" s="0" t="n">
        <v>51</v>
      </c>
      <c r="B35" s="0" t="n">
        <v>7</v>
      </c>
      <c r="C35" s="0" t="n">
        <v>11</v>
      </c>
      <c r="D35" s="0" t="n">
        <v>2</v>
      </c>
      <c r="E35" s="0" t="n">
        <v>1</v>
      </c>
      <c r="F35" s="0" t="n">
        <v>2</v>
      </c>
      <c r="G35" s="0" t="n">
        <v>1</v>
      </c>
      <c r="H35" s="0" t="n">
        <v>14</v>
      </c>
      <c r="I35" s="0" t="n">
        <v>1.40067271491168</v>
      </c>
      <c r="J35" s="0" t="n">
        <v>0.426375182887591</v>
      </c>
      <c r="K35" s="0" t="n">
        <v>0.413815189230023</v>
      </c>
      <c r="L35" s="0" t="n">
        <f aca="false">(0.6*I35)+(0.3*J35)+((0.1*K35))</f>
        <v>1.00969770273629</v>
      </c>
    </row>
    <row r="36" customFormat="false" ht="15" hidden="false" customHeight="false" outlineLevel="0" collapsed="false">
      <c r="A36" s="0" t="n">
        <v>35</v>
      </c>
      <c r="B36" s="0" t="n">
        <v>23</v>
      </c>
      <c r="C36" s="0" t="n">
        <v>7</v>
      </c>
      <c r="D36" s="0" t="n">
        <v>2</v>
      </c>
      <c r="E36" s="0" t="n">
        <v>2</v>
      </c>
      <c r="F36" s="0" t="n">
        <v>0</v>
      </c>
      <c r="G36" s="0" t="n">
        <v>0</v>
      </c>
      <c r="H36" s="0" t="n">
        <v>2</v>
      </c>
      <c r="I36" s="0" t="n">
        <v>0.753910909891199</v>
      </c>
      <c r="J36" s="0" t="n">
        <v>1.81192546518407</v>
      </c>
      <c r="K36" s="0" t="n">
        <v>0.516311633203201</v>
      </c>
      <c r="L36" s="0" t="n">
        <f aca="false">(0.6*I36)+(0.3*J36)+((0.1*K36))</f>
        <v>1.04755534881026</v>
      </c>
    </row>
    <row r="37" customFormat="false" ht="15" hidden="false" customHeight="false" outlineLevel="0" collapsed="false">
      <c r="A37" s="0" t="n">
        <v>46</v>
      </c>
      <c r="B37" s="0" t="n">
        <v>12</v>
      </c>
      <c r="C37" s="0" t="n">
        <v>10</v>
      </c>
      <c r="D37" s="0" t="n">
        <v>2</v>
      </c>
      <c r="E37" s="0" t="n">
        <v>1</v>
      </c>
      <c r="F37" s="0" t="n">
        <v>3</v>
      </c>
      <c r="G37" s="0" t="n">
        <v>0</v>
      </c>
      <c r="H37" s="0" t="n">
        <v>6</v>
      </c>
      <c r="I37" s="0" t="n">
        <v>0.329483064223602</v>
      </c>
      <c r="J37" s="0" t="n">
        <v>-0.593205059319193</v>
      </c>
      <c r="K37" s="0" t="n">
        <v>0.281586810884759</v>
      </c>
      <c r="L37" s="0" t="n">
        <f aca="false">(0.6*I37)+(0.3*J37)+((0.1*K37))</f>
        <v>0.0478870018268791</v>
      </c>
    </row>
    <row r="38" customFormat="false" ht="15" hidden="false" customHeight="false" outlineLevel="0" collapsed="false">
      <c r="A38" s="0" t="n">
        <v>6</v>
      </c>
      <c r="B38" s="0" t="n">
        <v>52</v>
      </c>
      <c r="C38" s="0" t="n">
        <v>2</v>
      </c>
      <c r="D38" s="0" t="n">
        <v>2</v>
      </c>
      <c r="E38" s="0" t="n">
        <v>2</v>
      </c>
      <c r="F38" s="0" t="n">
        <v>1</v>
      </c>
      <c r="G38" s="0" t="n">
        <v>1</v>
      </c>
      <c r="H38" s="0" t="n">
        <v>11</v>
      </c>
      <c r="I38" s="0" t="n">
        <v>0.272406608578376</v>
      </c>
      <c r="J38" s="0" t="n">
        <v>1.08944461955965</v>
      </c>
      <c r="K38" s="0" t="n">
        <v>0.440287660004797</v>
      </c>
      <c r="L38" s="0" t="n">
        <f aca="false">(0.6*I38)+(0.3*J38)+((0.1*K38))</f>
        <v>0.5343061170154</v>
      </c>
    </row>
    <row r="39" customFormat="false" ht="15" hidden="false" customHeight="false" outlineLevel="0" collapsed="false">
      <c r="A39" s="0" t="n">
        <v>43</v>
      </c>
      <c r="B39" s="0" t="n">
        <v>15</v>
      </c>
      <c r="C39" s="0" t="n">
        <v>9</v>
      </c>
      <c r="D39" s="0" t="n">
        <v>2</v>
      </c>
      <c r="E39" s="0" t="n">
        <v>2</v>
      </c>
      <c r="F39" s="0" t="n">
        <v>0</v>
      </c>
      <c r="G39" s="0" t="n">
        <v>0</v>
      </c>
      <c r="H39" s="0" t="n">
        <v>2</v>
      </c>
      <c r="I39" s="0" t="n">
        <v>0.108913399293268</v>
      </c>
      <c r="J39" s="0" t="n">
        <v>1.55650504153569</v>
      </c>
      <c r="K39" s="0" t="n">
        <v>0.419081855361349</v>
      </c>
      <c r="L39" s="0" t="n">
        <f aca="false">(0.6*I39)+(0.3*J39)+((0.1*K39))</f>
        <v>0.574207737572802</v>
      </c>
    </row>
    <row r="40" customFormat="false" ht="15" hidden="false" customHeight="false" outlineLevel="0" collapsed="false">
      <c r="A40" s="0" t="n">
        <v>38</v>
      </c>
      <c r="B40" s="0" t="n">
        <v>20</v>
      </c>
      <c r="C40" s="0" t="n">
        <v>8</v>
      </c>
      <c r="D40" s="0" t="n">
        <v>2</v>
      </c>
      <c r="E40" s="0" t="n">
        <v>2</v>
      </c>
      <c r="F40" s="0" t="n">
        <v>0</v>
      </c>
      <c r="G40" s="0" t="n">
        <v>0</v>
      </c>
      <c r="H40" s="0" t="n">
        <v>3</v>
      </c>
      <c r="I40" s="0" t="n">
        <v>0.0310615641141672</v>
      </c>
      <c r="J40" s="0" t="n">
        <v>0.359131914865071</v>
      </c>
      <c r="K40" s="0" t="n">
        <v>0.361901342791788</v>
      </c>
      <c r="L40" s="0" t="n">
        <f aca="false">(0.6*I40)+(0.3*J40)+((0.1*K40))</f>
        <v>0.1625666472072</v>
      </c>
    </row>
    <row r="41" customFormat="false" ht="15" hidden="false" customHeight="false" outlineLevel="0" collapsed="false">
      <c r="A41" s="0" t="n">
        <v>40</v>
      </c>
      <c r="B41" s="0" t="n">
        <v>18</v>
      </c>
      <c r="C41" s="0" t="n">
        <v>8</v>
      </c>
      <c r="D41" s="0" t="n">
        <v>2</v>
      </c>
      <c r="E41" s="0" t="n">
        <v>2</v>
      </c>
      <c r="F41" s="0" t="n">
        <v>1</v>
      </c>
      <c r="G41" s="0" t="n">
        <v>2</v>
      </c>
      <c r="H41" s="0" t="n">
        <v>9</v>
      </c>
      <c r="I41" s="0" t="n">
        <v>-0.140946823539069</v>
      </c>
      <c r="J41" s="0" t="n">
        <v>-0.634780698460862</v>
      </c>
      <c r="K41" s="0" t="n">
        <v>0.247468317198517</v>
      </c>
      <c r="L41" s="0" t="n">
        <f aca="false">(0.6*I41)+(0.3*J41)+((0.1*K41))</f>
        <v>-0.250255471941848</v>
      </c>
    </row>
    <row r="42" customFormat="false" ht="15" hidden="false" customHeight="false" outlineLevel="0" collapsed="false">
      <c r="A42" s="0" t="n">
        <v>3</v>
      </c>
      <c r="B42" s="0" t="n">
        <v>55</v>
      </c>
      <c r="C42" s="0" t="n">
        <v>1</v>
      </c>
      <c r="D42" s="0" t="n">
        <v>2</v>
      </c>
      <c r="E42" s="0" t="n">
        <v>0</v>
      </c>
      <c r="F42" s="0" t="n">
        <v>0</v>
      </c>
      <c r="G42" s="0" t="n">
        <v>0</v>
      </c>
      <c r="H42" s="0" t="n">
        <v>9</v>
      </c>
      <c r="I42" s="0" t="n">
        <v>-0.174278438400761</v>
      </c>
      <c r="J42" s="0" t="n">
        <v>2.88628725252116</v>
      </c>
      <c r="K42" s="0" t="n">
        <v>0.510786129996201</v>
      </c>
      <c r="L42" s="0" t="n">
        <f aca="false">(0.6*I42)+(0.3*J42)+((0.1*K42))</f>
        <v>0.812397725715511</v>
      </c>
    </row>
    <row r="43" customFormat="false" ht="15" hidden="false" customHeight="false" outlineLevel="0" collapsed="false">
      <c r="A43" s="0" t="n">
        <v>13</v>
      </c>
      <c r="B43" s="0" t="n">
        <v>45</v>
      </c>
      <c r="C43" s="0" t="n">
        <v>3</v>
      </c>
      <c r="D43" s="0" t="n">
        <v>2</v>
      </c>
      <c r="E43" s="0" t="n">
        <v>1</v>
      </c>
      <c r="F43" s="0" t="n">
        <v>1</v>
      </c>
      <c r="G43" s="0" t="n">
        <v>1</v>
      </c>
      <c r="H43" s="0" t="n">
        <v>3</v>
      </c>
      <c r="I43" s="0" t="n">
        <v>-0.278880071410208</v>
      </c>
      <c r="J43" s="0" t="n">
        <v>-0.233505413562061</v>
      </c>
      <c r="K43" s="0" t="n">
        <v>0.336446903754789</v>
      </c>
      <c r="L43" s="0" t="n">
        <f aca="false">(0.6*I43)+(0.3*J43)+((0.1*K43))</f>
        <v>-0.203734976539264</v>
      </c>
    </row>
    <row r="44" customFormat="false" ht="15" hidden="false" customHeight="false" outlineLevel="0" collapsed="false">
      <c r="A44" s="0" t="n">
        <v>56</v>
      </c>
      <c r="B44" s="0" t="n">
        <v>2</v>
      </c>
      <c r="C44" s="0" t="n">
        <v>12</v>
      </c>
      <c r="D44" s="0" t="n">
        <v>2</v>
      </c>
      <c r="E44" s="0" t="n">
        <v>1</v>
      </c>
      <c r="F44" s="0" t="n">
        <v>1</v>
      </c>
      <c r="G44" s="0" t="n">
        <v>2</v>
      </c>
      <c r="H44" s="0" t="n">
        <v>3</v>
      </c>
      <c r="I44" s="0" t="n">
        <v>-0.67849478251886</v>
      </c>
      <c r="J44" s="0" t="n">
        <v>-0.988536217771273</v>
      </c>
      <c r="K44" s="0" t="n">
        <v>-2.54170927577054</v>
      </c>
      <c r="L44" s="0" t="n">
        <f aca="false">(0.6*I44)+(0.3*J44)+((0.1*K44))</f>
        <v>-0.957828662419752</v>
      </c>
    </row>
    <row r="45" customFormat="false" ht="15" hidden="false" customHeight="false" outlineLevel="0" collapsed="false">
      <c r="A45" s="0" t="n">
        <v>4</v>
      </c>
      <c r="B45" s="0" t="n">
        <v>54</v>
      </c>
      <c r="C45" s="0" t="n">
        <v>1</v>
      </c>
      <c r="D45" s="0" t="n">
        <v>2</v>
      </c>
      <c r="E45" s="0" t="n">
        <v>1</v>
      </c>
      <c r="F45" s="0" t="n">
        <v>1</v>
      </c>
      <c r="G45" s="0" t="n">
        <v>1</v>
      </c>
      <c r="H45" s="0" t="n">
        <v>2</v>
      </c>
      <c r="I45" s="0" t="n">
        <v>-0.96967065881234</v>
      </c>
      <c r="J45" s="0" t="n">
        <v>0.626705307721918</v>
      </c>
      <c r="K45" s="0" t="n">
        <v>0.756445907363728</v>
      </c>
      <c r="L45" s="0" t="n">
        <f aca="false">(0.6*I45)+(0.3*J45)+((0.1*K45))</f>
        <v>-0.318146212234456</v>
      </c>
    </row>
    <row r="46" customFormat="false" ht="15" hidden="false" customHeight="false" outlineLevel="0" collapsed="false">
      <c r="A46" s="0" t="n">
        <v>26</v>
      </c>
      <c r="B46" s="0" t="n">
        <v>32</v>
      </c>
      <c r="C46" s="0" t="n">
        <v>6</v>
      </c>
      <c r="D46" s="0" t="n">
        <v>2</v>
      </c>
      <c r="E46" s="0" t="n">
        <v>0</v>
      </c>
      <c r="F46" s="0" t="n">
        <v>2</v>
      </c>
      <c r="G46" s="0" t="n">
        <v>1</v>
      </c>
      <c r="H46" s="0" t="n">
        <v>0</v>
      </c>
      <c r="I46" s="0" t="n">
        <v>-0.96967065881234</v>
      </c>
      <c r="J46" s="0" t="n">
        <v>-0.969286327260268</v>
      </c>
      <c r="K46" s="0" t="n">
        <v>0.148633871007238</v>
      </c>
      <c r="L46" s="0" t="n">
        <f aca="false">(0.6*I46)+(0.3*J46)+((0.1*K46))</f>
        <v>-0.857724906364761</v>
      </c>
    </row>
    <row r="47" customFormat="false" ht="15" hidden="false" customHeight="false" outlineLevel="0" collapsed="false">
      <c r="A47" s="0" t="n">
        <v>49</v>
      </c>
      <c r="B47" s="0" t="n">
        <v>9</v>
      </c>
      <c r="C47" s="0" t="n">
        <v>10</v>
      </c>
      <c r="D47" s="0" t="n">
        <v>2</v>
      </c>
      <c r="E47" s="0" t="n">
        <v>1</v>
      </c>
      <c r="F47" s="0" t="n">
        <v>1</v>
      </c>
      <c r="G47" s="0" t="n">
        <v>2</v>
      </c>
      <c r="H47" s="0" t="n">
        <v>3</v>
      </c>
      <c r="I47" s="0" t="n">
        <v>-0.96967065881234</v>
      </c>
      <c r="J47" s="0" t="n">
        <v>-0.988536217771273</v>
      </c>
      <c r="K47" s="0" t="n">
        <v>-2.56065177499877</v>
      </c>
      <c r="L47" s="0" t="n">
        <f aca="false">(0.6*I47)+(0.3*J47)+((0.1*K47))</f>
        <v>-1.13442843811866</v>
      </c>
    </row>
    <row r="48" customFormat="false" ht="15" hidden="false" customHeight="false" outlineLevel="0" collapsed="false">
      <c r="A48" s="0" t="n">
        <v>53</v>
      </c>
      <c r="B48" s="0" t="n">
        <v>5</v>
      </c>
      <c r="C48" s="0" t="n">
        <v>11</v>
      </c>
      <c r="D48" s="0" t="n">
        <v>2</v>
      </c>
      <c r="E48" s="0" t="n">
        <v>1</v>
      </c>
      <c r="F48" s="0" t="n">
        <v>1</v>
      </c>
      <c r="G48" s="0" t="n">
        <v>1</v>
      </c>
      <c r="H48" s="0" t="n">
        <v>2</v>
      </c>
      <c r="I48" s="0" t="n">
        <v>-0.96967065881234</v>
      </c>
      <c r="J48" s="0" t="n">
        <v>-0.988536217771273</v>
      </c>
      <c r="K48" s="0" t="n">
        <v>-2.56065177499877</v>
      </c>
      <c r="L48" s="0" t="n">
        <f aca="false">(0.6*I48)+(0.3*J48)+((0.1*K48))</f>
        <v>-1.13442843811866</v>
      </c>
    </row>
    <row r="49" customFormat="false" ht="15" hidden="false" customHeight="false" outlineLevel="0" collapsed="false">
      <c r="A49" s="0" t="n">
        <v>5</v>
      </c>
      <c r="B49" s="0" t="n">
        <v>53</v>
      </c>
      <c r="C49" s="0" t="n">
        <v>1</v>
      </c>
      <c r="D49" s="0" t="e">
        <f aca="false">{nan}</f>
        <v>#N/A</v>
      </c>
      <c r="E49" s="0" t="e">
        <f aca="false">{nan}</f>
        <v>#N/A</v>
      </c>
      <c r="F49" s="0" t="e">
        <f aca="false">{nan}</f>
        <v>#N/A</v>
      </c>
      <c r="G49" s="0" t="e">
        <f aca="false">{nan}</f>
        <v>#N/A</v>
      </c>
      <c r="H49" s="0" t="n">
        <v>1</v>
      </c>
      <c r="I49" s="0" t="e">
        <f aca="false">{nan}</f>
        <v>#N/A</v>
      </c>
      <c r="J49" s="0" t="e">
        <f aca="false">{nan}</f>
        <v>#N/A</v>
      </c>
      <c r="K49" s="0" t="e">
        <f aca="false">{nan}</f>
        <v>#N/A</v>
      </c>
      <c r="L49" s="0" t="inlineStr">
        <f aca="false">(0.6*I49)+(0.3*J49)+((0.1*K49))</f>
        <is>
          <t/>
        </is>
      </c>
    </row>
    <row r="50" customFormat="false" ht="15" hidden="false" customHeight="false" outlineLevel="0" collapsed="false">
      <c r="A50" s="0" t="n">
        <v>19</v>
      </c>
      <c r="B50" s="0" t="n">
        <v>39</v>
      </c>
      <c r="C50" s="0" t="n">
        <v>4</v>
      </c>
      <c r="D50" s="0" t="e">
        <f aca="false">{nan}</f>
        <v>#N/A</v>
      </c>
      <c r="E50" s="0" t="e">
        <f aca="false">{nan}</f>
        <v>#N/A</v>
      </c>
      <c r="F50" s="0" t="e">
        <f aca="false">{nan}</f>
        <v>#N/A</v>
      </c>
      <c r="G50" s="0" t="e">
        <f aca="false">{nan}</f>
        <v>#N/A</v>
      </c>
      <c r="H50" s="0" t="n">
        <v>5</v>
      </c>
      <c r="I50" s="0" t="e">
        <f aca="false">{nan}</f>
        <v>#N/A</v>
      </c>
      <c r="J50" s="0" t="e">
        <f aca="false">{nan}</f>
        <v>#N/A</v>
      </c>
      <c r="K50" s="0" t="e">
        <f aca="false">{nan}</f>
        <v>#N/A</v>
      </c>
      <c r="L50" s="0" t="inlineStr">
        <f aca="false">(0.6*I50)+(0.3*J50)+((0.1*K50))</f>
        <is>
          <t/>
        </is>
      </c>
    </row>
    <row r="51" customFormat="false" ht="15" hidden="false" customHeight="false" outlineLevel="0" collapsed="false">
      <c r="A51" s="0" t="n">
        <v>7</v>
      </c>
      <c r="B51" s="0" t="n">
        <v>51</v>
      </c>
      <c r="C51" s="0" t="n">
        <v>2</v>
      </c>
      <c r="D51" s="0" t="e">
        <f aca="false">{nan}</f>
        <v>#N/A</v>
      </c>
      <c r="E51" s="0" t="e">
        <f aca="false">{nan}</f>
        <v>#N/A</v>
      </c>
      <c r="F51" s="0" t="e">
        <f aca="false">{nan}</f>
        <v>#N/A</v>
      </c>
      <c r="G51" s="0" t="e">
        <f aca="false">{nan}</f>
        <v>#N/A</v>
      </c>
      <c r="H51" s="0" t="n">
        <v>3</v>
      </c>
      <c r="I51" s="0" t="n">
        <v>-0.96967065881234</v>
      </c>
      <c r="J51" s="0" t="n">
        <v>-0.88129463887196</v>
      </c>
      <c r="K51" s="0" t="n">
        <v>0.372175837978766</v>
      </c>
      <c r="L51" s="0" t="n">
        <f aca="false">(0.6*I51)+(0.3*J51)+((0.1*K51))</f>
        <v>-0.808973203151115</v>
      </c>
    </row>
    <row r="52" customFormat="false" ht="15" hidden="false" customHeight="false" outlineLevel="0" collapsed="false">
      <c r="A52" s="0" t="n">
        <v>20</v>
      </c>
      <c r="B52" s="0" t="n">
        <v>38</v>
      </c>
      <c r="C52" s="0" t="n">
        <v>4</v>
      </c>
      <c r="D52" s="0" t="e">
        <f aca="false">{nan}</f>
        <v>#N/A</v>
      </c>
      <c r="E52" s="0" t="e">
        <f aca="false">{nan}</f>
        <v>#N/A</v>
      </c>
      <c r="F52" s="0" t="e">
        <f aca="false">{nan}</f>
        <v>#N/A</v>
      </c>
      <c r="G52" s="0" t="e">
        <f aca="false">{nan}</f>
        <v>#N/A</v>
      </c>
      <c r="H52" s="0" t="n">
        <v>2</v>
      </c>
      <c r="I52" s="0" t="n">
        <v>-0.96967065881234</v>
      </c>
      <c r="J52" s="0" t="n">
        <v>0.436887923821783</v>
      </c>
      <c r="K52" s="0" t="n">
        <v>0.653545106409655</v>
      </c>
      <c r="L52" s="0" t="n">
        <f aca="false">(0.6*I52)+(0.3*J52)+((0.1*K52))</f>
        <v>-0.385381507499903</v>
      </c>
    </row>
    <row r="53" customFormat="false" ht="15" hidden="false" customHeight="false" outlineLevel="0" collapsed="false">
      <c r="A53" s="0" t="n">
        <v>21</v>
      </c>
      <c r="B53" s="0" t="n">
        <v>37</v>
      </c>
      <c r="C53" s="0" t="n">
        <v>5</v>
      </c>
      <c r="D53" s="0" t="e">
        <f aca="false">{nan}</f>
        <v>#N/A</v>
      </c>
      <c r="E53" s="0" t="e">
        <f aca="false">{nan}</f>
        <v>#N/A</v>
      </c>
      <c r="F53" s="0" t="e">
        <f aca="false">{nan}</f>
        <v>#N/A</v>
      </c>
      <c r="G53" s="0" t="e">
        <f aca="false">{nan}</f>
        <v>#N/A</v>
      </c>
      <c r="H53" s="0" t="n">
        <v>2</v>
      </c>
      <c r="I53" s="0" t="n">
        <v>-0.96967065881234</v>
      </c>
      <c r="J53" s="0" t="n">
        <v>-0.408906113759332</v>
      </c>
      <c r="K53" s="0" t="n">
        <v>0.532977763642657</v>
      </c>
      <c r="L53" s="0" t="n">
        <f aca="false">(0.6*I53)+(0.3*J53)+((0.1*K53))</f>
        <v>-0.651176453050938</v>
      </c>
    </row>
    <row r="54" customFormat="false" ht="15" hidden="false" customHeight="false" outlineLevel="0" collapsed="false">
      <c r="A54" s="0" t="n">
        <v>22</v>
      </c>
      <c r="B54" s="0" t="n">
        <v>36</v>
      </c>
      <c r="C54" s="0" t="n">
        <v>5</v>
      </c>
      <c r="D54" s="0" t="e">
        <f aca="false">{nan}</f>
        <v>#N/A</v>
      </c>
      <c r="E54" s="0" t="e">
        <f aca="false">{nan}</f>
        <v>#N/A</v>
      </c>
      <c r="F54" s="0" t="e">
        <f aca="false">{nan}</f>
        <v>#N/A</v>
      </c>
      <c r="G54" s="0" t="e">
        <f aca="false">{nan}</f>
        <v>#N/A</v>
      </c>
      <c r="H54" s="0" t="n">
        <v>7</v>
      </c>
      <c r="I54" s="0" t="n">
        <v>-0.96967065881234</v>
      </c>
      <c r="J54" s="0" t="n">
        <v>-0.802863255934023</v>
      </c>
      <c r="K54" s="0" t="n">
        <v>0.440287660004797</v>
      </c>
      <c r="L54" s="0" t="n">
        <f aca="false">(0.6*I54)+(0.3*J54)+((0.1*K54))</f>
        <v>-0.778632606067131</v>
      </c>
    </row>
    <row r="55" customFormat="false" ht="15" hidden="false" customHeight="false" outlineLevel="0" collapsed="false">
      <c r="A55" s="0" t="n">
        <v>27</v>
      </c>
      <c r="B55" s="0" t="n">
        <v>31</v>
      </c>
      <c r="C55" s="0" t="n">
        <v>6</v>
      </c>
      <c r="D55" s="0" t="e">
        <f aca="false">{nan}</f>
        <v>#N/A</v>
      </c>
      <c r="E55" s="0" t="e">
        <f aca="false">{nan}</f>
        <v>#N/A</v>
      </c>
      <c r="F55" s="0" t="e">
        <f aca="false">{nan}</f>
        <v>#N/A</v>
      </c>
      <c r="G55" s="0" t="e">
        <f aca="false">{nan}</f>
        <v>#N/A</v>
      </c>
      <c r="H55" s="0" t="n">
        <v>3</v>
      </c>
      <c r="I55" s="0" t="n">
        <v>-0.96967065881234</v>
      </c>
      <c r="J55" s="0" t="n">
        <v>-0.971226191758671</v>
      </c>
      <c r="K55" s="0" t="n">
        <v>0.0722836172697802</v>
      </c>
      <c r="L55" s="0" t="n">
        <f aca="false">(0.6*I55)+(0.3*J55)+((0.1*K55))</f>
        <v>-0.865941891088027</v>
      </c>
    </row>
    <row r="56" customFormat="false" ht="15" hidden="false" customHeight="false" outlineLevel="0" collapsed="false">
      <c r="A56" s="0" t="n">
        <v>41</v>
      </c>
      <c r="B56" s="0" t="n">
        <v>17</v>
      </c>
      <c r="C56" s="0" t="n">
        <v>9</v>
      </c>
      <c r="D56" s="0" t="e">
        <f aca="false">{nan}</f>
        <v>#N/A</v>
      </c>
      <c r="E56" s="0" t="e">
        <f aca="false">{nan}</f>
        <v>#N/A</v>
      </c>
      <c r="F56" s="0" t="e">
        <f aca="false">{nan}</f>
        <v>#N/A</v>
      </c>
      <c r="G56" s="0" t="e">
        <f aca="false">{nan}</f>
        <v>#N/A</v>
      </c>
      <c r="H56" s="0" t="n">
        <v>4</v>
      </c>
      <c r="I56" s="0" t="n">
        <v>-0.96967065881234</v>
      </c>
      <c r="J56" s="0" t="n">
        <v>-0.763301924399269</v>
      </c>
      <c r="K56" s="0" t="n">
        <v>0.494298937394271</v>
      </c>
      <c r="L56" s="0" t="n">
        <f aca="false">(0.6*I56)+(0.3*J56)+((0.1*K56))</f>
        <v>-0.761363078867757</v>
      </c>
    </row>
    <row r="57" customFormat="false" ht="15" hidden="false" customHeight="false" outlineLevel="0" collapsed="false">
      <c r="A57" s="0" t="n">
        <v>47</v>
      </c>
      <c r="B57" s="0" t="n">
        <v>11</v>
      </c>
      <c r="C57" s="0" t="n">
        <v>10</v>
      </c>
      <c r="D57" s="0" t="e">
        <f aca="false">{nan}</f>
        <v>#N/A</v>
      </c>
      <c r="E57" s="0" t="e">
        <f aca="false">{nan}</f>
        <v>#N/A</v>
      </c>
      <c r="F57" s="0" t="e">
        <f aca="false">{nan}</f>
        <v>#N/A</v>
      </c>
      <c r="G57" s="0" t="e">
        <f aca="false">{nan}</f>
        <v>#N/A</v>
      </c>
      <c r="H57" s="0" t="n">
        <v>5</v>
      </c>
      <c r="I57" s="0" t="n">
        <v>-0.96967065881234</v>
      </c>
      <c r="J57" s="0" t="n">
        <v>0.0565179043932018</v>
      </c>
      <c r="K57" s="0" t="n">
        <v>0.677315585457848</v>
      </c>
      <c r="L57" s="0" t="n">
        <f aca="false">(0.6*I57)+(0.3*J57)+((0.1*K57))</f>
        <v>-0.497115465423659</v>
      </c>
    </row>
    <row r="58" customFormat="false" ht="15" hidden="false" customHeight="false" outlineLevel="0" collapsed="false">
      <c r="A58" s="0" t="n">
        <v>57</v>
      </c>
      <c r="B58" s="0" t="n">
        <v>1</v>
      </c>
      <c r="C58" s="0" t="n">
        <v>12</v>
      </c>
      <c r="D58" s="0" t="e">
        <f aca="false">{nan}</f>
        <v>#N/A</v>
      </c>
      <c r="E58" s="0" t="e">
        <f aca="false">{nan}</f>
        <v>#N/A</v>
      </c>
      <c r="F58" s="0" t="e">
        <f aca="false">{nan}</f>
        <v>#N/A</v>
      </c>
      <c r="G58" s="0" t="e">
        <f aca="false">{nan}</f>
        <v>#N/A</v>
      </c>
      <c r="H58" s="0" t="n">
        <v>3</v>
      </c>
      <c r="I58" s="0" t="n">
        <v>-0.96967065881234</v>
      </c>
      <c r="J58" s="0" t="n">
        <v>0.621079157038817</v>
      </c>
      <c r="K58" s="0" t="n">
        <v>0.671348054146263</v>
      </c>
      <c r="L58" s="0" t="n">
        <f aca="false">(0.6*I58)+(0.3*J58)+((0.1*K58))</f>
        <v>-0.328343842761133</v>
      </c>
    </row>
  </sheetData>
  <autoFilter ref="A1:L5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2015-11-02T11:17:39Z</dcterms:created>
  <dc:creator>Apache POI</dc:creator>
  <dc:language>en-GB</dc:language>
  <cp:lastModifiedBy>Microsoft Office User</cp:lastModifiedBy>
  <dcterms:modified xsi:type="dcterms:W3CDTF">2015-11-02T15:28:50Z</dcterms:modified>
  <cp:revision>0</cp:revision>
</cp:coreProperties>
</file>