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 name="Sheet2" sheetId="2" r:id="rId2"/>
    <sheet name="Sheet3" sheetId="3" r:id="rId3"/>
    <sheet name="Sheet4" sheetId="4" r:id="rId4"/>
    <sheet name="Sheet5" sheetId="5" r:id="rId5"/>
    <sheet name="Sheet6" sheetId="6" r:id="rId6"/>
    <sheet name="Sheet7" sheetId="7" r:id="rId7"/>
    <sheet name="Sheet8" sheetId="8" r:id="rId8"/>
  </sheets>
  <calcPr calcId="124519" fullCalcOnLoad="1"/>
</workbook>
</file>

<file path=xl/sharedStrings.xml><?xml version="1.0" encoding="utf-8"?>
<sst xmlns="http://schemas.openxmlformats.org/spreadsheetml/2006/main" count="9976" uniqueCount="276">
  <si>
    <t>SEGUNDA FIRMA</t>
  </si>
  <si>
    <t xml:space="preserve">  LUGAR Y FECHA:</t>
  </si>
  <si>
    <t>REPLACE_CITY</t>
  </si>
  <si>
    <t>Guayas</t>
  </si>
  <si>
    <t xml:space="preserve">  Nº CTA ASIGNADA:</t>
  </si>
  <si>
    <t xml:space="preserve">  Nº DE LIBRETA:</t>
  </si>
  <si>
    <t xml:space="preserve">  APELLIDOS Y NOMBRES:</t>
  </si>
  <si>
    <t>REPLACE_LASTNAME</t>
  </si>
  <si>
    <t>salas</t>
  </si>
  <si>
    <t>rebeca</t>
  </si>
  <si>
    <t xml:space="preserve">  Nº DE CEDULA:</t>
  </si>
  <si>
    <t xml:space="preserve"> </t>
  </si>
  <si>
    <t>REPLACE_SOCIALCODE</t>
  </si>
  <si>
    <t>090744643-9</t>
  </si>
  <si>
    <t xml:space="preserve">  DIRECCION CALLE Y Nº:</t>
  </si>
  <si>
    <t>REPLACE_DIRECTION</t>
  </si>
  <si>
    <t>Gral Córdova 810 y V M Rendón Edf Torres de la Merced Ps 14 Ofc 4</t>
  </si>
  <si>
    <t xml:space="preserve">  Nº DE TELEFONO:</t>
  </si>
  <si>
    <t>REPLACE_PHONENUM</t>
  </si>
  <si>
    <t>04-2310581</t>
  </si>
  <si>
    <t xml:space="preserve">  Nº DE CELULAR:</t>
  </si>
  <si>
    <t xml:space="preserve">  NACIONALIDAD:</t>
  </si>
  <si>
    <t xml:space="preserve">  ESTADO CIVIL:</t>
  </si>
  <si>
    <t>SOLTERO</t>
  </si>
  <si>
    <t xml:space="preserve">  FECHA DE NACIMIENTO:</t>
  </si>
  <si>
    <t>REPLACE_DATE</t>
  </si>
  <si>
    <t>2016-03-17</t>
  </si>
  <si>
    <t xml:space="preserve">  PROFESION:</t>
  </si>
  <si>
    <t xml:space="preserve">  ACTIVIDAD ECONOMICA:</t>
  </si>
  <si>
    <t>REPLACE_ACTIVITY</t>
  </si>
  <si>
    <t>Petróleos</t>
  </si>
  <si>
    <t xml:space="preserve">  CODIGO ACTIVIDAD:</t>
  </si>
  <si>
    <t xml:space="preserve">  CARGO ACTUAL:</t>
  </si>
  <si>
    <t>REPLACE_POSITION</t>
  </si>
  <si>
    <t>Cajero</t>
  </si>
  <si>
    <t xml:space="preserve">  ANTIGÜEDAD:</t>
  </si>
  <si>
    <t xml:space="preserve">  DIRECCION DE TRABAJO:</t>
  </si>
  <si>
    <t xml:space="preserve">  NOMBRE DE LA EMPRESA:  </t>
  </si>
  <si>
    <t>REPLACE_COMPANY</t>
  </si>
  <si>
    <t>WARTSILA</t>
  </si>
  <si>
    <t xml:space="preserve">  Nº DE TELEFONO TRABAJO:</t>
  </si>
  <si>
    <t xml:space="preserve">  NOMBRE DEL CONYUGE:</t>
  </si>
  <si>
    <t xml:space="preserve">  Nº DE CEDULA CONYUGE:</t>
  </si>
  <si>
    <t xml:space="preserve">  NACIONALIDAD CONYUGE:</t>
  </si>
  <si>
    <t xml:space="preserve">  Nº DE CARGAS:</t>
  </si>
  <si>
    <t xml:space="preserve">  REFERENCIAS PERSONALES:</t>
  </si>
  <si>
    <t>rebeca salas</t>
  </si>
  <si>
    <t xml:space="preserve">  CONDICIONES DE FIRMA:</t>
  </si>
  <si>
    <t>CONJUNTA</t>
  </si>
  <si>
    <t xml:space="preserve">  TOTAL DE FIRMAS:</t>
  </si>
  <si>
    <t xml:space="preserve">  NOMBRE DE UN FAMILIAR:</t>
  </si>
  <si>
    <t xml:space="preserve">  DIRECCION DEL FAMILIAR:</t>
  </si>
  <si>
    <t xml:space="preserve">  ENVIO DE CORRESPONDENCIA:</t>
  </si>
  <si>
    <t xml:space="preserve">  VALOR DE DEPOSITO INICIAL</t>
  </si>
  <si>
    <t xml:space="preserve">           </t>
  </si>
  <si>
    <t>Nº CUENTA ASIGNADA:</t>
  </si>
  <si>
    <t>Oficina:</t>
  </si>
  <si>
    <t>Correspondiente a:</t>
  </si>
  <si>
    <t>Lugar y fecha:</t>
  </si>
  <si>
    <t>DATOS PERSONALES</t>
  </si>
  <si>
    <t>APELLIDOS Y NOMBRES COMPLETOS  / DENOMINACIÓN O RAZÓN SOCIAL :</t>
  </si>
  <si>
    <t>ESTADO CIVIL</t>
  </si>
  <si>
    <t>1.-</t>
  </si>
  <si>
    <t>2.-</t>
  </si>
  <si>
    <t>NACIONALIDAD</t>
  </si>
  <si>
    <t>FECHA/NACIMIENTO/CONSTITUCIÓN</t>
  </si>
  <si>
    <t>Nº DE CARGAS</t>
  </si>
  <si>
    <t>PROFESIÓN</t>
  </si>
  <si>
    <t>ACTIVIDAD ECONÓMICA</t>
  </si>
  <si>
    <t>CÓDIGO/ACTIVIDAD ECON.</t>
  </si>
  <si>
    <t>ANTIGÜEDAD</t>
  </si>
  <si>
    <t>NOMBRE DE NEGOCIO O EMPRESA DE TRABAJO</t>
  </si>
  <si>
    <t>TELÉFONO</t>
  </si>
  <si>
    <t>DIRECCIÓN/CIUDAD</t>
  </si>
  <si>
    <t>NOMBRE DEL JEFE INMEDIATO</t>
  </si>
  <si>
    <t>RESIDENCIA</t>
  </si>
  <si>
    <t>AÑOS</t>
  </si>
  <si>
    <t>Tiene patrimonio familiar</t>
  </si>
  <si>
    <t>Tiene separación de bienes</t>
  </si>
  <si>
    <t>Nombre del Arrendador</t>
  </si>
  <si>
    <t>Teléfono</t>
  </si>
  <si>
    <t>CÓNYUGE (APELLIDOS Y NOMBRES COMPLETOS)</t>
  </si>
  <si>
    <t>CARGO ACTUAL</t>
  </si>
  <si>
    <t>Si es persona jurídica:</t>
  </si>
  <si>
    <t>REPRESENTANTE LEGAL (APELLIDOS Y NOMBRES COMPLETOS)</t>
  </si>
  <si>
    <t>Documentos que anexa:</t>
  </si>
  <si>
    <t>INFORMACIÓN FINANCIERA ECONÓMICA:</t>
  </si>
  <si>
    <t>ACTIVO  (BIENES ACTUALES)</t>
  </si>
  <si>
    <t>PASIVO (DEUDAS ACTUALES)</t>
  </si>
  <si>
    <t>GARANTÍAS OTORGADAS</t>
  </si>
  <si>
    <t>Caja y Bancos</t>
  </si>
  <si>
    <t>A menos de 1 año</t>
  </si>
  <si>
    <t>Vigentes o vencidas</t>
  </si>
  <si>
    <t>Inmuebles (propiedades)</t>
  </si>
  <si>
    <t>A más de 1 año</t>
  </si>
  <si>
    <t>Vehículos</t>
  </si>
  <si>
    <t>TOTAL (2)</t>
  </si>
  <si>
    <t>Otros activos</t>
  </si>
  <si>
    <t>TOTAL (1)</t>
  </si>
  <si>
    <t>PATRIMONIO (1-2)</t>
  </si>
  <si>
    <t>INGRESOS MENSUALES</t>
  </si>
  <si>
    <t>GASTOS MENSUALES</t>
  </si>
  <si>
    <t>AHORRO MENSUAL</t>
  </si>
  <si>
    <t>Sueldo principal</t>
  </si>
  <si>
    <t>Gastos. en efectivo</t>
  </si>
  <si>
    <t>Sueldo cónyuge</t>
  </si>
  <si>
    <t>Pago Prést/TJ</t>
  </si>
  <si>
    <t>Ventas (si es negocio)</t>
  </si>
  <si>
    <t>Compras (si es negocio)</t>
  </si>
  <si>
    <t>Total Ingresos</t>
  </si>
  <si>
    <t>Otros ingresos (detallar)</t>
  </si>
  <si>
    <t>Otros gastos</t>
  </si>
  <si>
    <t>Total Egresos</t>
  </si>
  <si>
    <t>TOTAL</t>
  </si>
  <si>
    <t>AHORRO NETO</t>
  </si>
  <si>
    <t>DETALLE DE OTROS INGRESOS:</t>
  </si>
  <si>
    <t>REFERENCIAS</t>
  </si>
  <si>
    <t>Personales:</t>
  </si>
  <si>
    <t>Teléfonos</t>
  </si>
  <si>
    <t>Comerciales:</t>
  </si>
  <si>
    <t>Bancarias:</t>
  </si>
  <si>
    <t>Tarjetas de crédito:</t>
  </si>
  <si>
    <t>Cta. Nº</t>
  </si>
  <si>
    <t>3.-</t>
  </si>
  <si>
    <t>Nombre de un familiar que no viva con Ud.:</t>
  </si>
  <si>
    <t>Dirección</t>
  </si>
  <si>
    <t>PRINCIPALES BIENES</t>
  </si>
  <si>
    <t>Vehículo</t>
  </si>
  <si>
    <t>Marca</t>
  </si>
  <si>
    <t>Modelo</t>
  </si>
  <si>
    <t>Año</t>
  </si>
  <si>
    <t>Valor estimado</t>
  </si>
  <si>
    <t>Prendado</t>
  </si>
  <si>
    <t>Tipo de bien (terreno, casa, departamento, etc.)</t>
  </si>
  <si>
    <t>Ubicación</t>
  </si>
  <si>
    <t>Hipotecado</t>
  </si>
  <si>
    <t>INSTRUCCIONES ESPECIALES</t>
  </si>
  <si>
    <t>Deseo que aparezca así mi nombre</t>
  </si>
  <si>
    <t>Sírvanse enviar mi correspondencia a:</t>
  </si>
  <si>
    <t>Dirección 1:</t>
  </si>
  <si>
    <t>Dirección 2:</t>
  </si>
  <si>
    <t>Dirección 3:</t>
  </si>
  <si>
    <t>Retener en el Banco (oficina)</t>
  </si>
  <si>
    <t>EN CASO DE CUENTA CORRIENTE BANCARIA</t>
  </si>
  <si>
    <t>Para uso exclusivo del Banco</t>
  </si>
  <si>
    <t>Solicitud aprobada por (Nombre)</t>
  </si>
  <si>
    <t>Vto. Bueno</t>
  </si>
  <si>
    <t>Cód.. Oficial asignado</t>
  </si>
  <si>
    <t>Vtos. Bnos. Revisión:</t>
  </si>
  <si>
    <t>Aperturas</t>
  </si>
  <si>
    <t>Libros negativos</t>
  </si>
  <si>
    <t>Dpto. Legal</t>
  </si>
  <si>
    <t>Control Interno</t>
  </si>
  <si>
    <t>Microfilm</t>
  </si>
  <si>
    <t>AUTORIZACIÓN DE ACCESO A INFORMACIÓN EXTERNA</t>
  </si>
  <si>
    <t>Autorizo(amos) expresa e indefinidamente al Banco del Austro S.A., para que obtenga de cualquier fuente de información, incluida la Central de Riesgos y Burós de Información Crediticia autorizados para operar en el país, mis(nuestras) referencias personales y/o patrimoniales anteriores o posteriores a la suscripción de esta autorización, sea como deudor principal, codeudor o garante, sobre mi(nuestro) comportamiento crediticio, manejo de mi(s)(nuestras) cuenta(s), corriente(s), de ahorro, tarjetas de crédito, etc., y en general al cumplimiento de mis(nuestras) obligaciones y demás activos, pasivos, datos personales y/o patrimoniales, aplicables para cada uno o más de los servicios y productos que brindan las Instituciones del Sistema Financiero, según corresponda.</t>
  </si>
  <si>
    <t>Faculto(amos) expresamente al Banco del Austro S.A., para transferir o entregar dicha información, referente a la presente solicitud de apertura de cuentas y beneficios adicionales que mantenga(mos), sea como titular de las cuentas, con del Banco del Austro S.A., a todos los Burós de información crediticia autorizados para operar en el país, a autoridades competentes y organismos de control, así como a otras Instituciones o personas jurídicas legalmente facultadas.</t>
  </si>
  <si>
    <t>En caso de cesión, transferencia, titularización o cualquier otra forma de transferencia de la presente operación crediticia, contingente y/o cualquier otro compromiso crediticio que mantenga(mos), sea como deudor principal, codeudor o garante, con el Banco del Austro S.A., la persona natural o jurídica cesionaria o adquirente de dicha obligación queda desde y facultada para realizar las mismas actividades establecidas en los dos párrafos precedentes.</t>
  </si>
  <si>
    <t>DECLARACIÓN DE NO VINCULACIÓN</t>
  </si>
  <si>
    <t>Voluntariamente declaro(amos) que conozco(conocemos) la normativa expedida por el Organismo de control que determina cuáles son las personas vinculadas por propiedad y administración o gestión con una Institución del Sistema Financiero.   
De lo que conozco(conocemos) hasta la presente fecha, no mantengo(mantenemos) vinculación ni por propiedad, ni por administración o gestión con el Banco del Austro S.A.; sin embargo me(nos) comprometo(emos)  a poner  de inmediato  en  conocimiento  del  Banco  en  caso  de  llegar  a incurrir en una o más causales de vinculación establecidas en dicha Resolución, deslindando al Banco de toda responsabilidad para estos efectos.</t>
  </si>
  <si>
    <t>DECLARACIÓN DE LICITUD DE FONDOS</t>
  </si>
  <si>
    <t xml:space="preserve">Además declaro que las cuentas aperturadas y servicios requeridos en el Banco del Austro S.A. no serán destinadas a ninguna actividad ilícita alguna, especialmente aquellas relacionadas con el Lavado de activos.  Autorizo expresamente al Banco del Austro S.A. a realizar el análisis que considere pertinente e informar documentadamente a las autoridades competentes en caso de investigación y/o determinación de transacciones económicas inusuales e injustificadas.
Me(nos) comprometemos ante el Banco a notificar oportunamente, cualquier cambio importante respecto a los datos y declaraciones constantes en esta solicitud y deslindo(amos) de toda responsabilidad al Banco en caso de no hacerlo.  Si se tratare de una solicitud de tarjeta de crédito, declaro(amos) que he(mos) leído y suscrito el contrato de emisión y uso de la Tarjeta Visa o Mastercard del Banco de Austro que se me(nos) presentó y estoy(amos) completamente de acuerdo con sus términos y condiciones. </t>
  </si>
  <si>
    <t>f)</t>
  </si>
  <si>
    <t>Nombre:</t>
  </si>
  <si>
    <t>C.I./RUC.:</t>
  </si>
  <si>
    <t xml:space="preserve">Lugar y fecha: </t>
  </si>
  <si>
    <t>Datos Personales</t>
  </si>
  <si>
    <t>Apellidos y Nombres (completos)</t>
  </si>
  <si>
    <t>C.C. / Pasaporte</t>
  </si>
  <si>
    <t>Dirección domiciliaria</t>
  </si>
  <si>
    <t>Teléfono / Casilla</t>
  </si>
  <si>
    <t>Nombre como desea aparezca en la tarjeta</t>
  </si>
  <si>
    <t>Modelo de la tarjeta</t>
  </si>
  <si>
    <t>Número asignado</t>
  </si>
  <si>
    <t>Cuentas Principales de Débito:</t>
  </si>
  <si>
    <t>Cte.</t>
  </si>
  <si>
    <t>Aho.</t>
  </si>
  <si>
    <t>No. Cuenta 1</t>
  </si>
  <si>
    <t>No. Cuenta 2</t>
  </si>
  <si>
    <t>No. Cuenta 3</t>
  </si>
  <si>
    <t>Autorizo emitir las siguientes Tarjetas Adicionales con cargo a mi cuenta corriente y/o ahorros.</t>
  </si>
  <si>
    <t>Apellidos y nombres (completos).</t>
  </si>
  <si>
    <t>Relación con el titular</t>
  </si>
  <si>
    <t>Número asignado a la tarjeta</t>
  </si>
  <si>
    <t>PARA USO EXCLUSIVO DEL BANCO</t>
  </si>
  <si>
    <t>Sucursal</t>
  </si>
  <si>
    <t>Oficina</t>
  </si>
  <si>
    <t>No. Aplicación</t>
  </si>
  <si>
    <t>Código Oficial:</t>
  </si>
  <si>
    <t>Verificación de firmas</t>
  </si>
  <si>
    <t>Revisado por:</t>
  </si>
  <si>
    <t>Aprobado por:</t>
  </si>
  <si>
    <t>Negado</t>
  </si>
  <si>
    <t>Razón / motivo</t>
  </si>
  <si>
    <t>Ingreso al sistema:</t>
  </si>
  <si>
    <t>He recibido del Banco del Austro S.A. las(s) tarjetas(s) Electrón requeridas en la presente solicitud correspondiente a mi cuenta corriente y/ de ahorros con sus respectivas claves.</t>
  </si>
  <si>
    <t>Fecha:</t>
  </si>
  <si>
    <t>Hora:</t>
  </si>
  <si>
    <t>f). ____________________</t>
  </si>
  <si>
    <t>El Solicitante</t>
  </si>
  <si>
    <t>Persona que retira la tarjeta</t>
  </si>
  <si>
    <t>Entregada por:</t>
  </si>
  <si>
    <t>Cód..: SBA-029</t>
  </si>
  <si>
    <t>C.C.:</t>
  </si>
  <si>
    <t>Rev.: 2011-Marzo</t>
  </si>
  <si>
    <t>Intervienen en la celebración de este convenio, por una parte el Banco del Austro S.A., al que en adelante se denominará “Banco”,</t>
  </si>
  <si>
    <t>y por otra el (la) Sr. (a) (ita)</t>
  </si>
  <si>
    <t>con C.C. Nº</t>
  </si>
  <si>
    <t>al (la) que en adelante se denominará “Cliente”.</t>
  </si>
  <si>
    <t>OBJETIVO:  El Banco del Austro empeñado en brindar un mejor servicio entrega a sus clientes la tarjeta de débito denominada “Tarjeta Visa Debit”, la misma que sirve para, en base a saldos disponibles en cuentas corrientes o de ahorros, ser utilizada en cajeros automáticos y en establecimientos afiliados al  Sistema Banred a nivel nacional, y al Sistema Visa Internacional y Plus, tanto a nivel nacional como internacional, y, este contrato tiene como objeto regular la utilización de la “Tarjeta Visa Debit – Banco del Austro”.</t>
  </si>
  <si>
    <t>DE LA TARJETA:  El Banco entregará al cliente la Tarjeta Visa Debit, la misma que será utilizada bajo estricta responsabilidad del cliente, pues las transacciones que con ella se realicen serán debitadas y registradas en las cuentas principales de débito señaladas por el cliente.
Los costos que el Banco determina sea por la tarjeta o por cada una de sus transacciones realizadas por el cliente, serán debitadas de la cuenta principal, teniendo el Banco la facultad de modificar los costos sin previo aviso y cuando así lo creyere oportuno. 
El Banco al momento de entregar la Tarjeta Visa Debit proporcionará al cliente el PIN o clave personal o confidencial, y deberá ser custodiado bajo total y exclusiva responsabilidad del cliente.
Recibida la tarjeta Visa Debit y el PIN, el cliente se compromete a utilizar la misma de la manera instruida por el Banco, a fin de evitar el uso indebido de la misma. En caso de que el cliente olvide su PIN deberá notificar al Banco para la inmediata reposición de su tarjeta.
El Cliente será responsable ante el Banco por los daños y perjuicios que ocasione la utilización inapropiada de la tarjeta Visa Debit. La tarjeta es intransferible y de propiedad del Banco pudiendo la misma ser retenida, anulada, cancelada en cualquier momento con la sola decisión del Banco.
El cierre de la(s) cuentas(s) principal de débito conlleva a la obligación del cliente de entregar la Tarjeta Visa Debit asignada a las cuentas respectivas.
Si el cliente desea cancelar la utilización de la tarjeta puede hacerlo entregando la misma al Banco, sin embargo el cliente será responsable de las transacciones que con la tarjeta se hubieren realizado antes de la recepción por parte del Banco.</t>
  </si>
  <si>
    <t>FUNCIONAMIENTO: El funcionamiento de la Tarjeta Visa Debit es permanente salvo por motivos de fuerza mayor o caso fortuito. El Banco se reserva el derecho de suspender el servicio de la tarjeta en forma total o parcial, por problemas de servicio técnico, corte operacional, cortes de energía eléctrica quedando liberado de toda responsabilidad por daños y perjuicios eventuales ocasionados tanto al cliente como a terceros, como consecuencia de que los servicios de la Tarjeta Visa Debit no estén disponibles.</t>
  </si>
  <si>
    <t>TARJETAS ADICIONALES: El Banco podrá emitir más de una Tarjeta Visa Debit para el manejo de las cuentas principales de débito indicadas por el cliente. Si así fuese, el cliente será responsable de todo el uso que los tarjetahabientes adicionales hagan de las Tarjetas Visa Debit, quienes al momento de utilizar los servicios de la tarjeta aceptan la responsabilidad solidaria con el cliente en los términos y condiciones de este contrato.</t>
  </si>
  <si>
    <t>EXTRAVÍO DE TARJETAS: Es obligación del cliente mantener a buen recaudo la Tarjeta Visa Debit. En caso de robo, extravío, pérdida, sustracción o deterioro de la tarjeta el cliente se obliga, para precautelar sus propios intereses a notificar inmediatamente al Banco. El cliente será responsable inclusive por los consumos realizados con su Tarjeta Visa Debit luego de 48 horas laborables de haber notificado al Banco su extravío, pérdida, deterioro o destrucción. El Banco no es responsable por los daños, pérdidas, robo, extravío o asaltos que el cliente pueda ser sujeto al momento de operar los cajeros automáticos. El Banco no se hace responsable por las pérdidas o daños causados por el uso fraudulento, negligente o no autorizado de la tarjeta sea en perjuicio del Banco, de clientes o de terceros.</t>
  </si>
  <si>
    <t>RETIROS, DEPÓSITOS Y OTROS SERVICIOS: Las transacciones de retiros de fondos serán debitadas de las cuentas principales de débito según la especificación del cliente al momento de habilitar la transacción sin más requisito que la información suministrada por el Sistema Visa Debit. El cliente acepta que las transacciones realizadas en monedas diferentes a la del Ecuador sean liquidadas en Dólares de los Estados Unidos de Norte América al tipo de cambio que el Banco mantenga para este tipo de transacciones, a la fecha de liquidar la transacción.
Los depósitos que realicen los clientes en cajeros automáticos para este tipo de transacciones no podrán ser en efectivo, se aceptarán solo cheques. Los depósitos serán acreditados en la cuenta del cliente luego de verificados la exactitud de los mismos. Cualquier discrepancia entre lo depositado por el cliente y lo registrado por el banco será ajustado en la cuenta principal del Titular de la tarjeta de débito.
El cliente acepta las condiciones de este servicio a la fecha de suscripción del presente convenio. De igual manera, el cliente acepta cualquier otro servicio o sistema que el Banco incorpore a esta tarjeta.</t>
  </si>
  <si>
    <t>ACEPTACIÓN: Para cualquier efecto legal, el cliente acepta como correctas las sumas que se indiquen en los registros del Banco referentes al uso de la Tarjeta Visa Debit. El cliente será responsable por cualquier sobregiro que se suceda por efecto de estas transacciones y acepta como final, definitiva y exigible la liquidación que el Banco haga respecto al importe adeudado, obligándose a pagar los valores con sus respectivos intereses y mas gastos si fuesen el caso. El cliente acepta que cualquier valor en depósitos a la vista o a plazo, que tenga o pudiera tener a futuro a su favor sea abonado al valor del sobregiro sean o no las transacciones originadas en el proceso de la Tarjeta Visa Debit.</t>
  </si>
  <si>
    <t>DOMICILIO: Las partes comparecientes señalan como domicilio la ciudad de</t>
  </si>
  <si>
    <t xml:space="preserve">y se someten a la jurisdicción y </t>
  </si>
  <si>
    <t>competencia de los Jueces del lugar, en caso de controversia.</t>
  </si>
  <si>
    <t>Por el Banco del Austro S.A.</t>
  </si>
  <si>
    <t>Firma autorizada</t>
  </si>
  <si>
    <t>CUENTA:</t>
  </si>
  <si>
    <t>Motivo:</t>
  </si>
  <si>
    <t>Nombre o Razón Social</t>
  </si>
  <si>
    <t>C.C./RUC/Pasaporte</t>
  </si>
  <si>
    <t>CODIGO S.I.B.</t>
  </si>
  <si>
    <t>PREIMPRESO(AHORROS)</t>
  </si>
  <si>
    <t>Dirección:</t>
  </si>
  <si>
    <t>Telf. Domicilio:</t>
  </si>
  <si>
    <t>Telf. Trabajo:</t>
  </si>
  <si>
    <t>Fax:</t>
  </si>
  <si>
    <t>Correo Electrónico (e-mail)</t>
  </si>
  <si>
    <t>Condiciones para girar:</t>
  </si>
  <si>
    <t>Favor firmar firmemente con tinta negra ( no invadir bordes ni información asentada)</t>
  </si>
  <si>
    <t>C.C.No.C</t>
  </si>
  <si>
    <t>C.C.No. C</t>
  </si>
  <si>
    <t>Cargo/Act.</t>
  </si>
  <si>
    <t>C.C.No. C.</t>
  </si>
  <si>
    <t>Lugar y Fecha:</t>
  </si>
  <si>
    <t>Elaborado por:</t>
  </si>
  <si>
    <t>Señores</t>
  </si>
  <si>
    <t>Seguros Unidos</t>
  </si>
  <si>
    <t>Ciudad.-</t>
  </si>
  <si>
    <t>Por medio de la presente solicito a ustedes dejar sin efecto la contratación del seguro Austro Tranquilidad / Austro Apoyo cuya prima se descontaba a través del Banco del Austro de mí:</t>
  </si>
  <si>
    <t>Número:</t>
  </si>
  <si>
    <t>Por lo anterior, expresamente declaro que a partir de la presente fecha, no tengo cobertura alguna en el citado seguro y pierdo cualquier derecho a reclamo alguno.</t>
  </si>
  <si>
    <t>Atentamente,</t>
  </si>
  <si>
    <t>Firma:</t>
  </si>
  <si>
    <t>C.I.:</t>
  </si>
  <si>
    <t xml:space="preserve">FECHA: </t>
  </si>
  <si>
    <t>Cuenca,</t>
  </si>
  <si>
    <t>Oficina Receptora:</t>
  </si>
  <si>
    <t>Funcionario Receptor:</t>
  </si>
  <si>
    <t>DECLARACIÓN DE BENEFICIOS</t>
  </si>
  <si>
    <t>En el Banco del Austro S.A., siempre estamos preocupados por su tranquilidad, por eso, si usted mantienen contratado(s) el(los) plan(es) AUSTROTRANQUILIDAD y/o AUSTROAPOYO SEGURO, puede designar voluntariamente a sus beneficiarios.</t>
  </si>
  <si>
    <t>Para el efecto, favor diligencie este formulario según corresponda:</t>
  </si>
  <si>
    <t>AUSTROTRANQUILIDAD: (Seguro de vida cuentas de ahorros)</t>
  </si>
  <si>
    <t>Declaración de beneficiarios:</t>
  </si>
  <si>
    <t>Nombres completos</t>
  </si>
  <si>
    <t>Porcentaje asignado</t>
  </si>
  <si>
    <t>AUSTROAPOYO SEGURO: (Seguro de vida cuentas corrientes)</t>
  </si>
  <si>
    <t>IMPORTANTE</t>
  </si>
  <si>
    <t>* La suma del porcentaje para todos los beneficiarios designado no debe exceder del 100%</t>
  </si>
  <si>
    <t>* Si no declara los beneficiarios, la indemnización se la realizará a los beneficiarios determinados por las autoridades competentes a través del procesos legal establecido.</t>
  </si>
  <si>
    <t>Declaro que la información arriba mencionada la he realizado libre y voluntariamente, aceptando los términos y condiciones de las pólizas de vida de Austroapoyo Seguro (Nº 9900059) / Austrotranquilidad (Nº 9900061)</t>
  </si>
  <si>
    <t>Nombres y apellidos completos del cuenta habiente:</t>
  </si>
  <si>
    <t>Cédula de identidad Nº:</t>
  </si>
  <si>
    <t>Cuenta de ahorros Nº:</t>
  </si>
  <si>
    <t>Cuenta corriente Nº:</t>
  </si>
  <si>
    <t>Teléfono domicilio:</t>
  </si>
  <si>
    <t>Teléfono celular:</t>
  </si>
  <si>
    <t>* La cobertura estará vigente siempre y cuando el débito mensual haya sido realizado, para lo cual autorizo el cobro de mi cuenta del Banco del Austro.</t>
  </si>
  <si>
    <t>Austroapoyo Seguro (cuentas corrientes) prima mensual</t>
  </si>
  <si>
    <t>Austrotranquilidad (cuentas de ahorro) prima mensual</t>
  </si>
  <si>
    <t>Firma</t>
  </si>
  <si>
    <t>PD.:  Si se quiere mayor información favor acercarse a cualquiera de las oficinas de Seguros Unidos S.A.</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</si>
</sst>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3:I38"/>
  <sheetViews>
    <sheetView tabSelected="1" workbookViewId="0"/>
  </sheetViews>
  <sheetFormatPr defaultRowHeight="15"/>
  <sheetData>
    <row r="3" spans="1:9">
      <c r="I3" t="s">
        <v>0</v>
      </c>
    </row>
    <row r="4" spans="1:9">
      <c r="A4" t="s">
        <v>1</v>
      </c>
      <c r="D4" t="s">
        <v>3</v>
      </c>
      <c r="E4">
        <f>+TODAY()</f>
        <v>0</v>
      </c>
    </row>
    <row r="5" spans="1:9">
      <c r="A5" t="s">
        <v>4</v>
      </c>
      <c r="D5">
        <v>2323</v>
      </c>
    </row>
    <row r="6" spans="1:9">
      <c r="A6" t="s">
        <v>5</v>
      </c>
      <c r="D6">
        <v>2332</v>
      </c>
    </row>
    <row r="7" spans="1:9">
      <c r="A7" t="s">
        <v>6</v>
      </c>
      <c r="D7" t="s">
        <v>8</v>
      </c>
      <c r="I7" t="s">
        <v>9</v>
      </c>
    </row>
    <row r="8" spans="1:9">
      <c r="A8" t="s">
        <v>10</v>
      </c>
      <c r="C8" t="s">
        <v>11</v>
      </c>
      <c r="D8" t="s">
        <v>13</v>
      </c>
      <c r="I8" t="s">
        <v>13</v>
      </c>
    </row>
    <row r="9" spans="1:9">
      <c r="A9" t="s">
        <v>14</v>
      </c>
      <c r="D9" t="s">
        <v>16</v>
      </c>
      <c r="I9" t="s">
        <v>16</v>
      </c>
    </row>
    <row r="10" spans="1:9">
      <c r="A10" t="s">
        <v>17</v>
      </c>
      <c r="D10" t="s">
        <v>19</v>
      </c>
      <c r="I10" t="s">
        <v>19</v>
      </c>
    </row>
    <row r="11" spans="1:9">
      <c r="A11" t="s">
        <v>20</v>
      </c>
      <c r="D11" t="s">
        <v>19</v>
      </c>
      <c r="I11" t="s">
        <v>19</v>
      </c>
    </row>
    <row r="12" spans="1:9">
      <c r="A12" t="s">
        <v>21</v>
      </c>
    </row>
    <row r="13" spans="1:9">
      <c r="A13" t="s">
        <v>22</v>
      </c>
      <c r="D13" t="s">
        <v>23</v>
      </c>
      <c r="I13" t="s">
        <v>23</v>
      </c>
    </row>
    <row r="14" spans="1:9">
      <c r="A14" t="s">
        <v>24</v>
      </c>
      <c r="D14" t="s">
        <v>26</v>
      </c>
      <c r="I14" t="s">
        <v>26</v>
      </c>
    </row>
    <row r="15" spans="1:9">
      <c r="A15" t="s">
        <v>27</v>
      </c>
    </row>
    <row r="16" spans="1:9">
      <c r="A16" t="s">
        <v>28</v>
      </c>
      <c r="D16" t="s">
        <v>30</v>
      </c>
      <c r="I16" t="s">
        <v>30</v>
      </c>
    </row>
    <row r="17" spans="1:9">
      <c r="A17" t="s">
        <v>31</v>
      </c>
      <c r="D17">
        <v>34</v>
      </c>
      <c r="I17">
        <v>3</v>
      </c>
    </row>
    <row r="18" spans="1:9">
      <c r="A18" t="s">
        <v>32</v>
      </c>
      <c r="D18" t="s">
        <v>34</v>
      </c>
      <c r="I18" t="s">
        <v>34</v>
      </c>
    </row>
    <row r="19" spans="1:9">
      <c r="A19" t="s">
        <v>35</v>
      </c>
      <c r="D19">
        <v>3</v>
      </c>
      <c r="I19">
        <v>4</v>
      </c>
    </row>
    <row r="20" spans="1:9">
      <c r="A20" t="s">
        <v>36</v>
      </c>
      <c r="D20" t="s">
        <v>16</v>
      </c>
      <c r="I20" t="s">
        <v>16</v>
      </c>
    </row>
    <row r="21" spans="1:9">
      <c r="A21" t="s">
        <v>37</v>
      </c>
      <c r="D21" t="s">
        <v>39</v>
      </c>
      <c r="I21" t="s">
        <v>39</v>
      </c>
    </row>
    <row r="22" spans="1:9">
      <c r="A22" t="s">
        <v>40</v>
      </c>
      <c r="D22" t="s">
        <v>19</v>
      </c>
      <c r="I22" t="s">
        <v>19</v>
      </c>
    </row>
    <row r="23" spans="1:9">
      <c r="A23" t="s">
        <v>41</v>
      </c>
    </row>
    <row r="24" spans="1:9">
      <c r="A24" t="s">
        <v>42</v>
      </c>
    </row>
    <row r="25" spans="1:9">
      <c r="A25" t="s">
        <v>43</v>
      </c>
    </row>
    <row r="26" spans="1:9">
      <c r="A26" t="s">
        <v>44</v>
      </c>
      <c r="D26">
        <v>3</v>
      </c>
      <c r="I26">
        <v>3</v>
      </c>
    </row>
    <row r="27" spans="1:9">
      <c r="A27" t="s">
        <v>45</v>
      </c>
      <c r="D27" t="s">
        <v>46</v>
      </c>
    </row>
    <row r="28" spans="1:9">
      <c r="A28" t="s">
        <v>17</v>
      </c>
      <c r="D28" t="s">
        <v>19</v>
      </c>
    </row>
    <row r="29" spans="1:9">
      <c r="A29" t="s">
        <v>45</v>
      </c>
      <c r="D29" t="s">
        <v>46</v>
      </c>
    </row>
    <row r="30" spans="1:9">
      <c r="A30" t="s">
        <v>17</v>
      </c>
      <c r="D30" t="s">
        <v>19</v>
      </c>
    </row>
    <row r="31" spans="1:9">
      <c r="A31" t="s">
        <v>47</v>
      </c>
      <c r="D31" t="s">
        <v>48</v>
      </c>
    </row>
    <row r="32" spans="1:9">
      <c r="A32" t="s">
        <v>49</v>
      </c>
      <c r="D32">
        <v>3</v>
      </c>
    </row>
    <row r="33" spans="1:4">
      <c r="A33" t="s">
        <v>50</v>
      </c>
      <c r="D33" t="s">
        <v>46</v>
      </c>
    </row>
    <row r="34" spans="1:4">
      <c r="A34" t="s">
        <v>51</v>
      </c>
      <c r="D34" t="s">
        <v>16</v>
      </c>
    </row>
    <row r="35" spans="1:4">
      <c r="A35" t="s">
        <v>17</v>
      </c>
      <c r="D35" t="s">
        <v>19</v>
      </c>
    </row>
    <row r="36" spans="1:4">
      <c r="A36" t="s">
        <v>52</v>
      </c>
      <c r="D36" t="s">
        <v>16</v>
      </c>
    </row>
    <row r="37" spans="1:4">
      <c r="A37" t="s">
        <v>53</v>
      </c>
      <c r="D37">
        <v>34</v>
      </c>
    </row>
    <row r="38" spans="1:4">
      <c r="C38" t="s">
        <v>54</v>
      </c>
      <c r="D38" t="s">
        <v>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B2:AP155"/>
  <sheetViews>
    <sheetView workbookViewId="0"/>
  </sheetViews>
  <sheetFormatPr defaultRowHeight="15"/>
  <sheetData>
    <row r="2" spans="2:32">
      <c r="Y2" t="s">
        <v>55</v>
      </c>
    </row>
    <row r="3" spans="2:32">
      <c r="Y3">
        <f>INGRESO!D5</f>
        <v>0</v>
      </c>
    </row>
    <row r="9" spans="2:32">
      <c r="B9" t="s">
        <v>56</v>
      </c>
      <c r="Y9" t="s">
        <v>57</v>
      </c>
    </row>
    <row r="10" spans="2:32">
      <c r="B10" t="s">
        <v>58</v>
      </c>
      <c r="G10">
        <f>+INGRESO!D4</f>
        <v>0</v>
      </c>
      <c r="K10">
        <f>+INGRESO!E4</f>
        <v>0</v>
      </c>
    </row>
    <row r="13" spans="2:32">
      <c r="B13" t="s">
        <v>59</v>
      </c>
    </row>
    <row r="14" spans="2:32">
      <c r="B14" t="s">
        <v>60</v>
      </c>
      <c r="AE14" t="s">
        <v>61</v>
      </c>
    </row>
    <row r="15" spans="2:32">
      <c r="C15" t="s">
        <v>62</v>
      </c>
      <c r="D15">
        <f>+INGRESO!D7</f>
        <v>0</v>
      </c>
      <c r="AE15" t="s">
        <v>62</v>
      </c>
      <c r="AF15">
        <f>INGRESO!D13</f>
        <v>0</v>
      </c>
    </row>
    <row r="16" spans="2:32">
      <c r="C16" t="s">
        <v>63</v>
      </c>
      <c r="D16">
        <f>+INGRESO!I7</f>
        <v>0</v>
      </c>
      <c r="AE16" t="s">
        <v>63</v>
      </c>
      <c r="AF16">
        <f>INGRESO!I13</f>
        <v>0</v>
      </c>
    </row>
    <row r="19" spans="2:37">
      <c r="O19" t="s">
        <v>64</v>
      </c>
      <c r="X19" t="s">
        <v>65</v>
      </c>
      <c r="AJ19" t="s">
        <v>66</v>
      </c>
    </row>
    <row r="21" spans="2:37">
      <c r="C21" t="s">
        <v>62</v>
      </c>
      <c r="D21">
        <f>INGRESO!D8</f>
        <v>0</v>
      </c>
      <c r="O21" t="s">
        <v>62</v>
      </c>
      <c r="P21">
        <f>INGRESO!D12</f>
        <v>0</v>
      </c>
      <c r="X21" t="s">
        <v>62</v>
      </c>
      <c r="Y21">
        <f>INGRESO!D14</f>
        <v>0</v>
      </c>
      <c r="AJ21" t="s">
        <v>62</v>
      </c>
      <c r="AK21">
        <f>INGRESO!D26</f>
        <v>0</v>
      </c>
    </row>
    <row r="22" spans="2:37">
      <c r="C22" t="s">
        <v>63</v>
      </c>
      <c r="D22">
        <f>INGRESO!I8</f>
        <v>0</v>
      </c>
      <c r="O22" t="s">
        <v>63</v>
      </c>
      <c r="P22">
        <f>INGRESO!I12</f>
        <v>0</v>
      </c>
      <c r="X22" t="s">
        <v>63</v>
      </c>
      <c r="Y22">
        <f>INGRESO!I14</f>
        <v>0</v>
      </c>
      <c r="AJ22" t="s">
        <v>63</v>
      </c>
      <c r="AK22">
        <f>INGRESO!I26</f>
        <v>0</v>
      </c>
    </row>
    <row r="24" spans="2:37">
      <c r="B24" t="s">
        <v>67</v>
      </c>
      <c r="O24" t="s">
        <v>68</v>
      </c>
      <c r="AA24" t="s">
        <v>69</v>
      </c>
      <c r="AJ24" t="s">
        <v>70</v>
      </c>
    </row>
    <row r="25" spans="2:37">
      <c r="C25" t="s">
        <v>62</v>
      </c>
      <c r="D25">
        <f>INGRESO!D15</f>
        <v>0</v>
      </c>
      <c r="O25" t="s">
        <v>62</v>
      </c>
      <c r="P25">
        <f>INGRESO!D16</f>
        <v>0</v>
      </c>
      <c r="AA25" t="s">
        <v>62</v>
      </c>
      <c r="AB25">
        <f>INGRESO!D17</f>
        <v>0</v>
      </c>
      <c r="AJ25" t="s">
        <v>62</v>
      </c>
      <c r="AK25">
        <f>INGRESO!D19</f>
        <v>0</v>
      </c>
    </row>
    <row r="26" spans="2:37">
      <c r="C26" t="s">
        <v>63</v>
      </c>
      <c r="D26">
        <f>INGRESO!I15</f>
        <v>0</v>
      </c>
      <c r="O26" t="s">
        <v>63</v>
      </c>
      <c r="P26">
        <f>INGRESO!I16</f>
        <v>0</v>
      </c>
      <c r="AA26" t="s">
        <v>63</v>
      </c>
      <c r="AB26">
        <f>INGRESO!I17</f>
        <v>0</v>
      </c>
      <c r="AJ26" t="s">
        <v>63</v>
      </c>
      <c r="AK26">
        <f>INGRESO!I19</f>
        <v>0</v>
      </c>
    </row>
    <row r="28" spans="2:37">
      <c r="B28" t="s">
        <v>71</v>
      </c>
      <c r="AE28" t="s">
        <v>72</v>
      </c>
    </row>
    <row r="29" spans="2:37">
      <c r="C29">
        <f>INGRESO!D21</f>
        <v>0</v>
      </c>
      <c r="AE29">
        <f>INGRESO!D22</f>
        <v>0</v>
      </c>
    </row>
    <row r="30" spans="2:37">
      <c r="B30" t="s">
        <v>73</v>
      </c>
      <c r="AE30" t="s">
        <v>74</v>
      </c>
    </row>
    <row r="31" spans="2:37">
      <c r="C31">
        <f>INGRESO!D20</f>
        <v>0</v>
      </c>
    </row>
    <row r="33" spans="2:40">
      <c r="B33" t="s">
        <v>75</v>
      </c>
      <c r="AN33" t="s">
        <v>76</v>
      </c>
    </row>
    <row r="35" spans="2:40">
      <c r="C35" t="s">
        <v>77</v>
      </c>
      <c r="Z35" t="s">
        <v>78</v>
      </c>
    </row>
    <row r="37" spans="2:40">
      <c r="C37" t="s">
        <v>79</v>
      </c>
      <c r="AE37" t="s">
        <v>80</v>
      </c>
    </row>
    <row r="40" spans="2:40">
      <c r="B40" t="s">
        <v>81</v>
      </c>
      <c r="AJ40" t="s">
        <v>64</v>
      </c>
    </row>
    <row r="42" spans="2:40">
      <c r="C42">
        <f>INGRESO!D23</f>
        <v>0</v>
      </c>
      <c r="V42">
        <f>INGRESO!D24</f>
        <v>0</v>
      </c>
      <c r="AJ42">
        <f>INGRESO!D25</f>
        <v>0</v>
      </c>
    </row>
    <row r="43" spans="2:40">
      <c r="B43" t="s">
        <v>67</v>
      </c>
      <c r="Q43" t="s">
        <v>68</v>
      </c>
      <c r="AB43" t="s">
        <v>82</v>
      </c>
      <c r="AJ43" t="s">
        <v>70</v>
      </c>
    </row>
    <row r="45" spans="2:40">
      <c r="B45" t="s">
        <v>71</v>
      </c>
      <c r="AE45" t="s">
        <v>72</v>
      </c>
    </row>
    <row r="47" spans="2:40">
      <c r="B47" t="s">
        <v>73</v>
      </c>
      <c r="AE47" t="s">
        <v>74</v>
      </c>
    </row>
    <row r="50" spans="2:33">
      <c r="B50" t="s">
        <v>83</v>
      </c>
    </row>
    <row r="52" spans="2:33">
      <c r="B52" t="s">
        <v>84</v>
      </c>
    </row>
    <row r="55" spans="2:33">
      <c r="B55" t="s">
        <v>85</v>
      </c>
    </row>
    <row r="60" spans="2:33">
      <c r="B60" t="s">
        <v>86</v>
      </c>
    </row>
    <row r="61" spans="2:33">
      <c r="C61" t="s">
        <v>87</v>
      </c>
      <c r="S61" t="s">
        <v>88</v>
      </c>
      <c r="AG61" t="s">
        <v>89</v>
      </c>
    </row>
    <row r="63" spans="2:33">
      <c r="C63" t="s">
        <v>90</v>
      </c>
      <c r="S63" t="s">
        <v>91</v>
      </c>
      <c r="AG63" t="s">
        <v>92</v>
      </c>
    </row>
    <row r="64" spans="2:33">
      <c r="C64" t="s">
        <v>93</v>
      </c>
      <c r="S64" t="s">
        <v>94</v>
      </c>
    </row>
    <row r="65" spans="3:42">
      <c r="C65" t="s">
        <v>95</v>
      </c>
      <c r="U65" t="s">
        <v>96</v>
      </c>
      <c r="X65">
        <f>SUM(X63:AE64)</f>
        <v>0</v>
      </c>
      <c r="AG65" t="s">
        <v>91</v>
      </c>
    </row>
    <row r="66" spans="3:42">
      <c r="C66" t="s">
        <v>97</v>
      </c>
      <c r="AG66" t="s">
        <v>94</v>
      </c>
    </row>
    <row r="67" spans="3:42">
      <c r="C67" t="s">
        <v>98</v>
      </c>
      <c r="J67">
        <f>SUM(J63:Q66)</f>
        <v>0</v>
      </c>
      <c r="S67" t="s">
        <v>99</v>
      </c>
      <c r="X67">
        <f>J67-X65</f>
        <v>0</v>
      </c>
      <c r="AL67">
        <f>SUM(AL65:AU66)</f>
        <v>0</v>
      </c>
      <c r="AP67">
        <f>SUM(AR63:AY66)</f>
        <v>0</v>
      </c>
    </row>
    <row r="70" spans="3:42">
      <c r="C70" t="s">
        <v>100</v>
      </c>
      <c r="S70" t="s">
        <v>101</v>
      </c>
      <c r="AG70" t="s">
        <v>102</v>
      </c>
    </row>
    <row r="72" spans="3:42">
      <c r="C72" t="s">
        <v>103</v>
      </c>
      <c r="S72" t="s">
        <v>104</v>
      </c>
    </row>
    <row r="73" spans="3:42">
      <c r="C73" t="s">
        <v>105</v>
      </c>
      <c r="S73" t="s">
        <v>106</v>
      </c>
    </row>
    <row r="74" spans="3:42">
      <c r="C74" t="s">
        <v>107</v>
      </c>
      <c r="S74" t="s">
        <v>108</v>
      </c>
      <c r="AG74" t="s">
        <v>109</v>
      </c>
      <c r="AL74">
        <f>J76</f>
        <v>0</v>
      </c>
    </row>
    <row r="75" spans="3:42">
      <c r="C75" t="s">
        <v>110</v>
      </c>
      <c r="S75" t="s">
        <v>111</v>
      </c>
      <c r="AG75" t="s">
        <v>112</v>
      </c>
      <c r="AL75">
        <f>Y76</f>
        <v>0</v>
      </c>
    </row>
    <row r="76" spans="3:42">
      <c r="C76" t="s">
        <v>113</v>
      </c>
      <c r="J76">
        <f>SUM(J72:Q75)</f>
        <v>0</v>
      </c>
      <c r="S76" t="s">
        <v>113</v>
      </c>
      <c r="Y76">
        <f>SUM(Y72:AE75)</f>
        <v>0</v>
      </c>
      <c r="AG76" t="s">
        <v>114</v>
      </c>
      <c r="AL76">
        <f>AL74-AL75</f>
        <v>0</v>
      </c>
      <c r="AP76">
        <f>SUM(AR72:AY75)</f>
        <v>0</v>
      </c>
    </row>
    <row r="78" spans="3:42">
      <c r="C78" t="s">
        <v>115</v>
      </c>
    </row>
    <row r="82" spans="2:36">
      <c r="B82" t="s">
        <v>116</v>
      </c>
    </row>
    <row r="83" spans="2:36">
      <c r="C83" t="s">
        <v>117</v>
      </c>
      <c r="O83" t="s">
        <v>118</v>
      </c>
      <c r="W83" t="s">
        <v>119</v>
      </c>
      <c r="AJ83" t="s">
        <v>118</v>
      </c>
    </row>
    <row r="84" spans="2:36">
      <c r="C84" t="s">
        <v>62</v>
      </c>
      <c r="D84">
        <f>INGRESO!D27</f>
        <v>0</v>
      </c>
      <c r="O84" t="s">
        <v>62</v>
      </c>
      <c r="P84">
        <f>INGRESO!D28</f>
        <v>0</v>
      </c>
      <c r="W84" t="s">
        <v>62</v>
      </c>
      <c r="AJ84" t="s">
        <v>62</v>
      </c>
    </row>
    <row r="85" spans="2:36">
      <c r="C85" t="s">
        <v>63</v>
      </c>
      <c r="D85">
        <f>INGRESO!D29</f>
        <v>0</v>
      </c>
      <c r="O85" t="s">
        <v>63</v>
      </c>
      <c r="P85">
        <f>INGRESO!D30</f>
        <v>0</v>
      </c>
      <c r="W85" t="s">
        <v>63</v>
      </c>
      <c r="AJ85" t="s">
        <v>63</v>
      </c>
    </row>
    <row r="86" spans="2:36">
      <c r="C86" t="s">
        <v>120</v>
      </c>
      <c r="AE86" t="s">
        <v>121</v>
      </c>
    </row>
    <row r="88" spans="2:36">
      <c r="C88" t="s">
        <v>62</v>
      </c>
      <c r="M88" t="s">
        <v>122</v>
      </c>
    </row>
    <row r="90" spans="2:36">
      <c r="C90" t="s">
        <v>63</v>
      </c>
      <c r="M90" t="s">
        <v>122</v>
      </c>
    </row>
    <row r="92" spans="2:36">
      <c r="C92" t="s">
        <v>123</v>
      </c>
      <c r="M92" t="s">
        <v>122</v>
      </c>
    </row>
    <row r="95" spans="2:36">
      <c r="B95" t="s">
        <v>124</v>
      </c>
      <c r="S95" t="s">
        <v>118</v>
      </c>
      <c r="AA95" t="s">
        <v>125</v>
      </c>
    </row>
    <row r="98" spans="2:36">
      <c r="B98" t="s">
        <v>126</v>
      </c>
    </row>
    <row r="99" spans="2:36">
      <c r="B99" t="s">
        <v>127</v>
      </c>
      <c r="K99" t="s">
        <v>128</v>
      </c>
      <c r="Q99" t="s">
        <v>129</v>
      </c>
      <c r="Z99" t="s">
        <v>130</v>
      </c>
      <c r="AD99" t="s">
        <v>131</v>
      </c>
      <c r="AJ99" t="s">
        <v>132</v>
      </c>
    </row>
    <row r="103" spans="2:36">
      <c r="B103" t="s">
        <v>133</v>
      </c>
      <c r="O103" t="s">
        <v>134</v>
      </c>
      <c r="AD103" t="s">
        <v>131</v>
      </c>
      <c r="AJ103" t="s">
        <v>135</v>
      </c>
    </row>
    <row r="114" spans="2:2">
      <c r="B114" t="s">
        <v>136</v>
      </c>
    </row>
    <row r="115" spans="2:2">
      <c r="B115" t="s">
        <v>137</v>
      </c>
    </row>
    <row r="117" spans="2:2">
      <c r="B117" t="s">
        <v>138</v>
      </c>
    </row>
    <row r="119" spans="2:2">
      <c r="B119" t="s">
        <v>139</v>
      </c>
    </row>
    <row r="122" spans="2:2">
      <c r="B122" t="s">
        <v>140</v>
      </c>
    </row>
    <row r="125" spans="2:2">
      <c r="B125" t="s">
        <v>141</v>
      </c>
    </row>
    <row r="127" spans="2:2">
      <c r="B127" t="s">
        <v>142</v>
      </c>
    </row>
    <row r="129" spans="2:37">
      <c r="B129" t="s">
        <v>143</v>
      </c>
    </row>
    <row r="130" spans="2:37">
      <c r="B130" t="s">
        <v>144</v>
      </c>
    </row>
    <row r="131" spans="2:37">
      <c r="B131" t="s">
        <v>145</v>
      </c>
    </row>
    <row r="132" spans="2:37">
      <c r="AC132" t="s">
        <v>146</v>
      </c>
      <c r="AJ132" t="s">
        <v>147</v>
      </c>
    </row>
    <row r="136" spans="2:37">
      <c r="C136" t="s">
        <v>148</v>
      </c>
      <c r="L136" t="s">
        <v>149</v>
      </c>
      <c r="S136" t="s">
        <v>150</v>
      </c>
      <c r="Y136" t="s">
        <v>151</v>
      </c>
      <c r="AE136" t="s">
        <v>152</v>
      </c>
      <c r="AK136" t="s">
        <v>153</v>
      </c>
    </row>
    <row r="138" spans="2:37">
      <c r="B138" t="s">
        <v>154</v>
      </c>
    </row>
    <row r="139" spans="2:37">
      <c r="C139" t="s">
        <v>155</v>
      </c>
    </row>
    <row r="140" spans="2:37">
      <c r="C140" t="s">
        <v>156</v>
      </c>
    </row>
    <row r="141" spans="2:37">
      <c r="C141" t="s">
        <v>157</v>
      </c>
    </row>
    <row r="142" spans="2:37">
      <c r="B142" t="s">
        <v>158</v>
      </c>
    </row>
    <row r="143" spans="2:37">
      <c r="C143" t="s">
        <v>159</v>
      </c>
    </row>
    <row r="144" spans="2:37">
      <c r="B144" t="s">
        <v>160</v>
      </c>
    </row>
    <row r="145" spans="3:17">
      <c r="C145" t="s">
        <v>161</v>
      </c>
    </row>
    <row r="148" spans="3:17">
      <c r="N148" t="s">
        <v>162</v>
      </c>
    </row>
    <row r="149" spans="3:17">
      <c r="N149" t="s">
        <v>163</v>
      </c>
      <c r="Q149">
        <f>INGRESO!D7</f>
        <v>0</v>
      </c>
    </row>
    <row r="150" spans="3:17">
      <c r="N150" t="s">
        <v>164</v>
      </c>
      <c r="Q150">
        <f>INGRESO!D8</f>
        <v>0</v>
      </c>
    </row>
    <row r="153" spans="3:17">
      <c r="N153" t="s">
        <v>162</v>
      </c>
    </row>
    <row r="154" spans="3:17">
      <c r="N154" t="s">
        <v>163</v>
      </c>
      <c r="Q154">
        <f>INGRESO!I7</f>
        <v>0</v>
      </c>
    </row>
    <row r="155" spans="3:17">
      <c r="N155" t="s">
        <v>164</v>
      </c>
      <c r="Q155">
        <f>INGRESO!I8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B7:O62"/>
  <sheetViews>
    <sheetView workbookViewId="0"/>
  </sheetViews>
  <sheetFormatPr defaultRowHeight="15"/>
  <sheetData>
    <row r="7" spans="2:14">
      <c r="B7" t="s">
        <v>165</v>
      </c>
      <c r="D7">
        <f>+INGRESO!D4</f>
        <v>0</v>
      </c>
      <c r="H7">
        <f>+INGRESO!E4</f>
        <v>0</v>
      </c>
    </row>
    <row r="9" spans="2:14">
      <c r="B9" t="s">
        <v>166</v>
      </c>
    </row>
    <row r="10" spans="2:14">
      <c r="B10" t="s">
        <v>167</v>
      </c>
      <c r="N10" t="s">
        <v>168</v>
      </c>
    </row>
    <row r="11" spans="2:14">
      <c r="B11">
        <f>INGRESO!D7</f>
        <v>0</v>
      </c>
      <c r="N11">
        <f>INGRESO!D8</f>
        <v>0</v>
      </c>
    </row>
    <row r="12" spans="2:14">
      <c r="B12" t="s">
        <v>169</v>
      </c>
      <c r="N12" t="s">
        <v>170</v>
      </c>
    </row>
    <row r="13" spans="2:14">
      <c r="B13">
        <f>INGRESO!D9</f>
        <v>0</v>
      </c>
      <c r="N13">
        <f>INGRESO!D10</f>
        <v>0</v>
      </c>
    </row>
    <row r="14" spans="2:14">
      <c r="B14" t="s">
        <v>171</v>
      </c>
      <c r="M14" t="s">
        <v>172</v>
      </c>
    </row>
    <row r="16" spans="2:14">
      <c r="B16" t="s">
        <v>173</v>
      </c>
    </row>
    <row r="19" spans="2:14">
      <c r="B19" t="s">
        <v>174</v>
      </c>
    </row>
    <row r="20" spans="2:14">
      <c r="B20" t="s">
        <v>175</v>
      </c>
      <c r="C20" t="s">
        <v>176</v>
      </c>
      <c r="D20" t="s">
        <v>177</v>
      </c>
      <c r="G20" t="s">
        <v>175</v>
      </c>
      <c r="H20" t="s">
        <v>176</v>
      </c>
      <c r="I20" t="s">
        <v>178</v>
      </c>
      <c r="L20" t="s">
        <v>175</v>
      </c>
      <c r="M20" t="s">
        <v>176</v>
      </c>
      <c r="N20" t="s">
        <v>179</v>
      </c>
    </row>
    <row r="21" spans="2:14">
      <c r="D21">
        <f>INGRESO!D5</f>
        <v>0</v>
      </c>
    </row>
    <row r="23" spans="2:14">
      <c r="B23" t="s">
        <v>180</v>
      </c>
    </row>
    <row r="24" spans="2:14">
      <c r="B24">
        <v>1</v>
      </c>
      <c r="C24" t="s">
        <v>181</v>
      </c>
      <c r="N24" t="s">
        <v>168</v>
      </c>
    </row>
    <row r="26" spans="2:14">
      <c r="B26" t="s">
        <v>171</v>
      </c>
      <c r="M26" t="s">
        <v>182</v>
      </c>
    </row>
    <row r="29" spans="2:14">
      <c r="B29" t="s">
        <v>183</v>
      </c>
    </row>
    <row r="31" spans="2:14">
      <c r="B31">
        <v>2</v>
      </c>
      <c r="C31" t="s">
        <v>181</v>
      </c>
      <c r="N31" t="s">
        <v>168</v>
      </c>
    </row>
    <row r="33" spans="2:14">
      <c r="B33" t="s">
        <v>171</v>
      </c>
      <c r="M33" t="s">
        <v>182</v>
      </c>
    </row>
    <row r="36" spans="2:14">
      <c r="B36" t="s">
        <v>183</v>
      </c>
    </row>
    <row r="38" spans="2:14">
      <c r="B38">
        <v>3</v>
      </c>
      <c r="C38" t="s">
        <v>181</v>
      </c>
      <c r="N38" t="s">
        <v>168</v>
      </c>
    </row>
    <row r="40" spans="2:14">
      <c r="B40" t="s">
        <v>171</v>
      </c>
      <c r="M40" t="s">
        <v>182</v>
      </c>
    </row>
    <row r="43" spans="2:14">
      <c r="B43" t="s">
        <v>183</v>
      </c>
    </row>
    <row r="46" spans="2:14">
      <c r="B46" t="s">
        <v>184</v>
      </c>
    </row>
    <row r="47" spans="2:14">
      <c r="B47" t="s">
        <v>185</v>
      </c>
      <c r="H47" t="s">
        <v>186</v>
      </c>
      <c r="M47" t="s">
        <v>187</v>
      </c>
    </row>
    <row r="49" spans="2:15">
      <c r="B49" t="s">
        <v>188</v>
      </c>
    </row>
    <row r="51" spans="2:15">
      <c r="B51" t="s">
        <v>189</v>
      </c>
      <c r="H51" t="s">
        <v>190</v>
      </c>
      <c r="M51" t="s">
        <v>191</v>
      </c>
    </row>
    <row r="53" spans="2:15">
      <c r="B53" t="s">
        <v>192</v>
      </c>
      <c r="H53" t="s">
        <v>193</v>
      </c>
      <c r="M53" t="s">
        <v>194</v>
      </c>
    </row>
    <row r="55" spans="2:15">
      <c r="B55" t="s">
        <v>195</v>
      </c>
    </row>
    <row r="57" spans="2:15">
      <c r="N57" t="s">
        <v>196</v>
      </c>
    </row>
    <row r="58" spans="2:15">
      <c r="M58" t="s">
        <v>11</v>
      </c>
      <c r="N58" t="s">
        <v>197</v>
      </c>
    </row>
    <row r="60" spans="2:15">
      <c r="B60" t="s">
        <v>198</v>
      </c>
      <c r="F60" t="s">
        <v>198</v>
      </c>
      <c r="J60" t="s">
        <v>198</v>
      </c>
    </row>
    <row r="61" spans="2:15">
      <c r="B61" t="s">
        <v>199</v>
      </c>
      <c r="F61" t="s">
        <v>200</v>
      </c>
      <c r="J61" t="s">
        <v>201</v>
      </c>
      <c r="O61" t="s">
        <v>202</v>
      </c>
    </row>
    <row r="62" spans="2:15">
      <c r="B62" t="s">
        <v>203</v>
      </c>
      <c r="C62">
        <f>INGRESO!D8</f>
        <v>0</v>
      </c>
      <c r="F62" t="s">
        <v>203</v>
      </c>
      <c r="J62" t="s">
        <v>11</v>
      </c>
      <c r="O62" t="s">
        <v>204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B7:P41"/>
  <sheetViews>
    <sheetView workbookViewId="0"/>
  </sheetViews>
  <sheetFormatPr defaultRowHeight="15"/>
  <sheetData>
    <row r="7" spans="2:16">
      <c r="B7" t="s">
        <v>165</v>
      </c>
      <c r="D7">
        <f>+INGRESO!D4</f>
        <v>0</v>
      </c>
      <c r="G7">
        <f>+INGRESO!E4</f>
        <v>0</v>
      </c>
    </row>
    <row r="10" spans="2:16">
      <c r="B10" t="s">
        <v>205</v>
      </c>
    </row>
    <row r="11" spans="2:16">
      <c r="B11" t="s">
        <v>206</v>
      </c>
      <c r="F11">
        <f>INGRESO!D7</f>
        <v>0</v>
      </c>
      <c r="N11" t="s">
        <v>207</v>
      </c>
      <c r="P11">
        <f>INGRESO!D8</f>
        <v>0</v>
      </c>
    </row>
    <row r="12" spans="2:16">
      <c r="B12" t="s">
        <v>208</v>
      </c>
    </row>
    <row r="13" spans="2:16">
      <c r="B13" t="s">
        <v>209</v>
      </c>
    </row>
    <row r="14" spans="2:16">
      <c r="B14" t="s">
        <v>210</v>
      </c>
    </row>
    <row r="16" spans="2:16">
      <c r="B16" t="s">
        <v>211</v>
      </c>
    </row>
    <row r="18" spans="2:14">
      <c r="B18" t="s">
        <v>212</v>
      </c>
    </row>
    <row r="20" spans="2:14">
      <c r="B20" t="s">
        <v>213</v>
      </c>
    </row>
    <row r="23" spans="2:14">
      <c r="B23" t="s">
        <v>214</v>
      </c>
    </row>
    <row r="25" spans="2:14">
      <c r="B25" t="s">
        <v>215</v>
      </c>
    </row>
    <row r="27" spans="2:14">
      <c r="B27" t="s">
        <v>216</v>
      </c>
      <c r="L27">
        <f>INGRESO!D4</f>
        <v>0</v>
      </c>
      <c r="N27" t="s">
        <v>217</v>
      </c>
    </row>
    <row r="28" spans="2:14">
      <c r="B28" t="s">
        <v>218</v>
      </c>
    </row>
    <row r="33" spans="2:11">
      <c r="B33" t="s">
        <v>219</v>
      </c>
    </row>
    <row r="39" spans="2:11">
      <c r="J39" t="s">
        <v>162</v>
      </c>
    </row>
    <row r="40" spans="2:11">
      <c r="C40" t="s">
        <v>220</v>
      </c>
      <c r="J40" t="s">
        <v>163</v>
      </c>
      <c r="K40">
        <f>INGRESO!D7</f>
        <v>0</v>
      </c>
    </row>
    <row r="41" spans="2:11">
      <c r="J41" t="s">
        <v>164</v>
      </c>
      <c r="K41">
        <f>INGRESO!D8</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4:AG42"/>
  <sheetViews>
    <sheetView workbookViewId="0"/>
  </sheetViews>
  <sheetFormatPr defaultRowHeight="15"/>
  <sheetData>
    <row r="4" spans="1:24">
      <c r="I4" t="s">
        <v>55</v>
      </c>
    </row>
    <row r="5" spans="1:24">
      <c r="I5">
        <f>INGRESO!D5</f>
        <v>0</v>
      </c>
      <c r="V5" t="s">
        <v>221</v>
      </c>
    </row>
    <row r="14" spans="1:24">
      <c r="M14" t="s">
        <v>11</v>
      </c>
      <c r="X14" t="s">
        <v>11</v>
      </c>
    </row>
    <row r="16" spans="1:24">
      <c r="A16" t="s">
        <v>222</v>
      </c>
    </row>
    <row r="19" spans="1:30">
      <c r="A19" t="s">
        <v>223</v>
      </c>
    </row>
    <row r="20" spans="1:30">
      <c r="A20" t="s">
        <v>62</v>
      </c>
      <c r="B20">
        <f>INGRESO!D7</f>
        <v>0</v>
      </c>
      <c r="R20" t="s">
        <v>63</v>
      </c>
      <c r="S20">
        <f>INGRESO!I7</f>
        <v>0</v>
      </c>
    </row>
    <row r="22" spans="1:30">
      <c r="A22" t="s">
        <v>224</v>
      </c>
      <c r="S22" t="s">
        <v>225</v>
      </c>
      <c r="AD22" t="s">
        <v>226</v>
      </c>
    </row>
    <row r="23" spans="1:30">
      <c r="A23" t="s">
        <v>62</v>
      </c>
      <c r="B23">
        <f>INGRESO!D8</f>
        <v>0</v>
      </c>
      <c r="K23" t="s">
        <v>63</v>
      </c>
      <c r="L23">
        <f>INGRESO!I8</f>
        <v>0</v>
      </c>
      <c r="AD23">
        <f>INGRESO!D6</f>
        <v>0</v>
      </c>
    </row>
    <row r="25" spans="1:30">
      <c r="A25" t="s">
        <v>227</v>
      </c>
    </row>
    <row r="26" spans="1:30">
      <c r="A26" t="s">
        <v>62</v>
      </c>
      <c r="B26">
        <f>INGRESO!D9</f>
        <v>0</v>
      </c>
      <c r="R26" t="s">
        <v>63</v>
      </c>
      <c r="S26">
        <f>INGRESO!I9</f>
        <v>0</v>
      </c>
    </row>
    <row r="27" spans="1:30">
      <c r="A27" t="s">
        <v>228</v>
      </c>
      <c r="J27" t="s">
        <v>229</v>
      </c>
      <c r="R27" t="s">
        <v>230</v>
      </c>
      <c r="X27" t="s">
        <v>231</v>
      </c>
    </row>
    <row r="28" spans="1:30">
      <c r="B28">
        <f>INGRESO!D10</f>
        <v>0</v>
      </c>
      <c r="J28">
        <f>INGRESO!D22</f>
        <v>0</v>
      </c>
    </row>
    <row r="29" spans="1:30">
      <c r="A29" t="s">
        <v>232</v>
      </c>
    </row>
    <row r="30" spans="1:30">
      <c r="A30">
        <v>1</v>
      </c>
      <c r="B30">
        <f>INGRESO!D31</f>
        <v>0</v>
      </c>
    </row>
    <row r="33" spans="1:33">
      <c r="A33" t="s">
        <v>233</v>
      </c>
    </row>
    <row r="35" spans="1:33">
      <c r="A35">
        <f>INGRESO!D7</f>
        <v>0</v>
      </c>
      <c r="K35" t="s">
        <v>234</v>
      </c>
      <c r="N35">
        <f>INGRESO!D8</f>
        <v>0</v>
      </c>
      <c r="R35">
        <f>INGRESO!I7</f>
        <v>0</v>
      </c>
      <c r="AD35" t="s">
        <v>235</v>
      </c>
      <c r="AG35">
        <f>INGRESO!I8</f>
        <v>0</v>
      </c>
    </row>
    <row r="36" spans="1:33">
      <c r="A36" t="s">
        <v>236</v>
      </c>
      <c r="E36">
        <f>INGRESO!D16</f>
        <v>0</v>
      </c>
      <c r="R36" t="s">
        <v>236</v>
      </c>
    </row>
    <row r="39" spans="1:33">
      <c r="K39" t="s">
        <v>237</v>
      </c>
      <c r="AD39" t="s">
        <v>234</v>
      </c>
    </row>
    <row r="40" spans="1:33">
      <c r="A40" t="s">
        <v>236</v>
      </c>
      <c r="R40" t="s">
        <v>236</v>
      </c>
    </row>
    <row r="42" spans="1:33">
      <c r="J42" t="s">
        <v>238</v>
      </c>
      <c r="N42">
        <f>INGRESO!D4</f>
        <v>0</v>
      </c>
      <c r="R42">
        <f>INGRESO!E4</f>
        <v>0</v>
      </c>
      <c r="Y42" t="s">
        <v>239</v>
      </c>
      <c r="AF42" t="s">
        <v>191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5:F31"/>
  <sheetViews>
    <sheetView workbookViewId="0"/>
  </sheetViews>
  <sheetFormatPr defaultRowHeight="15"/>
  <sheetData>
    <row r="5" spans="3:6">
      <c r="E5">
        <f>INGRESO!D5</f>
        <v>0</v>
      </c>
    </row>
    <row r="7" spans="3:6">
      <c r="C7">
        <f>INGRESO!D7</f>
        <v>0</v>
      </c>
    </row>
    <row r="8" spans="3:6">
      <c r="C8">
        <f>IF(ISBLANK(INGRESO!I7),"",(INGRESO!I7))</f>
        <v>0</v>
      </c>
    </row>
    <row r="9" spans="3:6">
      <c r="C9">
        <f>INGRESO!D8</f>
        <v>0</v>
      </c>
      <c r="F9">
        <f>IF(ISBLANK(INGRESO!I8),"",(INGRESO!I8))</f>
        <v>0</v>
      </c>
    </row>
    <row r="10" spans="3:6">
      <c r="C10">
        <f>INGRESO!D9</f>
        <v>0</v>
      </c>
    </row>
    <row r="11" spans="3:6">
      <c r="C11">
        <f>INGRESO!D10</f>
        <v>0</v>
      </c>
      <c r="F11">
        <f>IF(ISBLANK(INGRESO!I22),"",(INGRESO!I22))</f>
        <v>0</v>
      </c>
    </row>
    <row r="12" spans="3:6">
      <c r="C12">
        <f>INGRESO!E4</f>
        <v>0</v>
      </c>
    </row>
    <row r="14" spans="3:6">
      <c r="C14">
        <f>INGRESO!D31</f>
        <v>0</v>
      </c>
    </row>
    <row r="25" spans="1:6">
      <c r="F25" t="s">
        <v>11</v>
      </c>
    </row>
    <row r="31" spans="1:6">
      <c r="A31" t="s">
        <v>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5:D35"/>
  <sheetViews>
    <sheetView workbookViewId="0"/>
  </sheetViews>
  <sheetFormatPr defaultRowHeight="15"/>
  <sheetData>
    <row r="5" spans="1:4">
      <c r="A5" t="s">
        <v>240</v>
      </c>
    </row>
    <row r="6" spans="1:4">
      <c r="A6" t="s">
        <v>241</v>
      </c>
    </row>
    <row r="7" spans="1:4">
      <c r="A7" t="s">
        <v>242</v>
      </c>
    </row>
    <row r="10" spans="1:4">
      <c r="A10" t="s">
        <v>243</v>
      </c>
    </row>
    <row r="16" spans="1:4">
      <c r="B16" t="s">
        <v>244</v>
      </c>
      <c r="D16">
        <f>INGRESO!D5</f>
        <v>0</v>
      </c>
    </row>
    <row r="18" spans="1:3">
      <c r="A18" t="s">
        <v>245</v>
      </c>
    </row>
    <row r="22" spans="1:3">
      <c r="A22" t="s">
        <v>246</v>
      </c>
    </row>
    <row r="24" spans="1:3">
      <c r="A24" t="s">
        <v>247</v>
      </c>
    </row>
    <row r="26" spans="1:3">
      <c r="A26" t="s">
        <v>163</v>
      </c>
      <c r="B26">
        <f>INGRESO!D7</f>
        <v>0</v>
      </c>
    </row>
    <row r="28" spans="1:3">
      <c r="A28" t="s">
        <v>248</v>
      </c>
      <c r="B28">
        <f>INGRESO!D8</f>
        <v>0</v>
      </c>
    </row>
    <row r="30" spans="1:3">
      <c r="A30" t="s">
        <v>249</v>
      </c>
      <c r="B30" t="s">
        <v>250</v>
      </c>
      <c r="C30">
        <f>TODAY()</f>
        <v>0</v>
      </c>
    </row>
    <row r="34" spans="1:1">
      <c r="A34" t="s">
        <v>251</v>
      </c>
    </row>
    <row r="35" spans="1:1">
      <c r="A35" t="s">
        <v>252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3:H57"/>
  <sheetViews>
    <sheetView workbookViewId="0"/>
  </sheetViews>
  <sheetFormatPr defaultRowHeight="15"/>
  <sheetData>
    <row r="3" spans="1:8">
      <c r="A3" t="s">
        <v>253</v>
      </c>
    </row>
    <row r="6" spans="1:8">
      <c r="A6" t="s">
        <v>254</v>
      </c>
    </row>
    <row r="8" spans="1:8">
      <c r="A8" t="s">
        <v>255</v>
      </c>
    </row>
    <row r="10" spans="1:8">
      <c r="A10" t="s">
        <v>256</v>
      </c>
    </row>
    <row r="11" spans="1:8">
      <c r="A11" t="s">
        <v>257</v>
      </c>
    </row>
    <row r="12" spans="1:8">
      <c r="A12" t="s">
        <v>258</v>
      </c>
      <c r="H12" t="s">
        <v>259</v>
      </c>
    </row>
    <row r="17" spans="1:8">
      <c r="H17">
        <v>1</v>
      </c>
    </row>
    <row r="19" spans="1:8">
      <c r="A19" t="s">
        <v>260</v>
      </c>
    </row>
    <row r="20" spans="1:8">
      <c r="A20" t="s">
        <v>257</v>
      </c>
    </row>
    <row r="21" spans="1:8">
      <c r="A21" t="s">
        <v>258</v>
      </c>
      <c r="H21" t="s">
        <v>259</v>
      </c>
    </row>
    <row r="26" spans="1:8">
      <c r="H26">
        <v>1</v>
      </c>
    </row>
    <row r="27" spans="1:8">
      <c r="A27" t="s">
        <v>261</v>
      </c>
    </row>
    <row r="28" spans="1:8">
      <c r="A28" t="s">
        <v>262</v>
      </c>
    </row>
    <row r="29" spans="1:8">
      <c r="A29" t="s">
        <v>263</v>
      </c>
    </row>
    <row r="31" spans="1:8">
      <c r="A31" t="s">
        <v>264</v>
      </c>
    </row>
    <row r="34" spans="1:4">
      <c r="A34" t="s">
        <v>265</v>
      </c>
    </row>
    <row r="35" spans="1:4">
      <c r="A35">
        <f>INGRESO!D7</f>
        <v>0</v>
      </c>
    </row>
    <row r="36" spans="1:4">
      <c r="A36" t="s">
        <v>266</v>
      </c>
      <c r="C36">
        <f>INGRESO!D8</f>
        <v>0</v>
      </c>
    </row>
    <row r="37" spans="1:4">
      <c r="A37" t="s">
        <v>267</v>
      </c>
      <c r="C37">
        <f>INGRESO!D5</f>
        <v>0</v>
      </c>
    </row>
    <row r="38" spans="1:4">
      <c r="A38" t="s">
        <v>268</v>
      </c>
    </row>
    <row r="40" spans="1:4">
      <c r="A40" t="s">
        <v>269</v>
      </c>
      <c r="C40">
        <f>INGRESO!D10</f>
        <v>0</v>
      </c>
    </row>
    <row r="41" spans="1:4">
      <c r="A41" t="s">
        <v>270</v>
      </c>
      <c r="C41">
        <f>IF(ISBLANK(INGRESO!D11),"",(INGRESO!D11))</f>
        <v>0</v>
      </c>
    </row>
    <row r="43" spans="1:4">
      <c r="A43" t="s">
        <v>271</v>
      </c>
    </row>
    <row r="46" spans="1:4">
      <c r="A46" t="s">
        <v>272</v>
      </c>
      <c r="D46">
        <v>1.4</v>
      </c>
    </row>
    <row r="48" spans="1:4">
      <c r="A48" t="s">
        <v>273</v>
      </c>
      <c r="D48">
        <v>0.99</v>
      </c>
    </row>
    <row r="52" spans="1:1">
      <c r="A52" t="s">
        <v>274</v>
      </c>
    </row>
    <row r="57" spans="1:1">
      <c r="A57" t="s">
        <v>275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Sheet2</vt:lpstr>
      <vt:lpstr>Sheet3</vt:lpstr>
      <vt:lpstr>Sheet4</vt:lpstr>
      <vt:lpstr>Sheet5</vt:lpstr>
      <vt:lpstr>Sheet6</vt:lpstr>
      <vt:lpstr>Sheet7</vt:lpstr>
      <vt:lpstr>Sheet8</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2020-06-26T14:20:26Z</dcterms:created>
  <dcterms:modified xsi:type="dcterms:W3CDTF">2020-06-26T14:20:26Z</dcterms:modified>
</cp:coreProperties>
</file>