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GitHub\codex-blackboard\codex-blackboard\private\"/>
    </mc:Choice>
  </mc:AlternateContent>
  <bookViews>
    <workbookView xWindow="0" yWindow="0" windowWidth="23160" windowHeight="9330" activeTab="2"/>
  </bookViews>
  <sheets>
    <sheet name="Default" sheetId="1" r:id="rId1"/>
    <sheet name="Grid" sheetId="2" r:id="rId2"/>
    <sheet name="Common Formulas" sheetId="3" r:id="rId3"/>
  </sheets>
  <calcPr calcId="152511"/>
</workbook>
</file>

<file path=xl/calcChain.xml><?xml version="1.0" encoding="utf-8"?>
<calcChain xmlns="http://schemas.openxmlformats.org/spreadsheetml/2006/main">
  <c r="E17" i="3" l="1"/>
  <c r="E15" i="3"/>
  <c r="E24" i="3"/>
  <c r="E9" i="3"/>
  <c r="E19" i="3"/>
  <c r="E28" i="3" l="1"/>
  <c r="E23" i="3"/>
  <c r="E14" i="3"/>
  <c r="E13" i="3"/>
  <c r="E12" i="3"/>
  <c r="E18" i="3" l="1"/>
  <c r="E16" i="3"/>
  <c r="E6" i="3"/>
  <c r="E8" i="3"/>
  <c r="E7" i="3"/>
  <c r="E5" i="3"/>
  <c r="E26" i="3"/>
  <c r="E21" i="3"/>
  <c r="E20" i="3"/>
  <c r="E25" i="3"/>
  <c r="E4" i="3"/>
  <c r="E3" i="3"/>
  <c r="E22" i="3"/>
  <c r="E11" i="3"/>
  <c r="E10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3" i="2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E27" i="3"/>
</calcChain>
</file>

<file path=xl/sharedStrings.xml><?xml version="1.0" encoding="utf-8"?>
<sst xmlns="http://schemas.openxmlformats.org/spreadsheetml/2006/main" count="73" uniqueCount="67">
  <si>
    <t/>
  </si>
  <si>
    <t>Name of Transform</t>
  </si>
  <si>
    <t>Example Data</t>
  </si>
  <si>
    <t>Formula Cell</t>
  </si>
  <si>
    <t>Notes</t>
  </si>
  <si>
    <t>Letter to Number</t>
  </si>
  <si>
    <t>B</t>
  </si>
  <si>
    <t>Number to Letter</t>
  </si>
  <si>
    <t>77</t>
  </si>
  <si>
    <t>4D</t>
  </si>
  <si>
    <t>Hexidemcimal to Ascii Letter</t>
  </si>
  <si>
    <t>Number to ASCII Letter</t>
  </si>
  <si>
    <t>Caesar shift</t>
  </si>
  <si>
    <t>b</t>
  </si>
  <si>
    <t>Case insensitive</t>
  </si>
  <si>
    <t>Resistor Color to Number</t>
  </si>
  <si>
    <t>tan</t>
  </si>
  <si>
    <t>10010110</t>
  </si>
  <si>
    <t>01101011</t>
  </si>
  <si>
    <t>For all binary values: to retain leading zeros, set the field type to text (Format-&gt;Number-&gt;Plain Text)</t>
  </si>
  <si>
    <t>Binary flip of logical high</t>
  </si>
  <si>
    <t>String</t>
  </si>
  <si>
    <t>Reverse a string</t>
  </si>
  <si>
    <t>The formulas in the Formula Cell column perform the named data transform on the cell directly to their left. To use, just copy/paste the contents as you need them.</t>
  </si>
  <si>
    <t>Case insenitive, will complain if you choose a non-resistor color code</t>
  </si>
  <si>
    <t>Controller</t>
  </si>
  <si>
    <t>Reverse alphabet</t>
  </si>
  <si>
    <t>case insensitive</t>
  </si>
  <si>
    <t>Number to Letter, Mod 10</t>
  </si>
  <si>
    <t>Number to Letter, Mod 7</t>
  </si>
  <si>
    <t>Number to Letter, Mod 26</t>
  </si>
  <si>
    <t>Number to Letter, Mod 100</t>
  </si>
  <si>
    <t>109</t>
  </si>
  <si>
    <t>Hexidemcimal to Decimal</t>
  </si>
  <si>
    <t>Octal to Decimal</t>
  </si>
  <si>
    <t>47</t>
  </si>
  <si>
    <t>Binary to decimal</t>
  </si>
  <si>
    <t>A</t>
  </si>
  <si>
    <t>Numbers and letters</t>
  </si>
  <si>
    <t>Hexidecimal to Letter</t>
  </si>
  <si>
    <t>1A</t>
  </si>
  <si>
    <t>Octal to ASCII Letter</t>
  </si>
  <si>
    <t>Octal to Letter</t>
  </si>
  <si>
    <t>122</t>
  </si>
  <si>
    <t>21</t>
  </si>
  <si>
    <t>Just Numbers</t>
  </si>
  <si>
    <t>Ciphers</t>
  </si>
  <si>
    <t>Strings</t>
  </si>
  <si>
    <t>Take character at Position</t>
  </si>
  <si>
    <t>Puzzle Text</t>
  </si>
  <si>
    <t>Remove Punctuation</t>
  </si>
  <si>
    <t>…..Puzzle! Text?</t>
  </si>
  <si>
    <t>Type</t>
  </si>
  <si>
    <t>Deimal to Binary</t>
  </si>
  <si>
    <t>67</t>
  </si>
  <si>
    <t>ASCII letter to Number</t>
  </si>
  <si>
    <t>M</t>
  </si>
  <si>
    <t>Take First Character</t>
  </si>
  <si>
    <t>Decimal to Hexidecimal</t>
  </si>
  <si>
    <t>Decimal to Octal</t>
  </si>
  <si>
    <t>39</t>
  </si>
  <si>
    <t>Consider chaining with binary/decimal conversion</t>
  </si>
  <si>
    <t>Case insensitive. If you have a single shift value for multiple columns, change "C22" to "$C$22" (or wherever your index is) to have it stay static during copy/paste, or change it to a number</t>
  </si>
  <si>
    <t>Case insensitive. If you have a single shift value for multiple columns, change "C23" to "$C$23" (or wherever your index is) to have it stay static during copy/paste, or change it to a number</t>
  </si>
  <si>
    <t xml:space="preserve">Case insensitive. </t>
  </si>
  <si>
    <t>function reverse(s){
    return s.split("""").reverse().join("""");
}</t>
  </si>
  <si>
    <t>requires installing an App Script in this doc. Go to Insert-&gt;Script… and search for "string.reverse". Click install, and this should work correctly. Not guaranteed to work on non-English strings.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</si>
</sst>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horizontal="right" wrapText="1"/>
    </xf>
    <xf numFmtId="49" fontId="0" fillId="0" borderId="0" xfId="0" applyNumberForma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2" fillId="0" borderId="0" xfId="0" applyFont="1" applyAlignment="1">
      <alignment wrapText="1"/>
    </xf>
    <xf numFmtId="49" fontId="0" fillId="3" borderId="0" xfId="0" applyNumberFormat="1" applyFill="1" applyAlignment="1">
      <alignment horizontal="right" wrapText="1"/>
    </xf>
    <xf numFmtId="0" fontId="0" fillId="3" borderId="0" xfId="0" applyNumberFormat="1" applyFill="1" applyAlignment="1">
      <alignment horizontal="right" wrapText="1"/>
    </xf>
    <xf numFmtId="0" fontId="2" fillId="3" borderId="0" xfId="0" applyNumberFormat="1" applyFont="1" applyFill="1" applyAlignment="1">
      <alignment horizontal="right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Fill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00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 x14ac:dyDescent="0.2"/>
  <sheetData>
    <row r="2" spans="12:44" ht="12.75" customHeight="1" x14ac:dyDescent="0.2">
      <c r="AR2" s="1"/>
    </row>
    <row r="3" spans="12:44" ht="12.75" customHeight="1" x14ac:dyDescent="0.2">
      <c r="AR3" s="1"/>
    </row>
    <row r="4" spans="12:44" ht="12.75" customHeight="1" x14ac:dyDescent="0.2">
      <c r="AR4" s="1"/>
    </row>
    <row r="5" spans="12:44" ht="12.75" customHeight="1" x14ac:dyDescent="0.2">
      <c r="AR5" s="1"/>
    </row>
    <row r="6" spans="12:44" ht="12.75" customHeight="1" x14ac:dyDescent="0.2">
      <c r="AR6" s="1"/>
    </row>
    <row r="7" spans="12:44" ht="12.75" customHeight="1" x14ac:dyDescent="0.2">
      <c r="AR7" s="1"/>
    </row>
    <row r="8" spans="12:44" ht="12.75" customHeight="1" x14ac:dyDescent="0.2">
      <c r="AR8" s="1"/>
    </row>
    <row r="9" spans="12:44" ht="12.75" customHeight="1" x14ac:dyDescent="0.2">
      <c r="AR9" s="1"/>
    </row>
    <row r="10" spans="12:44" ht="12.75" customHeight="1" x14ac:dyDescent="0.2">
      <c r="AR10" s="1"/>
    </row>
    <row r="11" spans="12:44" ht="12.75" customHeight="1" x14ac:dyDescent="0.2">
      <c r="AR11" s="1"/>
    </row>
    <row r="14" spans="12:44" ht="12.75" customHeight="1" x14ac:dyDescent="0.2">
      <c r="L14" s="1"/>
      <c r="M14" s="1"/>
    </row>
    <row r="15" spans="12:44" ht="12.75" customHeight="1" x14ac:dyDescent="0.2">
      <c r="L15" s="1"/>
      <c r="M15" s="1"/>
    </row>
    <row r="16" spans="12:44" ht="12.75" customHeight="1" x14ac:dyDescent="0.2">
      <c r="L16" s="1"/>
      <c r="M16" s="1"/>
    </row>
    <row r="17" spans="12:13" ht="12.75" customHeight="1" x14ac:dyDescent="0.2">
      <c r="L17" s="1"/>
      <c r="M17" s="1"/>
    </row>
    <row r="18" spans="12:13" ht="12.75" customHeight="1" x14ac:dyDescent="0.2">
      <c r="L18" s="1"/>
      <c r="M18" s="1"/>
    </row>
    <row r="19" spans="12:13" ht="12.75" customHeight="1" x14ac:dyDescent="0.2">
      <c r="L19" s="1"/>
      <c r="M19" s="1"/>
    </row>
    <row r="100" spans="1:1" x14ac:dyDescent="0.2">
      <c r="A1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140625" defaultRowHeight="12.75" customHeight="1" x14ac:dyDescent="0.2"/>
  <cols>
    <col min="1" max="1" width="5.42578125" customWidth="1"/>
    <col min="2" max="41" width="1.7109375" customWidth="1"/>
    <col min="42" max="71" width="2" customWidth="1"/>
  </cols>
  <sheetData>
    <row r="1" spans="1:71" ht="12.75" customHeight="1" x14ac:dyDescent="0.2">
      <c r="B1">
        <v>1</v>
      </c>
      <c r="C1">
        <v>2</v>
      </c>
      <c r="D1">
        <f t="shared" ref="D1:AI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ref="AJ1:BS1" si="1">AI1+1</f>
        <v>35</v>
      </c>
      <c r="AK1">
        <f t="shared" si="1"/>
        <v>36</v>
      </c>
      <c r="AL1">
        <f t="shared" si="1"/>
        <v>37</v>
      </c>
      <c r="AM1">
        <f t="shared" si="1"/>
        <v>38</v>
      </c>
      <c r="AN1">
        <f t="shared" si="1"/>
        <v>39</v>
      </c>
      <c r="AO1">
        <f t="shared" si="1"/>
        <v>40</v>
      </c>
      <c r="AP1">
        <f t="shared" si="1"/>
        <v>41</v>
      </c>
      <c r="AQ1">
        <f t="shared" si="1"/>
        <v>42</v>
      </c>
      <c r="AR1">
        <f t="shared" si="1"/>
        <v>43</v>
      </c>
      <c r="AS1">
        <f t="shared" si="1"/>
        <v>44</v>
      </c>
      <c r="AT1">
        <f t="shared" si="1"/>
        <v>45</v>
      </c>
      <c r="AU1">
        <f t="shared" si="1"/>
        <v>46</v>
      </c>
      <c r="AV1">
        <f t="shared" si="1"/>
        <v>47</v>
      </c>
      <c r="AW1">
        <f t="shared" si="1"/>
        <v>48</v>
      </c>
      <c r="AX1">
        <f t="shared" si="1"/>
        <v>49</v>
      </c>
      <c r="AY1">
        <f t="shared" si="1"/>
        <v>50</v>
      </c>
      <c r="AZ1">
        <f t="shared" si="1"/>
        <v>51</v>
      </c>
      <c r="BA1">
        <f t="shared" si="1"/>
        <v>52</v>
      </c>
      <c r="BB1">
        <f t="shared" si="1"/>
        <v>53</v>
      </c>
      <c r="BC1">
        <f t="shared" si="1"/>
        <v>54</v>
      </c>
      <c r="BD1">
        <f t="shared" si="1"/>
        <v>55</v>
      </c>
      <c r="BE1">
        <f t="shared" si="1"/>
        <v>56</v>
      </c>
      <c r="BF1">
        <f t="shared" si="1"/>
        <v>57</v>
      </c>
      <c r="BG1">
        <f t="shared" si="1"/>
        <v>58</v>
      </c>
      <c r="BH1">
        <f t="shared" si="1"/>
        <v>59</v>
      </c>
      <c r="BI1">
        <f t="shared" si="1"/>
        <v>60</v>
      </c>
      <c r="BJ1">
        <f t="shared" si="1"/>
        <v>61</v>
      </c>
      <c r="BK1">
        <f t="shared" si="1"/>
        <v>62</v>
      </c>
      <c r="BL1">
        <f t="shared" si="1"/>
        <v>63</v>
      </c>
      <c r="BM1">
        <f t="shared" si="1"/>
        <v>64</v>
      </c>
      <c r="BN1">
        <f t="shared" si="1"/>
        <v>65</v>
      </c>
      <c r="BO1">
        <f t="shared" si="1"/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</row>
    <row r="2" spans="1:71" ht="12.75" customHeight="1" x14ac:dyDescent="0.2">
      <c r="A2">
        <v>1</v>
      </c>
      <c r="AR2" s="1"/>
    </row>
    <row r="3" spans="1:71" ht="12.75" customHeight="1" x14ac:dyDescent="0.2">
      <c r="A3">
        <f t="shared" ref="A3:A34" si="2">A2+1</f>
        <v>2</v>
      </c>
      <c r="AR3" s="1"/>
    </row>
    <row r="4" spans="1:71" ht="12.75" customHeight="1" x14ac:dyDescent="0.2">
      <c r="A4">
        <f t="shared" si="2"/>
        <v>3</v>
      </c>
      <c r="AR4" s="1"/>
    </row>
    <row r="5" spans="1:71" ht="12.75" customHeight="1" x14ac:dyDescent="0.2">
      <c r="A5">
        <f t="shared" si="2"/>
        <v>4</v>
      </c>
      <c r="AR5" s="1"/>
    </row>
    <row r="6" spans="1:71" ht="12.75" customHeight="1" x14ac:dyDescent="0.2">
      <c r="A6">
        <f t="shared" si="2"/>
        <v>5</v>
      </c>
      <c r="AR6" s="1"/>
    </row>
    <row r="7" spans="1:71" ht="12.75" customHeight="1" x14ac:dyDescent="0.2">
      <c r="A7">
        <f t="shared" si="2"/>
        <v>6</v>
      </c>
      <c r="AR7" s="1"/>
    </row>
    <row r="8" spans="1:71" ht="12.75" customHeight="1" x14ac:dyDescent="0.2">
      <c r="A8">
        <f t="shared" si="2"/>
        <v>7</v>
      </c>
      <c r="AR8" s="1"/>
    </row>
    <row r="9" spans="1:71" ht="12.75" customHeight="1" x14ac:dyDescent="0.2">
      <c r="A9">
        <f t="shared" si="2"/>
        <v>8</v>
      </c>
      <c r="AR9" s="1"/>
    </row>
    <row r="10" spans="1:71" ht="12.75" customHeight="1" x14ac:dyDescent="0.2">
      <c r="A10">
        <f t="shared" si="2"/>
        <v>9</v>
      </c>
      <c r="AR10" s="1"/>
    </row>
    <row r="11" spans="1:71" ht="12.75" customHeight="1" x14ac:dyDescent="0.2">
      <c r="A11">
        <f t="shared" si="2"/>
        <v>10</v>
      </c>
    </row>
    <row r="12" spans="1:71" ht="12.75" customHeight="1" x14ac:dyDescent="0.2">
      <c r="A12">
        <f t="shared" si="2"/>
        <v>11</v>
      </c>
    </row>
    <row r="13" spans="1:71" ht="12.75" customHeight="1" x14ac:dyDescent="0.2">
      <c r="A13">
        <f t="shared" si="2"/>
        <v>12</v>
      </c>
    </row>
    <row r="14" spans="1:71" ht="12.75" customHeight="1" x14ac:dyDescent="0.2">
      <c r="A14">
        <f t="shared" si="2"/>
        <v>13</v>
      </c>
    </row>
    <row r="15" spans="1:71" ht="12.75" customHeight="1" x14ac:dyDescent="0.2">
      <c r="A15">
        <f t="shared" si="2"/>
        <v>14</v>
      </c>
    </row>
    <row r="16" spans="1:71" ht="12.75" customHeight="1" x14ac:dyDescent="0.2">
      <c r="A16">
        <f t="shared" si="2"/>
        <v>15</v>
      </c>
      <c r="K16" s="1"/>
      <c r="L16" s="1"/>
      <c r="M16" s="1"/>
      <c r="N16" s="1"/>
      <c r="O16" s="1"/>
    </row>
    <row r="17" spans="1:15" ht="12.75" customHeight="1" x14ac:dyDescent="0.2">
      <c r="A17">
        <f t="shared" si="2"/>
        <v>16</v>
      </c>
      <c r="K17" s="1"/>
      <c r="L17" s="1"/>
      <c r="M17" s="1"/>
      <c r="N17" s="1"/>
      <c r="O17" s="1"/>
    </row>
    <row r="18" spans="1:15" ht="12.75" customHeight="1" x14ac:dyDescent="0.2">
      <c r="A18">
        <f t="shared" si="2"/>
        <v>17</v>
      </c>
    </row>
    <row r="19" spans="1:15" ht="12.75" customHeight="1" x14ac:dyDescent="0.2">
      <c r="A19">
        <f t="shared" si="2"/>
        <v>18</v>
      </c>
    </row>
    <row r="20" spans="1:15" ht="12.75" customHeight="1" x14ac:dyDescent="0.2">
      <c r="A20">
        <f t="shared" si="2"/>
        <v>19</v>
      </c>
    </row>
    <row r="21" spans="1:15" ht="12.75" customHeight="1" x14ac:dyDescent="0.2">
      <c r="A21">
        <f t="shared" si="2"/>
        <v>20</v>
      </c>
    </row>
    <row r="22" spans="1:15" ht="12.75" customHeight="1" x14ac:dyDescent="0.2">
      <c r="A22">
        <f t="shared" si="2"/>
        <v>21</v>
      </c>
    </row>
    <row r="23" spans="1:15" ht="12.75" customHeight="1" x14ac:dyDescent="0.2">
      <c r="A23">
        <f t="shared" si="2"/>
        <v>22</v>
      </c>
    </row>
    <row r="24" spans="1:15" ht="12.75" customHeight="1" x14ac:dyDescent="0.2">
      <c r="A24">
        <f t="shared" si="2"/>
        <v>23</v>
      </c>
    </row>
    <row r="25" spans="1:15" ht="12.75" customHeight="1" x14ac:dyDescent="0.2">
      <c r="A25">
        <f t="shared" si="2"/>
        <v>24</v>
      </c>
    </row>
    <row r="26" spans="1:15" ht="12.75" customHeight="1" x14ac:dyDescent="0.2">
      <c r="A26">
        <f t="shared" si="2"/>
        <v>25</v>
      </c>
    </row>
    <row r="27" spans="1:15" ht="12.75" customHeight="1" x14ac:dyDescent="0.2">
      <c r="A27">
        <f t="shared" si="2"/>
        <v>26</v>
      </c>
    </row>
    <row r="28" spans="1:15" ht="12.75" customHeight="1" x14ac:dyDescent="0.2">
      <c r="A28">
        <f t="shared" si="2"/>
        <v>27</v>
      </c>
    </row>
    <row r="29" spans="1:15" ht="12.75" customHeight="1" x14ac:dyDescent="0.2">
      <c r="A29">
        <f t="shared" si="2"/>
        <v>28</v>
      </c>
    </row>
    <row r="30" spans="1:15" ht="12.75" customHeight="1" x14ac:dyDescent="0.2">
      <c r="A30">
        <f t="shared" si="2"/>
        <v>29</v>
      </c>
    </row>
    <row r="31" spans="1:15" ht="12.75" customHeight="1" x14ac:dyDescent="0.2">
      <c r="A31">
        <f t="shared" si="2"/>
        <v>30</v>
      </c>
    </row>
    <row r="32" spans="1:15" ht="12.75" customHeight="1" x14ac:dyDescent="0.2">
      <c r="A32">
        <f t="shared" si="2"/>
        <v>31</v>
      </c>
    </row>
    <row r="33" spans="1:1" x14ac:dyDescent="0.2">
      <c r="A33">
        <f t="shared" si="2"/>
        <v>32</v>
      </c>
    </row>
    <row r="34" spans="1:1" x14ac:dyDescent="0.2">
      <c r="A34">
        <f t="shared" si="2"/>
        <v>33</v>
      </c>
    </row>
    <row r="35" spans="1:1" x14ac:dyDescent="0.2">
      <c r="A35">
        <f t="shared" ref="A35:A66" si="3">A34+1</f>
        <v>34</v>
      </c>
    </row>
    <row r="36" spans="1:1" x14ac:dyDescent="0.2">
      <c r="A36">
        <f t="shared" si="3"/>
        <v>35</v>
      </c>
    </row>
    <row r="37" spans="1:1" x14ac:dyDescent="0.2">
      <c r="A37">
        <f t="shared" si="3"/>
        <v>36</v>
      </c>
    </row>
    <row r="38" spans="1:1" x14ac:dyDescent="0.2">
      <c r="A38">
        <f t="shared" si="3"/>
        <v>37</v>
      </c>
    </row>
    <row r="39" spans="1:1" x14ac:dyDescent="0.2">
      <c r="A39">
        <f t="shared" si="3"/>
        <v>38</v>
      </c>
    </row>
    <row r="40" spans="1:1" x14ac:dyDescent="0.2">
      <c r="A40">
        <f t="shared" si="3"/>
        <v>39</v>
      </c>
    </row>
    <row r="41" spans="1:1" x14ac:dyDescent="0.2">
      <c r="A41">
        <f t="shared" si="3"/>
        <v>40</v>
      </c>
    </row>
    <row r="42" spans="1:1" x14ac:dyDescent="0.2">
      <c r="A42">
        <f t="shared" si="3"/>
        <v>41</v>
      </c>
    </row>
    <row r="43" spans="1:1" x14ac:dyDescent="0.2">
      <c r="A43">
        <f t="shared" si="3"/>
        <v>42</v>
      </c>
    </row>
    <row r="44" spans="1:1" x14ac:dyDescent="0.2">
      <c r="A44">
        <f t="shared" si="3"/>
        <v>43</v>
      </c>
    </row>
    <row r="45" spans="1:1" x14ac:dyDescent="0.2">
      <c r="A45">
        <f t="shared" si="3"/>
        <v>44</v>
      </c>
    </row>
    <row r="46" spans="1:1" x14ac:dyDescent="0.2">
      <c r="A46">
        <f t="shared" si="3"/>
        <v>45</v>
      </c>
    </row>
    <row r="47" spans="1:1" x14ac:dyDescent="0.2">
      <c r="A47">
        <f t="shared" si="3"/>
        <v>46</v>
      </c>
    </row>
    <row r="48" spans="1:1" x14ac:dyDescent="0.2">
      <c r="A48">
        <f t="shared" si="3"/>
        <v>47</v>
      </c>
    </row>
    <row r="49" spans="1:1" x14ac:dyDescent="0.2">
      <c r="A49">
        <f t="shared" si="3"/>
        <v>48</v>
      </c>
    </row>
    <row r="50" spans="1:1" x14ac:dyDescent="0.2">
      <c r="A50">
        <f t="shared" si="3"/>
        <v>49</v>
      </c>
    </row>
    <row r="51" spans="1:1" x14ac:dyDescent="0.2">
      <c r="A51">
        <f t="shared" si="3"/>
        <v>50</v>
      </c>
    </row>
    <row r="52" spans="1:1" x14ac:dyDescent="0.2">
      <c r="A52">
        <f t="shared" si="3"/>
        <v>51</v>
      </c>
    </row>
    <row r="53" spans="1:1" x14ac:dyDescent="0.2">
      <c r="A53">
        <f t="shared" si="3"/>
        <v>52</v>
      </c>
    </row>
    <row r="54" spans="1:1" x14ac:dyDescent="0.2">
      <c r="A54">
        <f t="shared" si="3"/>
        <v>53</v>
      </c>
    </row>
    <row r="55" spans="1:1" x14ac:dyDescent="0.2">
      <c r="A55">
        <f t="shared" si="3"/>
        <v>54</v>
      </c>
    </row>
    <row r="56" spans="1:1" x14ac:dyDescent="0.2">
      <c r="A56">
        <f t="shared" si="3"/>
        <v>55</v>
      </c>
    </row>
    <row r="57" spans="1:1" x14ac:dyDescent="0.2">
      <c r="A57">
        <f t="shared" si="3"/>
        <v>56</v>
      </c>
    </row>
    <row r="58" spans="1:1" x14ac:dyDescent="0.2">
      <c r="A58">
        <f t="shared" si="3"/>
        <v>57</v>
      </c>
    </row>
    <row r="59" spans="1:1" x14ac:dyDescent="0.2">
      <c r="A59">
        <f t="shared" si="3"/>
        <v>58</v>
      </c>
    </row>
    <row r="60" spans="1:1" x14ac:dyDescent="0.2">
      <c r="A60">
        <f t="shared" si="3"/>
        <v>59</v>
      </c>
    </row>
    <row r="61" spans="1:1" x14ac:dyDescent="0.2">
      <c r="A61">
        <f t="shared" si="3"/>
        <v>60</v>
      </c>
    </row>
    <row r="62" spans="1:1" x14ac:dyDescent="0.2">
      <c r="A62">
        <f t="shared" si="3"/>
        <v>61</v>
      </c>
    </row>
    <row r="63" spans="1:1" x14ac:dyDescent="0.2">
      <c r="A63">
        <f t="shared" si="3"/>
        <v>62</v>
      </c>
    </row>
    <row r="64" spans="1:1" x14ac:dyDescent="0.2">
      <c r="A64">
        <f t="shared" si="3"/>
        <v>63</v>
      </c>
    </row>
    <row r="65" spans="1:1" x14ac:dyDescent="0.2">
      <c r="A65">
        <f t="shared" si="3"/>
        <v>64</v>
      </c>
    </row>
    <row r="66" spans="1:1" x14ac:dyDescent="0.2">
      <c r="A66">
        <f t="shared" si="3"/>
        <v>65</v>
      </c>
    </row>
    <row r="67" spans="1:1" x14ac:dyDescent="0.2">
      <c r="A67">
        <f t="shared" ref="A67:A99" si="4">A66+1</f>
        <v>66</v>
      </c>
    </row>
    <row r="68" spans="1:1" x14ac:dyDescent="0.2">
      <c r="A68">
        <f t="shared" si="4"/>
        <v>67</v>
      </c>
    </row>
    <row r="69" spans="1:1" x14ac:dyDescent="0.2">
      <c r="A69">
        <f t="shared" si="4"/>
        <v>68</v>
      </c>
    </row>
    <row r="70" spans="1:1" x14ac:dyDescent="0.2">
      <c r="A70">
        <f t="shared" si="4"/>
        <v>69</v>
      </c>
    </row>
    <row r="71" spans="1:1" x14ac:dyDescent="0.2">
      <c r="A71">
        <f t="shared" si="4"/>
        <v>70</v>
      </c>
    </row>
    <row r="72" spans="1:1" x14ac:dyDescent="0.2">
      <c r="A72">
        <f t="shared" si="4"/>
        <v>71</v>
      </c>
    </row>
    <row r="73" spans="1:1" x14ac:dyDescent="0.2">
      <c r="A73">
        <f t="shared" si="4"/>
        <v>72</v>
      </c>
    </row>
    <row r="74" spans="1:1" x14ac:dyDescent="0.2">
      <c r="A74">
        <f t="shared" si="4"/>
        <v>73</v>
      </c>
    </row>
    <row r="75" spans="1:1" x14ac:dyDescent="0.2">
      <c r="A75">
        <f t="shared" si="4"/>
        <v>74</v>
      </c>
    </row>
    <row r="76" spans="1:1" x14ac:dyDescent="0.2">
      <c r="A76">
        <f t="shared" si="4"/>
        <v>75</v>
      </c>
    </row>
    <row r="77" spans="1:1" x14ac:dyDescent="0.2">
      <c r="A77">
        <f t="shared" si="4"/>
        <v>76</v>
      </c>
    </row>
    <row r="78" spans="1:1" x14ac:dyDescent="0.2">
      <c r="A78">
        <f t="shared" si="4"/>
        <v>77</v>
      </c>
    </row>
    <row r="79" spans="1:1" x14ac:dyDescent="0.2">
      <c r="A79">
        <f t="shared" si="4"/>
        <v>78</v>
      </c>
    </row>
    <row r="80" spans="1:1" x14ac:dyDescent="0.2">
      <c r="A80">
        <f t="shared" si="4"/>
        <v>79</v>
      </c>
    </row>
    <row r="81" spans="1:1" x14ac:dyDescent="0.2">
      <c r="A81">
        <f t="shared" si="4"/>
        <v>80</v>
      </c>
    </row>
    <row r="82" spans="1:1" x14ac:dyDescent="0.2">
      <c r="A82">
        <f t="shared" si="4"/>
        <v>81</v>
      </c>
    </row>
    <row r="83" spans="1:1" x14ac:dyDescent="0.2">
      <c r="A83">
        <f t="shared" si="4"/>
        <v>82</v>
      </c>
    </row>
    <row r="84" spans="1:1" x14ac:dyDescent="0.2">
      <c r="A84">
        <f t="shared" si="4"/>
        <v>83</v>
      </c>
    </row>
    <row r="85" spans="1:1" x14ac:dyDescent="0.2">
      <c r="A85">
        <f t="shared" si="4"/>
        <v>84</v>
      </c>
    </row>
    <row r="86" spans="1:1" x14ac:dyDescent="0.2">
      <c r="A86">
        <f t="shared" si="4"/>
        <v>85</v>
      </c>
    </row>
    <row r="87" spans="1:1" x14ac:dyDescent="0.2">
      <c r="A87">
        <f t="shared" si="4"/>
        <v>86</v>
      </c>
    </row>
    <row r="88" spans="1:1" x14ac:dyDescent="0.2">
      <c r="A88">
        <f t="shared" si="4"/>
        <v>87</v>
      </c>
    </row>
    <row r="89" spans="1:1" x14ac:dyDescent="0.2">
      <c r="A89">
        <f t="shared" si="4"/>
        <v>88</v>
      </c>
    </row>
    <row r="90" spans="1:1" x14ac:dyDescent="0.2">
      <c r="A90">
        <f t="shared" si="4"/>
        <v>89</v>
      </c>
    </row>
    <row r="91" spans="1:1" x14ac:dyDescent="0.2">
      <c r="A91">
        <f t="shared" si="4"/>
        <v>90</v>
      </c>
    </row>
    <row r="92" spans="1:1" x14ac:dyDescent="0.2">
      <c r="A92">
        <f t="shared" si="4"/>
        <v>91</v>
      </c>
    </row>
    <row r="93" spans="1:1" x14ac:dyDescent="0.2">
      <c r="A93">
        <f t="shared" si="4"/>
        <v>92</v>
      </c>
    </row>
    <row r="94" spans="1:1" x14ac:dyDescent="0.2">
      <c r="A94">
        <f t="shared" si="4"/>
        <v>93</v>
      </c>
    </row>
    <row r="95" spans="1:1" x14ac:dyDescent="0.2">
      <c r="A95">
        <f t="shared" si="4"/>
        <v>94</v>
      </c>
    </row>
    <row r="96" spans="1:1" x14ac:dyDescent="0.2">
      <c r="A96">
        <f t="shared" si="4"/>
        <v>95</v>
      </c>
    </row>
    <row r="97" spans="1:1" x14ac:dyDescent="0.2">
      <c r="A97">
        <f t="shared" si="4"/>
        <v>96</v>
      </c>
    </row>
    <row r="98" spans="1:1" x14ac:dyDescent="0.2">
      <c r="A98">
        <f t="shared" si="4"/>
        <v>97</v>
      </c>
    </row>
    <row r="99" spans="1:1" x14ac:dyDescent="0.2">
      <c r="A99">
        <f t="shared" si="4"/>
        <v>98</v>
      </c>
    </row>
    <row r="100" spans="1:1" x14ac:dyDescent="0.2">
      <c r="A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E27" sqref="E27"/>
    </sheetView>
  </sheetViews>
  <sheetFormatPr defaultRowHeight="12.75" x14ac:dyDescent="0.2"/>
  <cols>
    <col min="1" max="1" width="14" customWidth="1"/>
    <col min="2" max="2" width="26.28515625" customWidth="1"/>
    <col min="3" max="3" width="36.7109375" customWidth="1"/>
    <col min="4" max="4" width="14.28515625" style="5" customWidth="1"/>
    <col min="5" max="5" width="13.28515625" style="8" customWidth="1"/>
    <col min="6" max="6" width="85.7109375" customWidth="1"/>
  </cols>
  <sheetData>
    <row r="1" spans="1:6" ht="41.25" customHeight="1" x14ac:dyDescent="0.2">
      <c r="A1" s="3"/>
      <c r="B1" s="16" t="s">
        <v>23</v>
      </c>
      <c r="C1" s="16"/>
      <c r="D1" s="16"/>
      <c r="E1" s="16"/>
    </row>
    <row r="2" spans="1:6" x14ac:dyDescent="0.2">
      <c r="A2" s="2" t="s">
        <v>52</v>
      </c>
      <c r="B2" s="2" t="s">
        <v>1</v>
      </c>
      <c r="C2" s="2" t="s">
        <v>25</v>
      </c>
      <c r="D2" s="4" t="s">
        <v>2</v>
      </c>
      <c r="E2" s="7" t="s">
        <v>3</v>
      </c>
      <c r="F2" s="2" t="s">
        <v>4</v>
      </c>
    </row>
    <row r="3" spans="1:6" ht="25.5" x14ac:dyDescent="0.2">
      <c r="A3" t="s">
        <v>38</v>
      </c>
      <c r="B3" s="3" t="s">
        <v>5</v>
      </c>
      <c r="C3" s="3"/>
      <c r="D3" s="6" t="s">
        <v>13</v>
      </c>
      <c r="E3" s="10">
        <f>CODE(UPPER(D3))-64</f>
        <v>2</v>
      </c>
      <c r="F3" s="3" t="s">
        <v>14</v>
      </c>
    </row>
    <row r="4" spans="1:6" x14ac:dyDescent="0.2">
      <c r="B4" t="s">
        <v>7</v>
      </c>
      <c r="C4" s="3"/>
      <c r="D4" s="5">
        <v>7</v>
      </c>
      <c r="E4" s="11" t="str">
        <f>CHAR(D4+64)</f>
        <v>G</v>
      </c>
      <c r="F4" s="3"/>
    </row>
    <row r="5" spans="1:6" x14ac:dyDescent="0.2">
      <c r="B5" s="3" t="s">
        <v>29</v>
      </c>
      <c r="C5" s="3"/>
      <c r="D5" s="6" t="s">
        <v>32</v>
      </c>
      <c r="E5" s="11" t="str">
        <f>CHAR(MOD(D5,7)+64)</f>
        <v>D</v>
      </c>
      <c r="F5" s="3"/>
    </row>
    <row r="6" spans="1:6" x14ac:dyDescent="0.2">
      <c r="B6" s="3" t="s">
        <v>28</v>
      </c>
      <c r="C6" s="3"/>
      <c r="D6" s="6" t="s">
        <v>32</v>
      </c>
      <c r="E6" s="11" t="str">
        <f>CHAR(MOD(D6,10)+64)</f>
        <v>I</v>
      </c>
      <c r="F6" s="3"/>
    </row>
    <row r="7" spans="1:6" x14ac:dyDescent="0.2">
      <c r="B7" s="3" t="s">
        <v>30</v>
      </c>
      <c r="C7" s="3"/>
      <c r="D7" s="6" t="s">
        <v>32</v>
      </c>
      <c r="E7" s="11" t="str">
        <f>CHAR(MOD(D7,26)+64)</f>
        <v>E</v>
      </c>
      <c r="F7" s="3"/>
    </row>
    <row r="8" spans="1:6" x14ac:dyDescent="0.2">
      <c r="B8" s="3" t="s">
        <v>31</v>
      </c>
      <c r="C8" s="3"/>
      <c r="D8" s="6" t="s">
        <v>32</v>
      </c>
      <c r="E8" s="11" t="str">
        <f>CHAR(MOD(D8,100)+64)</f>
        <v>I</v>
      </c>
    </row>
    <row r="9" spans="1:6" x14ac:dyDescent="0.2">
      <c r="B9" s="13" t="s">
        <v>55</v>
      </c>
      <c r="C9" s="13"/>
      <c r="D9" s="6" t="s">
        <v>56</v>
      </c>
      <c r="E9" s="11">
        <f>CODE(D9)</f>
        <v>77</v>
      </c>
    </row>
    <row r="10" spans="1:6" x14ac:dyDescent="0.2">
      <c r="B10" s="3" t="s">
        <v>11</v>
      </c>
      <c r="C10" s="3"/>
      <c r="D10" s="6" t="s">
        <v>8</v>
      </c>
      <c r="E10" s="12" t="str">
        <f>CHAR(D10)</f>
        <v>M</v>
      </c>
    </row>
    <row r="11" spans="1:6" x14ac:dyDescent="0.2">
      <c r="B11" s="3" t="s">
        <v>10</v>
      </c>
      <c r="C11" s="3"/>
      <c r="D11" s="6" t="s">
        <v>9</v>
      </c>
      <c r="E11" s="11" t="str">
        <f>CHAR(HEX2DEC(D11))</f>
        <v>M</v>
      </c>
    </row>
    <row r="12" spans="1:6" x14ac:dyDescent="0.2">
      <c r="B12" s="9" t="s">
        <v>39</v>
      </c>
      <c r="C12" s="9"/>
      <c r="D12" s="6" t="s">
        <v>40</v>
      </c>
      <c r="E12" s="11" t="str">
        <f>CHAR(HEX2DEC(D12)+64)</f>
        <v>Z</v>
      </c>
    </row>
    <row r="13" spans="1:6" x14ac:dyDescent="0.2">
      <c r="B13" s="9" t="s">
        <v>41</v>
      </c>
      <c r="C13" s="9"/>
      <c r="D13" s="6" t="s">
        <v>43</v>
      </c>
      <c r="E13" s="11" t="str">
        <f>CHAR(OCT2DEC(D13))</f>
        <v>R</v>
      </c>
    </row>
    <row r="14" spans="1:6" x14ac:dyDescent="0.2">
      <c r="B14" s="9" t="s">
        <v>42</v>
      </c>
      <c r="C14" s="9"/>
      <c r="D14" s="6" t="s">
        <v>44</v>
      </c>
      <c r="E14" s="11" t="str">
        <f>CHAR(OCT2DEC(D14)+64)</f>
        <v>Q</v>
      </c>
    </row>
    <row r="15" spans="1:6" x14ac:dyDescent="0.2">
      <c r="A15" t="s">
        <v>45</v>
      </c>
      <c r="B15" s="13" t="s">
        <v>58</v>
      </c>
      <c r="C15" s="13"/>
      <c r="D15" s="6" t="s">
        <v>8</v>
      </c>
      <c r="E15" s="11" t="str">
        <f>DEC2HEX(D15)</f>
        <v>4D</v>
      </c>
    </row>
    <row r="16" spans="1:6" x14ac:dyDescent="0.2">
      <c r="B16" s="3" t="s">
        <v>33</v>
      </c>
      <c r="C16" s="3"/>
      <c r="D16" s="6" t="s">
        <v>9</v>
      </c>
      <c r="E16" s="12">
        <f>HEX2DEC(D16)</f>
        <v>77</v>
      </c>
    </row>
    <row r="17" spans="1:6" x14ac:dyDescent="0.2">
      <c r="B17" t="s">
        <v>59</v>
      </c>
      <c r="D17" s="5" t="s">
        <v>60</v>
      </c>
      <c r="E17" s="11" t="str">
        <f>DEC2OCT(D17)</f>
        <v>47</v>
      </c>
    </row>
    <row r="18" spans="1:6" x14ac:dyDescent="0.2">
      <c r="B18" s="3" t="s">
        <v>34</v>
      </c>
      <c r="C18" s="3"/>
      <c r="D18" s="6" t="s">
        <v>35</v>
      </c>
      <c r="E18" s="12">
        <f>OCT2DEC(D18)</f>
        <v>39</v>
      </c>
    </row>
    <row r="19" spans="1:6" x14ac:dyDescent="0.2">
      <c r="B19" s="13" t="s">
        <v>53</v>
      </c>
      <c r="C19" s="13"/>
      <c r="D19" s="6" t="s">
        <v>54</v>
      </c>
      <c r="E19" s="12" t="str">
        <f>DEC2BIN(D19)</f>
        <v>1000011</v>
      </c>
    </row>
    <row r="20" spans="1:6" ht="13.5" customHeight="1" x14ac:dyDescent="0.2">
      <c r="B20" s="3" t="s">
        <v>36</v>
      </c>
      <c r="C20" s="3"/>
      <c r="D20" s="6" t="s">
        <v>18</v>
      </c>
      <c r="E20" s="12">
        <f>BIN2DEC(D20)</f>
        <v>107</v>
      </c>
      <c r="F20" s="3" t="s">
        <v>19</v>
      </c>
    </row>
    <row r="21" spans="1:6" x14ac:dyDescent="0.2">
      <c r="B21" s="3" t="s">
        <v>20</v>
      </c>
      <c r="D21" s="6" t="s">
        <v>17</v>
      </c>
      <c r="E21" s="11" t="str">
        <f>SUBSTITUTE(SUBSTITUTE(SUBSTITUTE(D21,0,2),1,0),2,1)</f>
        <v>01101001</v>
      </c>
      <c r="F21" s="3" t="s">
        <v>61</v>
      </c>
    </row>
    <row r="22" spans="1:6" ht="25.5" x14ac:dyDescent="0.2">
      <c r="A22" t="s">
        <v>46</v>
      </c>
      <c r="B22" s="3" t="s">
        <v>12</v>
      </c>
      <c r="C22">
        <v>-2</v>
      </c>
      <c r="D22" s="6" t="s">
        <v>37</v>
      </c>
      <c r="E22" s="10" t="str">
        <f>CHAR(MOD(CODE(UPPER(D22))-65+C22,26)+65 )</f>
        <v>Y</v>
      </c>
      <c r="F22" s="3" t="s">
        <v>62</v>
      </c>
    </row>
    <row r="23" spans="1:6" ht="25.5" x14ac:dyDescent="0.2">
      <c r="B23" s="9" t="s">
        <v>48</v>
      </c>
      <c r="C23">
        <v>3</v>
      </c>
      <c r="D23" s="6" t="s">
        <v>49</v>
      </c>
      <c r="E23" s="12" t="str">
        <f>UPPER(MID(D23,C23,1))</f>
        <v>Z</v>
      </c>
      <c r="F23" s="9" t="s">
        <v>63</v>
      </c>
    </row>
    <row r="24" spans="1:6" x14ac:dyDescent="0.2">
      <c r="B24" s="13" t="s">
        <v>57</v>
      </c>
      <c r="D24" s="6" t="s">
        <v>49</v>
      </c>
      <c r="E24" s="12" t="str">
        <f>UPPER(LEFT(D24,1))</f>
        <v>P</v>
      </c>
      <c r="F24" s="13" t="s">
        <v>64</v>
      </c>
    </row>
    <row r="25" spans="1:6" x14ac:dyDescent="0.2">
      <c r="B25" s="3" t="s">
        <v>15</v>
      </c>
      <c r="C25" s="3"/>
      <c r="D25" s="6" t="s">
        <v>16</v>
      </c>
      <c r="E25" s="12">
        <f>IF(UPPER(D25)="BLACK",0,IF(UPPER(D25)="BROWN",1,IF(UPPER(D25)="TAN",1,IF(UPPER(D25)="RED",2,IF(UPPER(D25)="ORANGE",3,IF(UPPER(D25)="YELLOW",4,IF(UPPER(D25)="GREEN",5,IF(UPPER(D25)="BLUE",6,IF(UPPER(D25)="VIOLET",7,IF(UPPER(D25)="PURPLE",7,IF(UPPER(D25)="GREY",8,IF(UPPER(D25)="GRAY",8,IF(UPPER(D25)="WHITE",9,"Invalid Color")))))))))))))</f>
        <v>1</v>
      </c>
      <c r="F25" s="3" t="s">
        <v>24</v>
      </c>
    </row>
    <row r="26" spans="1:6" x14ac:dyDescent="0.2">
      <c r="B26" s="3" t="s">
        <v>26</v>
      </c>
      <c r="D26" s="6" t="s">
        <v>6</v>
      </c>
      <c r="E26" s="11" t="str">
        <f>CHAR(ABS((CODE(UPPER(D26))-64)-26)+65)</f>
        <v>Y</v>
      </c>
      <c r="F26" s="3" t="s">
        <v>27</v>
      </c>
    </row>
    <row r="27" spans="1:6" ht="38.25" x14ac:dyDescent="0.2">
      <c r="A27" t="s">
        <v>47</v>
      </c>
      <c r="B27" s="3" t="s">
        <v>22</v>
      </c>
      <c r="C27" t="s">
        <v>65</v>
      </c>
      <c r="D27" s="6" t="s">
        <v>21</v>
      </c>
      <c r="E27" s="11" t="e">
        <f ca="1">reverse(D27)</f>
        <v>#NAME?</v>
      </c>
      <c r="F27" s="3" t="s">
        <v>66</v>
      </c>
    </row>
    <row r="28" spans="1:6" ht="25.5" x14ac:dyDescent="0.2">
      <c r="B28" s="9" t="s">
        <v>50</v>
      </c>
      <c r="D28" s="6" t="s">
        <v>51</v>
      </c>
      <c r="E28" s="14" t="str">
        <f>SUBSTITUTE(SUBSTITUTE(SUBSTITUTE(SUBSTITUTE(SUBSTITUTE(SUBSTITUTE(D28,"'",""),"…","")," ",""),".",""),"!",""),"?","")</f>
        <v>PuzzleText</v>
      </c>
    </row>
    <row r="29" spans="1:6" x14ac:dyDescent="0.2">
      <c r="E29" s="15"/>
    </row>
  </sheetData>
  <mergeCells count="1">
    <mergeCell ref="B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Grid</vt:lpstr>
      <vt:lpstr>Common Formulas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2014-01-20T17:41:26Z</dcterms:created>
  <dcterms:modified xsi:type="dcterms:W3CDTF">2015-01-14T20:06:57Z</dcterms:modified>
</cp:coreProperties>
</file>