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lke\OneDrive\_SMU_Coding_Bootcamp\SMU_ClassWork\_SMU_HomeWork\home_work1\first_repo_kdw\"/>
    </mc:Choice>
  </mc:AlternateContent>
  <xr:revisionPtr revIDLastSave="357" documentId="11_989E3A0A3E8CA54282BABEA3E2C09D2E15D6CC1A" xr6:coauthVersionLast="40" xr6:coauthVersionMax="40" xr10:uidLastSave="{EC381986-D7F0-4631-9867-6B8EEEDC506B}"/>
  <bookViews>
    <workbookView xWindow="44880" yWindow="-120" windowWidth="29040" windowHeight="18240" activeTab="3" xr2:uid="{00000000-000D-0000-FFFF-FFFF00000000}"/>
  </bookViews>
  <sheets>
    <sheet name="Sheet4" sheetId="8" r:id="rId1"/>
    <sheet name="Sheet3" sheetId="5" r:id="rId2"/>
    <sheet name="Sheet2" sheetId="3" r:id="rId3"/>
    <sheet name="Sheet1" sheetId="1" r:id="rId4"/>
  </sheets>
  <definedNames>
    <definedName name="_xlnm._FilterDatabase" localSheetId="3" hidden="1">Sheet1!$A$1:$T$1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<sst xmlns="http://schemas.openxmlformats.org/spreadsheetml/2006/main" count="24800" uniqueCount="8383">
  <si>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</si>
  <si>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</si>
  <si>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</si>
  <si>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</si>
  <si>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</si>
  <si>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</si>
  <si>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</si>
  <si>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</si>
  <si>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</si>
  <si>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</si>
  <si>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</si>
  <si>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</si>
  <si>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</si>
  <si>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</si>
  <si>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</si>
  <si>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</si>
  <si>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</si>
  <si>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</si>
  <si>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</si>
  <si>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</si>
  <si>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</si>
  <si>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</si>
  <si>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</si>
  <si>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</si>
  <si>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</si>
  <si>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</si>
  <si>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</si>
  <si>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</si>
  <si>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</si>
  <si>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</si>
  <si>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</si>
  <si>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</si>
  <si>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</si>
  <si>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</si>
  <si>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</si>
  <si>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</si>
  <si>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</si>
  <si>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</si>
  <si>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</si>
  <si>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</si>
  <si>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</si>
  <si>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</si>
  <si>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</si>
  <si>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</si>
  <si>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</si>
  <si>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</si>
  <si>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</si>
  <si>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</si>
  <si>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</si>
  <si>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</si>
  <si>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</si>
  <si>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</si>
  <si>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</si>
  <si>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</si>
  <si>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</si>
  <si>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</si>
  <si>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</si>
  <si>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</si>
  <si>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</si>
  <si>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</si>
  <si>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</si>
  <si>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</si>
  <si>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</si>
  <si>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</si>
  <si>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</si>
  <si>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</si>
  <si>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</si>
  <si>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</si>
  <si>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</si>
  <si>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</si>
  <si>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</si>
  <si>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</si>
  <si>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</si>
  <si>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</si>
  <si>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</si>
  <si>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</si>
  <si>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</si>
  <si>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</si>
  <si>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</si>
  <si>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</si>
  <si>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</si>
  <si>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</si>
  <si>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</si>
  <si>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</si>
  <si>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</si>
  <si>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</si>
  <si>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</si>
  <si>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</si>
  <si>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</si>
  <si>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</si>
  <si>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</si>
  <si>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</si>
  <si>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</si>
  <si>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</si>
  <si>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</si>
  <si>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</si>
  <si>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</si>
  <si>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</si>
  <si>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</si>
  <si>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</si>
  <si>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</si>
  <si>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</si>
  <si>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</si>
  <si>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</si>
  <si>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</si>
  <si>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</si>
  <si>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</si>
  <si>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</si>
  <si>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</si>
  <si>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</si>
  <si>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</si>
  <si>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</si>
  <si>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</si>
  <si>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</si>
  <si>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</si>
  <si>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</si>
  <si>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</si>
  <si>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</si>
  <si>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</si>
  <si>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</si>
  <si>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</si>
  <si>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</si>
  <si>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</si>
  <si>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</si>
  <si>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</si>
  <si>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</si>
  <si>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</si>
  <si>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</si>
  <si>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</si>
  <si>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</si>
  <si>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</si>
  <si>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</si>
  <si>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</si>
  <si>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</si>
  <si>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</si>
  <si>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</si>
  <si>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</si>
  <si>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</si>
  <si>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</si>
  <si>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</si>
  <si>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</si>
  <si>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</si>
  <si>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</si>
  <si>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</si>
  <si>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</si>
  <si>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</si>
  <si>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</si>
  <si>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</si>
  <si>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</si>
  <si>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</si>
  <si>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</si>
  <si>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</si>
  <si>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</si>
  <si>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</si>
  <si>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</si>
  <si>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</si>
  <si>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</si>
  <si>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</si>
  <si>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</si>
  <si>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</si>
  <si>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</si>
  <si>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</si>
  <si>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</si>
  <si>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</si>
  <si>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</si>
  <si>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</si>
  <si>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</si>
  <si>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</si>
  <si>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</si>
  <si>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</si>
  <si>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</si>
  <si>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</si>
  <si>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</si>
  <si>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</si>
  <si>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</si>
  <si>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</si>
  <si>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</si>
  <si>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</si>
  <si>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</si>
  <si>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</si>
  <si>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</si>
  <si>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</si>
  <si>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</si>
  <si>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</si>
  <si>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</si>
  <si>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</si>
  <si>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</si>
  <si>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</si>
  <si>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</si>
  <si>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</si>
  <si>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</si>
  <si>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</si>
  <si>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</si>
  <si>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</si>
  <si>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</si>
  <si>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</si>
  <si>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</si>
  <si>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</si>
  <si>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</si>
  <si>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</si>
  <si>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</si>
  <si>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</si>
  <si>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</si>
  <si>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</si>
  <si>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</si>
  <si>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</si>
  <si>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</si>
  <si>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</si>
  <si>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</si>
  <si>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</si>
  <si>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</si>
  <si>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</si>
  <si>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</si>
  <si>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</si>
  <si>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</si>
  <si>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</si>
  <si>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</si>
  <si>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</si>
  <si>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</si>
  <si>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</si>
  <si>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</si>
  <si>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</si>
  <si>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</si>
  <si>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</si>
  <si>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</si>
  <si>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</si>
  <si>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</si>
  <si>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</si>
  <si>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</si>
  <si>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</si>
  <si>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</si>
  <si>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</si>
  <si>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</si>
  <si>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</si>
  <si>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</si>
  <si>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</si>
  <si>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</si>
  <si>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</si>
  <si>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</si>
  <si>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</si>
  <si>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</si>
  <si>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</si>
  <si>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</si>
  <si>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</si>
  <si>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</si>
  <si>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</si>
  <si>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</si>
  <si>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</si>
  <si>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</si>
  <si>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</si>
  <si>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</si>
  <si>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</si>
  <si>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</si>
  <si>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</si>
  <si>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</si>
  <si>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</si>
  <si>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</si>
  <si>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</si>
  <si>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</si>
  <si>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</si>
  <si>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</si>
  <si>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</si>
  <si>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</si>
  <si>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</si>
  <si>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</si>
  <si>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</si>
  <si>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</si>
  <si>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</si>
  <si>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</si>
  <si>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</si>
  <si>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</si>
  <si>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</si>
  <si>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</si>
  <si>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</si>
  <si>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</si>
  <si>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</si>
  <si>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</si>
  <si>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</si>
  <si>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</si>
  <si>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</si>
  <si>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</si>
  <si>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</si>
  <si>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</si>
  <si>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</si>
  <si>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</si>
  <si>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</si>
  <si>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</si>
  <si>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</si>
  <si>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</si>
  <si>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</si>
  <si>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</si>
  <si>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</si>
  <si>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</si>
  <si>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</si>
  <si>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</si>
  <si>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</si>
  <si>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</si>
  <si>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</si>
  <si>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</si>
  <si>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</si>
  <si>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</si>
  <si>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</si>
  <si>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</si>
  <si>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</si>
  <si>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</si>
  <si>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</si>
  <si>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</si>
  <si>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</si>
  <si>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</si>
  <si>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</si>
  <si>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</si>
  <si>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</si>
  <si>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</si>
  <si>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</si>
  <si>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</si>
  <si>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</si>
  <si>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</si>
  <si>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</si>
  <si>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</si>
  <si>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</si>
  <si>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</si>
  <si>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</si>
  <si>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</si>
  <si>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</si>
  <si>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</si>
  <si>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</si>
  <si>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</si>
  <si>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</si>
  <si>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</si>
  <si>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</si>
  <si>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</si>
  <si>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</si>
  <si>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</si>
  <si>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</si>
  <si>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</si>
  <si>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</si>
  <si>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</si>
  <si>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</si>
  <si>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</si>
  <si>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</si>
  <si>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</si>
  <si>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</si>
  <si>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</si>
  <si>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</si>
  <si>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</si>
  <si>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</si>
  <si>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</si>
  <si>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</si>
  <si>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</si>
  <si>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</si>
  <si>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</si>
  <si>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</si>
  <si>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</si>
  <si>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</si>
  <si>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</si>
  <si>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</si>
  <si>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</si>
  <si>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</si>
  <si>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</si>
  <si>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</si>
  <si>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</si>
  <si>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</si>
  <si>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</si>
  <si>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</si>
  <si>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</si>
  <si>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</si>
  <si>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</si>
  <si>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</si>
  <si>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</si>
  <si>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</si>
  <si>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</si>
  <si>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</si>
  <si>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</si>
  <si>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</si>
  <si>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</si>
  <si>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</si>
  <si>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</si>
  <si>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</si>
  <si>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</si>
  <si>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</si>
  <si>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</si>
  <si>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</si>
  <si>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</si>
  <si>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</si>
  <si>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</si>
  <si>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</si>
  <si>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</si>
  <si>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</si>
  <si>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</si>
  <si>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</si>
  <si>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</si>
  <si>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</si>
  <si>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</si>
  <si>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</si>
  <si>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</si>
  <si>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</si>
  <si>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</si>
  <si>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</si>
  <si>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</si>
  <si>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</si>
  <si>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</si>
  <si>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</si>
  <si>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</si>
  <si>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</si>
  <si>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</si>
  <si>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</si>
  <si>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</si>
  <si>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</si>
  <si>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</si>
  <si>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</si>
  <si>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</si>
  <si>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</si>
  <si>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</si>
  <si>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</si>
  <si>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</si>
  <si>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</si>
  <si>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</si>
  <si>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</si>
  <si>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</si>
  <si>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</si>
  <si>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</si>
  <si>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</si>
  <si>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</si>
  <si>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</si>
  <si>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</si>
  <si>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</si>
  <si>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</si>
  <si>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</si>
  <si>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</si>
  <si>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</si>
  <si>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</si>
  <si>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</si>
  <si>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</si>
  <si>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</si>
  <si>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</si>
  <si>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</si>
  <si>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</si>
  <si>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</si>
  <si>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</si>
  <si>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</si>
  <si>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</si>
  <si>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</si>
  <si>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</si>
  <si>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</si>
  <si>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</si>
  <si>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</si>
  <si>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</si>
  <si>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</si>
  <si>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</si>
  <si>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</si>
  <si>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</si>
  <si>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</si>
  <si>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</si>
  <si>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</si>
  <si>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</si>
  <si>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</si>
  <si>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</si>
  <si>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</si>
  <si>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</si>
  <si>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</si>
  <si>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</si>
  <si>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</si>
  <si>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</si>
  <si>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</si>
  <si>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</si>
  <si>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</si>
  <si>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</si>
  <si>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</si>
  <si>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</si>
  <si>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</si>
  <si>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</si>
  <si>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</si>
  <si>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</si>
  <si>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</si>
  <si>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</si>
  <si>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</si>
  <si>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</si>
  <si>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</si>
  <si>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</si>
  <si>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</si>
  <si>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</si>
  <si>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</si>
  <si>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</si>
  <si>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</si>
  <si>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</si>
  <si>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</si>
  <si>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</si>
  <si>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</si>
  <si>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</si>
  <si>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</si>
  <si>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</si>
  <si>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</si>
  <si>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</si>
  <si>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</si>
  <si>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</si>
  <si>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</si>
  <si>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</si>
  <si>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</si>
  <si>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</si>
  <si>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</si>
  <si>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</si>
  <si>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</si>
  <si>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</si>
  <si>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</si>
  <si>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</si>
  <si>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</si>
  <si>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</si>
  <si>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</si>
  <si>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</si>
  <si>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</si>
  <si>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</si>
  <si>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</si>
  <si>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</si>
  <si>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</si>
  <si>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</si>
  <si>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</si>
  <si>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</si>
  <si>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</si>
  <si>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</si>
  <si>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</si>
  <si>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</si>
  <si>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</si>
  <si>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</si>
  <si>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</si>
  <si>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</si>
  <si>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</si>
  <si>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</si>
  <si>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</si>
  <si>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</si>
  <si>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</si>
  <si>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</si>
  <si>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</si>
  <si>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</si>
  <si>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</si>
  <si>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</si>
  <si>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</si>
  <si>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</si>
  <si>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</si>
  <si>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</si>
  <si>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</si>
  <si>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</si>
  <si>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</si>
  <si>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</si>
  <si>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</si>
  <si>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</si>
  <si>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</si>
  <si>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</si>
  <si>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</si>
  <si>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</si>
  <si>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</si>
  <si>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</si>
  <si>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</si>
  <si>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</si>
  <si>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</si>
  <si>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</si>
  <si>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</si>
  <si>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</si>
  <si>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</si>
  <si>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</si>
  <si>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</si>
  <si>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</si>
  <si>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</si>
  <si>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</si>
  <si>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</si>
  <si>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</si>
  <si>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</si>
  <si>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</si>
  <si>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</si>
  <si>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</si>
  <si>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</si>
  <si>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</si>
  <si>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</si>
  <si>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</si>
  <si>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</si>
  <si>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</si>
  <si>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</si>
  <si>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</si>
  <si>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</si>
  <si>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</si>
  <si>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</si>
  <si>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</si>
  <si>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</si>
  <si>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</si>
  <si>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</si>
  <si>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</si>
  <si>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</si>
  <si>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</si>
  <si>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</si>
  <si>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</si>
  <si>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</si>
  <si>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</si>
  <si>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</si>
  <si>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</si>
  <si>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</si>
  <si>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</si>
  <si>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</si>
  <si>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</si>
  <si>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</si>
  <si>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</si>
  <si>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</si>
  <si>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</si>
  <si>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</si>
  <si>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</si>
  <si>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</si>
  <si>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</si>
  <si>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</si>
  <si>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</si>
  <si>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</si>
  <si>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</si>
  <si>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</si>
  <si>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</si>
  <si>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</si>
  <si>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</si>
  <si>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</si>
  <si>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</si>
  <si>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</si>
  <si>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</si>
  <si>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</si>
  <si>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</si>
  <si>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</si>
  <si>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</si>
  <si>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</si>
  <si>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</si>
  <si>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</si>
  <si>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</si>
  <si>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</si>
  <si>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</si>
  <si>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</si>
  <si>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</si>
  <si>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</si>
  <si>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</si>
  <si>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</si>
  <si>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</si>
  <si>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</si>
  <si>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</si>
  <si>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</si>
  <si>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</si>
  <si>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</si>
  <si>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</si>
  <si>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</si>
  <si>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</si>
  <si>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</si>
  <si>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</si>
  <si>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</si>
  <si>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</si>
  <si>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</si>
  <si>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</si>
  <si>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</si>
  <si>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</si>
  <si>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</si>
  <si>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</si>
  <si>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</si>
  <si>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</si>
  <si>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</si>
  <si>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</si>
  <si>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</si>
  <si>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</si>
  <si>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</si>
  <si>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</si>
  <si>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</si>
  <si>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</si>
  <si>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</si>
  <si>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</si>
  <si>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</si>
  <si>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</si>
  <si>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</si>
  <si>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</si>
  <si>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</si>
  <si>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</si>
  <si>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</si>
  <si>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</si>
  <si>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</si>
  <si>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</si>
  <si>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</si>
  <si>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</si>
  <si>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</si>
  <si>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</si>
  <si>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</si>
  <si>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</si>
  <si>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</si>
  <si>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</si>
  <si>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</si>
  <si>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</si>
  <si>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</si>
  <si>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</si>
  <si>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</si>
  <si>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</si>
  <si>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</si>
  <si>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</si>
  <si>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</si>
  <si>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</si>
  <si>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</si>
  <si>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</si>
  <si>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</si>
  <si>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</si>
  <si>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</si>
  <si>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</si>
  <si>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</si>
  <si>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</si>
  <si>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</si>
  <si>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</si>
  <si>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</si>
  <si>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</si>
  <si>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</si>
  <si>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</si>
  <si>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</si>
  <si>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</si>
  <si>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</si>
  <si>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</si>
  <si>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</si>
  <si>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</si>
  <si>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</si>
  <si>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</si>
  <si>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</si>
  <si>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</si>
  <si>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</si>
  <si>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</si>
  <si>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</si>
  <si>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</si>
  <si>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</si>
  <si>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</si>
  <si>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</si>
  <si>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</si>
  <si>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</si>
  <si>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</si>
  <si>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</si>
  <si>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</si>
  <si>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</si>
  <si>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</si>
  <si>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</si>
  <si>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</si>
  <si>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</si>
  <si>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</si>
  <si>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</si>
  <si>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</si>
  <si>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</si>
  <si>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</si>
  <si>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</si>
  <si>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</si>
  <si>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</si>
  <si>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</si>
  <si>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</si>
  <si>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</si>
  <si>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</si>
  <si>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</si>
  <si>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</si>
  <si>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</si>
  <si>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</si>
  <si>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</si>
  <si>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</si>
  <si>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</si>
  <si>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</si>
  <si>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</si>
  <si>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</si>
  <si>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</si>
  <si>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</si>
  <si>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</si>
  <si>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</si>
  <si>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</si>
  <si>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</si>
  <si>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</si>
  <si>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</si>
  <si>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</si>
  <si>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</si>
  <si>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</si>
  <si>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</si>
  <si>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</si>
  <si>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</si>
  <si>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</si>
  <si>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</si>
  <si>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</si>
  <si>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</si>
  <si>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</si>
  <si>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</si>
  <si>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</si>
  <si>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</si>
  <si>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</si>
  <si>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</si>
  <si>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</si>
  <si>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</si>
  <si>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</si>
  <si>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</si>
  <si>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</si>
  <si>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</si>
  <si>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</si>
  <si>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</si>
  <si>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</si>
  <si>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</si>
  <si>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</si>
  <si>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</si>
  <si>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</si>
  <si>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</si>
  <si>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</si>
  <si>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</si>
  <si>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</si>
  <si>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</si>
  <si>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</si>
  <si>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</si>
  <si>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</si>
  <si>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</si>
  <si>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</si>
  <si>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</si>
  <si>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</si>
  <si>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</si>
  <si>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</si>
  <si>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</si>
  <si>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</si>
  <si>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</si>
  <si>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</si>
  <si>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</si>
  <si>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</si>
  <si>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</si>
  <si>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</si>
  <si>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</si>
  <si>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</si>
  <si>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</si>
  <si>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</si>
  <si>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</si>
  <si>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</si>
  <si>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</si>
  <si>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</si>
  <si>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</si>
  <si>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</si>
  <si>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</si>
  <si>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</si>
  <si>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</si>
  <si>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</si>
  <si>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</si>
  <si>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</si>
  <si>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</si>
  <si>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</si>
  <si>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</si>
  <si>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</si>
  <si>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</si>
  <si>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</si>
  <si>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</si>
  <si>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</si>
  <si>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</si>
  <si>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</si>
  <si>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</si>
  <si>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</si>
  <si>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</si>
  <si>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</si>
  <si>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</si>
  <si>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</si>
  <si>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</si>
  <si>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</si>
  <si>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</si>
  <si>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</si>
  <si>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</si>
  <si>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</si>
  <si>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</si>
  <si>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</si>
  <si>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</si>
  <si>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</si>
  <si>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</si>
  <si>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</si>
  <si>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</si>
  <si>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</si>
  <si>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</si>
  <si>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</si>
  <si>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</si>
  <si>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</si>
  <si>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</si>
  <si>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</si>
  <si>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</si>
  <si>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</si>
  <si>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</si>
  <si>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</si>
  <si>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</si>
  <si>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</si>
  <si>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</si>
  <si>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</si>
  <si>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</si>
  <si>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</si>
  <si>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</si>
  <si>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</si>
  <si>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</si>
  <si>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</si>
  <si>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</si>
  <si>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</si>
  <si>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</si>
  <si>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</si>
  <si>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</si>
  <si>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</si>
  <si>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</si>
  <si>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</si>
  <si>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</si>
  <si>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</si>
  <si>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</si>
  <si>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</si>
  <si>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</si>
  <si>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</si>
  <si>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</si>
  <si>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</si>
  <si>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</si>
  <si>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</si>
  <si>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</si>
  <si>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</si>
  <si>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</si>
  <si>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</si>
  <si>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</si>
  <si>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</si>
  <si>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</si>
  <si>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</si>
  <si>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</si>
  <si>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</si>
  <si>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</si>
  <si>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</si>
  <si>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</si>
  <si>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</si>
  <si>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</si>
  <si>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</si>
  <si>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</si>
  <si>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</si>
  <si>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</si>
  <si>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</si>
  <si>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</si>
  <si>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</si>
  <si>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</si>
  <si>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</si>
  <si>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</si>
  <si>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</si>
  <si>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</si>
  <si>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</si>
  <si>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</si>
  <si>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</si>
  <si>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</si>
  <si>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</si>
  <si>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</si>
  <si>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</si>
  <si>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</si>
  <si>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</si>
  <si>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</si>
  <si>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</si>
  <si>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</si>
  <si>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</si>
  <si>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</si>
  <si>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</si>
  <si>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</si>
  <si>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</si>
  <si>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</si>
  <si>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</si>
  <si>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</si>
  <si>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</si>
  <si>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</si>
  <si>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</si>
  <si>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</si>
  <si>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</si>
  <si>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</si>
  <si>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</si>
  <si>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</si>
  <si>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</si>
  <si>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</si>
  <si>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</si>
  <si>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</si>
  <si>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</si>
  <si>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</si>
  <si>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</si>
  <si>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</si>
  <si>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</si>
  <si>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</si>
  <si>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</si>
  <si>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</si>
  <si>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</si>
  <si>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</si>
  <si>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</si>
  <si>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</si>
  <si>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</si>
  <si>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</si>
  <si>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</si>
  <si>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</si>
  <si>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</si>
  <si>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</si>
  <si>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</si>
  <si>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</si>
  <si>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</si>
  <si>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</si>
  <si>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</si>
  <si>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</si>
  <si>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</si>
  <si>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</si>
  <si>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</si>
  <si>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</si>
  <si>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</si>
  <si>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</si>
  <si>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</si>
  <si>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</si>
  <si>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</si>
  <si>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</si>
  <si>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</si>
  <si>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</si>
  <si>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</si>
  <si>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</si>
  <si>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</si>
  <si>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</si>
  <si>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</si>
  <si>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</si>
  <si>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</si>
  <si>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</si>
  <si>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</si>
  <si>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</si>
  <si>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</si>
  <si>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</si>
  <si>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</si>
  <si>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</si>
  <si>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</si>
  <si>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</si>
  <si>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</si>
  <si>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</si>
  <si>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</si>
  <si>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</si>
  <si>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</si>
  <si>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</si>
  <si>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</si>
  <si>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</si>
  <si>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</si>
  <si>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</si>
  <si>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</si>
  <si>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</si>
  <si>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</si>
  <si>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</si>
  <si>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</si>
  <si>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</si>
  <si>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</si>
  <si>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</si>
  <si>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</si>
  <si>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</si>
  <si>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</si>
  <si>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</si>
  <si>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</si>
  <si>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</si>
  <si>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</si>
  <si>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</si>
  <si>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</si>
  <si>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</si>
  <si>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</si>
  <si>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</si>
  <si>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</si>
  <si>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</si>
  <si>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</si>
  <si>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</si>
  <si>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</si>
  <si>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</si>
  <si>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</si>
  <si>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</si>
  <si>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</si>
  <si>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</si>
  <si>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</si>
  <si>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</si>
  <si>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</si>
  <si>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</si>
  <si>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</si>
  <si>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</si>
  <si>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</si>
  <si>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</si>
  <si>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</si>
  <si>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</si>
  <si>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</si>
  <si>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</si>
  <si>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</si>
  <si>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</si>
  <si>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</si>
  <si>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</si>
  <si>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</si>
  <si>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</si>
  <si>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</si>
  <si>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</si>
  <si>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</si>
  <si>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</si>
  <si>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</si>
  <si>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</si>
  <si>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</si>
  <si>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</si>
  <si>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</si>
  <si>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</si>
  <si>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</si>
  <si>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</si>
  <si>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</si>
  <si>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</si>
  <si>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</si>
  <si>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</si>
  <si>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</si>
  <si>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</si>
  <si>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</si>
  <si>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</si>
  <si>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</si>
  <si>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</si>
  <si>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</si>
  <si>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</si>
  <si>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</si>
  <si>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</si>
  <si>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</si>
  <si>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</si>
  <si>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</si>
  <si>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</si>
  <si>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</si>
  <si>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</si>
  <si>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</si>
  <si>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</si>
  <si>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</si>
  <si>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</si>
  <si>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</si>
  <si>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</si>
  <si>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</si>
  <si>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</si>
  <si>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</si>
  <si>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</si>
  <si>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</si>
  <si>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</si>
  <si>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</si>
  <si>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</si>
  <si>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</si>
  <si>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</si>
  <si>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</si>
  <si>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</si>
  <si>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</si>
  <si>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</si>
  <si>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</si>
  <si>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</si>
  <si>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</si>
  <si>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</si>
  <si>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</si>
  <si>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</si>
  <si>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</si>
  <si>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</si>
  <si>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</si>
  <si>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</si>
  <si>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</si>
  <si>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</si>
  <si>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</si>
  <si>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</si>
  <si>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</si>
  <si>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</si>
  <si>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</si>
  <si>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</si>
  <si>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</si>
  <si>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</si>
  <si>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</si>
  <si>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</si>
  <si>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</si>
  <si>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</si>
  <si>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</si>
  <si>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</si>
  <si>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</si>
  <si>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</si>
  <si>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</si>
  <si>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</si>
  <si>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</si>
  <si>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</si>
  <si>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</si>
  <si>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</si>
  <si>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</si>
  <si>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</si>
  <si>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</si>
  <si>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</si>
  <si>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</si>
  <si>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</si>
  <si>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</si>
  <si>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</si>
  <si>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</si>
  <si>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</si>
  <si>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</si>
  <si>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</si>
  <si>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</si>
  <si>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</si>
  <si>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</si>
  <si>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</si>
  <si>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</si>
  <si>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</si>
  <si>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</si>
  <si>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</si>
  <si>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</si>
  <si>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</si>
  <si>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</si>
  <si>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</si>
  <si>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</si>
  <si>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</si>
  <si>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</si>
  <si>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</si>
  <si>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</si>
  <si>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</si>
  <si>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</si>
  <si>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</si>
  <si>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</si>
  <si>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</si>
  <si>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</si>
  <si>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</si>
  <si>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</si>
  <si>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</si>
  <si>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</si>
  <si>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</si>
  <si>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</si>
  <si>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</si>
  <si>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</si>
  <si>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</si>
  <si>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</si>
  <si>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</si>
  <si>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</si>
  <si>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</si>
  <si>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</si>
  <si>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</si>
  <si>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</si>
  <si>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</si>
  <si>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</si>
  <si>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</si>
  <si>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</si>
  <si>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</si>
  <si>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</si>
  <si>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</si>
  <si>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</si>
  <si>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</si>
  <si>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</si>
  <si>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</si>
  <si>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</si>
  <si>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</si>
  <si>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</si>
  <si>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</si>
  <si>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</si>
  <si>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</si>
  <si>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</si>
  <si>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</si>
  <si>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</si>
  <si>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</si>
  <si>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</si>
  <si>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</si>
  <si>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</si>
  <si>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</si>
  <si>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</si>
  <si>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</si>
  <si>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</si>
  <si>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</si>
  <si>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</si>
  <si>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</si>
  <si>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</si>
  <si>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</si>
  <si>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</si>
  <si>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</si>
  <si>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</si>
  <si>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</si>
  <si>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</si>
  <si>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</si>
  <si>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</si>
  <si>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</si>
  <si>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</si>
  <si>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</si>
  <si>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</si>
  <si>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</si>
  <si>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</si>
  <si>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</si>
  <si>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</si>
  <si>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</si>
  <si>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</si>
  <si>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</si>
  <si>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</si>
  <si>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</si>
  <si>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</si>
  <si>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</si>
  <si>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</si>
  <si>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</si>
  <si>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</si>
  <si>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</si>
  <si>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</si>
  <si>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</si>
  <si>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</si>
  <si>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</si>
  <si>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</si>
  <si>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</si>
  <si>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</si>
  <si>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</si>
  <si>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</si>
  <si>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</si>
  <si>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</si>
  <si>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</si>
  <si>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</si>
  <si>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</si>
  <si>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</si>
  <si>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</si>
  <si>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</si>
  <si>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</si>
  <si>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</si>
  <si>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</si>
  <si>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</si>
  <si>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</si>
  <si>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</si>
  <si>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</si>
  <si>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</si>
  <si>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</si>
  <si>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</si>
  <si>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</si>
  <si>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</si>
  <si>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</si>
  <si>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</si>
  <si>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</si>
  <si>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</si>
  <si>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</si>
  <si>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</si>
  <si>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</si>
  <si>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</si>
  <si>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</si>
  <si>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</si>
  <si>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</si>
  <si>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</si>
  <si>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</si>
  <si>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</si>
  <si>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</si>
  <si>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</si>
  <si>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</si>
  <si>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</si>
  <si>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</si>
  <si>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</si>
  <si>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</si>
  <si>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</si>
  <si>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</si>
  <si>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</si>
  <si>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</si>
  <si>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</si>
  <si>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</si>
  <si>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</si>
  <si>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</si>
  <si>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</si>
  <si>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</si>
  <si>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</si>
  <si>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</si>
  <si>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</si>
  <si>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</si>
  <si>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</si>
  <si>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</si>
  <si>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</si>
  <si>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</si>
  <si>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</si>
  <si>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</si>
  <si>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</si>
  <si>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</si>
  <si>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</si>
  <si>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</si>
  <si>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</si>
  <si>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</si>
  <si>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</si>
  <si>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</si>
  <si>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</si>
  <si>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</si>
  <si>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</si>
  <si>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</si>
  <si>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</si>
  <si>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</si>
  <si>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</si>
  <si>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</si>
  <si>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</si>
  <si>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</si>
  <si>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</si>
  <si>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</si>
  <si>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</si>
  <si>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</si>
  <si>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</si>
  <si>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</si>
  <si>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</si>
  <si>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</si>
  <si>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</si>
  <si>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</si>
  <si>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</si>
  <si>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</si>
  <si>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</si>
  <si>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</si>
  <si>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</si>
  <si>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</si>
  <si>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</si>
  <si>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</si>
  <si>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</si>
  <si>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</si>
  <si>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</si>
  <si>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</si>
  <si>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</si>
  <si>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</si>
  <si>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</si>
  <si>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</si>
  <si>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</si>
  <si>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</si>
  <si>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</si>
  <si>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</si>
  <si>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</si>
  <si>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</si>
  <si>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</si>
  <si>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</si>
  <si>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</si>
  <si>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</si>
  <si>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</si>
  <si>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</si>
  <si>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</si>
  <si>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</si>
  <si>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</si>
  <si>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</si>
  <si>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</si>
  <si>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</si>
  <si>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</si>
  <si>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</si>
  <si>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</si>
  <si>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</si>
  <si>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</si>
  <si>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</si>
  <si>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</si>
  <si>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</si>
  <si>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</si>
  <si>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</si>
  <si>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</si>
  <si>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</si>
  <si>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</si>
  <si>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</si>
  <si>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</si>
  <si>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</si>
  <si>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</si>
  <si>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</si>
  <si>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</si>
  <si>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</si>
  <si>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</si>
  <si>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</si>
  <si>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</si>
  <si>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</si>
  <si>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</si>
  <si>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</si>
  <si>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</si>
  <si>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</si>
  <si>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</si>
  <si>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</si>
  <si>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</si>
  <si>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</si>
  <si>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</si>
  <si>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</si>
  <si>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</si>
  <si>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</si>
  <si>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</si>
  <si>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</si>
  <si>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</si>
  <si>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</si>
  <si>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</si>
  <si>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</si>
  <si>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</si>
  <si>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</si>
  <si>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</si>
  <si>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</si>
  <si>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</si>
  <si>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</si>
  <si>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</si>
  <si>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</si>
  <si>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</si>
  <si>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</si>
  <si>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</si>
  <si>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</si>
  <si>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</si>
  <si>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</si>
  <si>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</si>
  <si>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</si>
  <si>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</si>
  <si>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</si>
  <si>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</si>
  <si>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</si>
  <si>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</si>
  <si>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</si>
  <si>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</si>
  <si>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</si>
  <si>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</si>
  <si>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</si>
  <si>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</si>
  <si>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</si>
  <si>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</si>
  <si>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</si>
  <si>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</si>
  <si>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</si>
  <si>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</si>
  <si>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</si>
  <si>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</si>
  <si>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</si>
  <si>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</si>
  <si>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</si>
  <si>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</si>
  <si>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</si>
  <si>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</si>
  <si>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</si>
  <si>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</si>
  <si>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</si>
  <si>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</si>
  <si>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</si>
  <si>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</si>
  <si>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</si>
  <si>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</si>
  <si>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</si>
  <si>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</si>
  <si>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</si>
  <si>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</si>
  <si>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</si>
  <si>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</si>
  <si>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</si>
  <si>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</si>
  <si>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</si>
  <si>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</si>
  <si>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</si>
  <si>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</si>
  <si>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</si>
  <si>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</si>
  <si>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</si>
  <si>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</si>
  <si>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</si>
  <si>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</si>
  <si>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</si>
  <si>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</si>
  <si>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</si>
  <si>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</si>
  <si>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</si>
  <si>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</si>
  <si>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</si>
  <si>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</si>
  <si>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</si>
  <si>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</si>
  <si>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</si>
  <si>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</si>
  <si>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</si>
  <si>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</si>
  <si>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</si>
  <si>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</si>
  <si>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</si>
  <si>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</si>
  <si>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</si>
  <si>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</si>
  <si>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</si>
  <si>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</si>
  <si>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</si>
  <si>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</si>
  <si>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</si>
  <si>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</si>
  <si>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</si>
  <si>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</si>
  <si>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</si>
  <si>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</si>
  <si>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</si>
  <si>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</si>
  <si>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</si>
  <si>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</si>
  <si>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</si>
  <si>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</si>
  <si>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</si>
  <si>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</si>
  <si>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</si>
  <si>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</si>
  <si>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</si>
  <si>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</si>
  <si>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</si>
  <si>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</si>
  <si>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</si>
  <si>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</si>
  <si>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</si>
  <si>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</si>
  <si>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</si>
  <si>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</si>
  <si>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</si>
  <si>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</si>
  <si>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</si>
  <si>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</si>
  <si>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</si>
  <si>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</si>
  <si>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</si>
  <si>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</si>
  <si>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</si>
  <si>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</si>
  <si>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</si>
  <si>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</si>
  <si>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</si>
  <si>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</si>
  <si>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</si>
  <si>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</si>
  <si>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</si>
  <si>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</si>
  <si>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</si>
  <si>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</si>
  <si>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</si>
  <si>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</si>
  <si>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</si>
  <si>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</si>
  <si>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</si>
  <si>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</si>
  <si>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</si>
  <si>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</si>
  <si>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</si>
  <si>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</si>
  <si>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</si>
  <si>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</si>
  <si>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</si>
  <si>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</si>
  <si>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</si>
  <si>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</si>
  <si>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</si>
  <si>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</si>
  <si>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</si>
  <si>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</si>
  <si>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</si>
  <si>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</si>
  <si>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</si>
  <si>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</si>
  <si>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</si>
  <si>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</si>
  <si>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</si>
  <si>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</si>
  <si>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</si>
  <si>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</si>
  <si>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</si>
  <si>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</si>
  <si>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</si>
  <si>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</si>
  <si>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</si>
  <si>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</si>
  <si>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</si>
  <si>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</si>
  <si>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</si>
  <si>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</si>
  <si>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</si>
  <si>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</si>
  <si>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</si>
  <si>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</si>
  <si>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</si>
  <si>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</si>
  <si>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</si>
  <si>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</si>
  <si>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</si>
  <si>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</si>
  <si>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</si>
  <si>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</si>
  <si>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</si>
  <si>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</si>
  <si>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</si>
  <si>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</si>
  <si>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</si>
  <si>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</si>
  <si>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</si>
  <si>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</si>
  <si>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</si>
  <si>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</si>
  <si>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</si>
  <si>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</si>
  <si>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</si>
  <si>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</si>
  <si>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</si>
  <si>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</si>
  <si>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</si>
  <si>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</si>
  <si>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</si>
  <si>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</si>
  <si>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</si>
  <si>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</si>
  <si>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</si>
  <si>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</si>
  <si>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</si>
  <si>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</si>
  <si>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</si>
  <si>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</si>
  <si>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</si>
  <si>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</si>
  <si>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</si>
  <si>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</si>
  <si>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</si>
  <si>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</si>
  <si>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</si>
  <si>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</si>
  <si>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</si>
  <si>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</si>
  <si>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</si>
  <si>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</si>
  <si>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</si>
  <si>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</si>
  <si>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</si>
  <si>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</si>
  <si>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</si>
  <si>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</si>
  <si>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</si>
  <si>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</si>
  <si>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</si>
  <si>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</si>
  <si>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</si>
  <si>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</si>
  <si>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</si>
  <si>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</si>
  <si>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</si>
  <si>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</si>
  <si>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</si>
  <si>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</si>
  <si>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</si>
  <si>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</si>
  <si>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</si>
  <si>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</si>
  <si>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</si>
  <si>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</si>
  <si>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</si>
  <si>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</si>
  <si>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</si>
  <si>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</si>
  <si>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</si>
  <si>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</si>
  <si>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</si>
  <si>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</si>
  <si>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</si>
  <si>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</si>
  <si>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</si>
  <si>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</si>
  <si>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</si>
  <si>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</si>
  <si>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</si>
  <si>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</si>
  <si>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</si>
  <si>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</si>
  <si>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</si>
  <si>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</si>
  <si>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</si>
  <si>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</si>
  <si>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</si>
  <si>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</si>
  <si>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</si>
  <si>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</si>
  <si>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</si>
  <si>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</si>
  <si>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</si>
  <si>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</si>
  <si>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</si>
  <si>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</si>
  <si>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</si>
  <si>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</si>
  <si>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</si>
  <si>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</si>
  <si>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</si>
  <si>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</si>
  <si>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</si>
  <si>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</si>
  <si>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</si>
  <si>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</si>
  <si>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</si>
  <si>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</si>
  <si>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</si>
  <si>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</si>
  <si>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</si>
  <si>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</si>
  <si>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</si>
  <si>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</si>
  <si>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</si>
  <si>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</si>
  <si>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</si>
  <si>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</si>
  <si>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</si>
  <si>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</si>
  <si>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</si>
  <si>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</si>
  <si>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</si>
  <si>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</si>
  <si>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</si>
  <si>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</si>
  <si>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</si>
  <si>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</si>
  <si>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</si>
  <si>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</si>
  <si>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</si>
  <si>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</si>
  <si>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</si>
  <si>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</si>
  <si>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</si>
  <si>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</si>
  <si>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</si>
  <si>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</si>
  <si>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</si>
  <si>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</si>
  <si>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</si>
  <si>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</si>
  <si>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</si>
  <si>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</si>
  <si>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</si>
  <si>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</si>
  <si>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</si>
  <si>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</si>
  <si>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</si>
  <si>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</si>
  <si>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</si>
  <si>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</si>
  <si>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</si>
  <si>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</si>
  <si>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</si>
  <si>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</si>
  <si>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</si>
  <si>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</si>
  <si>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</si>
  <si>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</si>
  <si>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</si>
  <si>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</si>
  <si>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</si>
  <si>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</si>
  <si>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</si>
  <si>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</si>
  <si>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</si>
  <si>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</si>
  <si>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</si>
  <si>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</si>
  <si>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</si>
  <si>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</si>
  <si>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</si>
  <si>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</si>
  <si>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</si>
  <si>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</si>
  <si>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</si>
  <si>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</si>
  <si>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</si>
  <si>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</si>
  <si>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</si>
  <si>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</si>
  <si>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</si>
  <si>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</si>
  <si>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</si>
  <si>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</si>
  <si>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</si>
  <si>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</si>
  <si>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</si>
  <si>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</si>
  <si>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</si>
  <si>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</si>
  <si>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</si>
  <si>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</si>
  <si>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</si>
  <si>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</si>
  <si>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</si>
  <si>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</si>
  <si>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</si>
  <si>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</si>
  <si>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</si>
  <si>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</si>
  <si>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</si>
  <si>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</si>
  <si>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</si>
  <si>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</si>
  <si>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</si>
  <si>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</si>
  <si>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</si>
  <si>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</si>
  <si>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</si>
  <si>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</si>
  <si>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</si>
  <si>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</si>
  <si>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</si>
  <si>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</si>
  <si>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</si>
  <si>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</si>
  <si>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</si>
  <si>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</si>
  <si>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</si>
  <si>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</si>
  <si>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</si>
  <si>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</si>
  <si>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</si>
  <si>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</si>
  <si>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</si>
  <si>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</si>
  <si>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</si>
  <si>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</si>
  <si>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</si>
  <si>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</si>
  <si>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</si>
  <si>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</si>
  <si>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</si>
  <si>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</si>
  <si>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</si>
  <si>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</si>
  <si>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</si>
  <si>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</si>
  <si>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</si>
  <si>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</si>
  <si>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</si>
  <si>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</si>
  <si>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</si>
  <si>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</si>
  <si>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</si>
  <si>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</si>
  <si>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</si>
  <si>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</si>
  <si>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</si>
  <si>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</si>
  <si>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</si>
  <si>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</si>
  <si>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</si>
  <si>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</si>
  <si>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</si>
  <si>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</si>
  <si>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</si>
  <si>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</si>
  <si>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</si>
  <si>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</si>
  <si>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</si>
  <si>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</si>
  <si>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</si>
  <si>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</si>
  <si>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</si>
  <si>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</si>
  <si>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</si>
  <si>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</si>
  <si>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</si>
  <si>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</si>
  <si>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</si>
  <si>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</si>
  <si>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</si>
  <si>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</si>
  <si>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</si>
  <si>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</si>
  <si>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</si>
  <si>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</si>
  <si>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</si>
  <si>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</si>
  <si>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</si>
  <si>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</si>
  <si>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</si>
  <si>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</si>
  <si>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</si>
  <si>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</si>
  <si>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</si>
  <si>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</si>
  <si>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</si>
  <si>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</si>
  <si>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</si>
  <si>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</si>
  <si>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</si>
  <si>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</si>
  <si>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</si>
  <si>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</si>
  <si>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</si>
  <si>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</si>
  <si>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</si>
  <si>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</si>
  <si>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</si>
  <si>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</si>
  <si>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</si>
  <si>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</si>
  <si>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</si>
  <si>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</si>
  <si>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</si>
  <si>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</si>
  <si>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</si>
  <si>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</si>
  <si>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</si>
  <si>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</si>
  <si>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</si>
  <si>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</si>
  <si>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</si>
  <si>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</si>
  <si>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</si>
  <si>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</si>
  <si>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</si>
  <si>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</si>
  <si>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</si>
  <si>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</si>
  <si>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</si>
  <si>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</si>
  <si>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</si>
  <si>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</si>
  <si>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</si>
  <si>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</si>
  <si>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</si>
  <si>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</si>
  <si>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</si>
  <si>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</si>
  <si>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</si>
  <si>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</si>
  <si>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</si>
  <si>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</si>
  <si>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</si>
  <si>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</si>
  <si>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</si>
  <si>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</si>
  <si>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</si>
  <si>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</si>
  <si>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</si>
  <si>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</si>
  <si>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</si>
  <si>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</si>
  <si>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</si>
  <si>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</si>
  <si>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</si>
  <si>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</si>
  <si>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</si>
  <si>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</si>
  <si>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</si>
  <si>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</si>
  <si>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</si>
  <si>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</si>
  <si>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</si>
  <si>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</si>
  <si>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</si>
  <si>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</si>
  <si>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</si>
  <si>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</si>
  <si>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</si>
  <si>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</si>
  <si>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</si>
  <si>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</si>
  <si>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</si>
  <si>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</si>
  <si>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</si>
  <si>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</si>
  <si>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</si>
  <si>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</si>
  <si>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</si>
  <si>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</si>
  <si>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</si>
  <si>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</si>
  <si>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</si>
  <si>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</si>
  <si>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</si>
  <si>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</si>
  <si>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</si>
  <si>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</si>
  <si>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</si>
  <si>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</si>
  <si>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</si>
  <si>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</si>
  <si>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</si>
  <si>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</si>
  <si>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</si>
  <si>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</si>
  <si>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</si>
  <si>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</si>
  <si>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</si>
  <si>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</si>
  <si>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</si>
  <si>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</si>
  <si>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</si>
  <si>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</si>
  <si>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</si>
  <si>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</si>
  <si>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</si>
  <si>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</si>
  <si>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</si>
  <si>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</si>
  <si>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</si>
  <si>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</si>
  <si>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</si>
  <si>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</si>
  <si>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</si>
  <si>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</si>
  <si>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</si>
  <si>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</si>
  <si>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</si>
  <si>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</si>
  <si>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</si>
  <si>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</si>
  <si>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</si>
  <si>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</si>
  <si>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</si>
  <si>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</si>
  <si>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</si>
  <si>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</si>
  <si>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</si>
  <si>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</si>
  <si>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</si>
  <si>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</si>
  <si>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</si>
  <si>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</si>
  <si>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</si>
  <si>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</si>
  <si>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</si>
  <si>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</si>
  <si>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</si>
  <si>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</si>
  <si>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</si>
  <si>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</si>
  <si>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</si>
  <si>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</si>
  <si>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</si>
  <si>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</si>
  <si>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</si>
  <si>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</si>
  <si>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</si>
  <si>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</si>
  <si>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</si>
  <si>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</si>
  <si>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</si>
  <si>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</si>
  <si>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</si>
  <si>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</si>
  <si>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</si>
  <si>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</si>
  <si>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</si>
  <si>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</si>
  <si>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</si>
  <si>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</si>
  <si>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</si>
  <si>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</si>
  <si>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</si>
  <si>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</si>
  <si>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</si>
  <si>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</si>
  <si>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</si>
  <si>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</si>
  <si>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</si>
  <si>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</si>
  <si>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</si>
  <si>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</si>
  <si>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</si>
  <si>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</si>
  <si>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</si>
  <si>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</si>
  <si>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</si>
  <si>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</si>
  <si>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</si>
  <si>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</si>
  <si>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</si>
  <si>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</si>
  <si>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</si>
  <si>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</si>
  <si>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</si>
  <si>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</si>
  <si>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</si>
  <si>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</si>
  <si>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</si>
  <si>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</si>
  <si>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</si>
  <si>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</si>
  <si>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</si>
  <si>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</si>
  <si>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</si>
  <si>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</si>
  <si>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</si>
  <si>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</si>
  <si>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</si>
  <si>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</si>
  <si>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</si>
  <si>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</si>
  <si>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</si>
  <si>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</si>
  <si>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</si>
  <si>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</si>
  <si>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</si>
  <si>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</si>
  <si>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</si>
  <si>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</si>
  <si>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</si>
  <si>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</si>
  <si>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</si>
  <si>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</si>
  <si>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</si>
  <si>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</si>
  <si>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</si>
  <si>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</si>
  <si>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</si>
  <si>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</si>
  <si>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</si>
  <si>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</si>
  <si>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</si>
  <si>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</si>
  <si>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</si>
  <si>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</si>
  <si>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</si>
  <si>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</si>
  <si>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</si>
  <si>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</si>
  <si>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</si>
  <si>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</si>
  <si>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</si>
  <si>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</si>
  <si>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</si>
  <si>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</si>
  <si>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</si>
  <si>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</si>
  <si>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</si>
  <si>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</si>
  <si>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</si>
  <si>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</si>
  <si>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</si>
  <si>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</si>
  <si>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</si>
  <si>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</si>
  <si>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</si>
  <si>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</si>
  <si>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</si>
  <si>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</si>
  <si>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</si>
  <si>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</si>
  <si>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</si>
  <si>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</si>
  <si>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</si>
  <si>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</si>
  <si>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</si>
  <si>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</si>
  <si>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</si>
  <si>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</si>
  <si>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</si>
  <si>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</si>
  <si>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</si>
  <si>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</si>
  <si>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</si>
  <si>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</si>
  <si>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</si>
  <si>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</si>
  <si>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</si>
  <si>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</si>
  <si>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</si>
  <si>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</si>
  <si>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</si>
  <si>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</si>
  <si>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</si>
  <si>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</si>
  <si>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</si>
  <si>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</si>
  <si>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</si>
  <si>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</si>
  <si>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</si>
  <si>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</si>
  <si>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</si>
  <si>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</si>
  <si>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</si>
  <si>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</si>
  <si>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</si>
  <si>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</si>
  <si>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</si>
  <si>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</si>
  <si>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</si>
  <si>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</si>
  <si>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</si>
  <si>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</si>
  <si>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</si>
  <si>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</si>
  <si>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</si>
  <si>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</si>
  <si>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</si>
  <si>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</si>
  <si>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</si>
  <si>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</si>
  <si>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</si>
  <si>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</si>
  <si>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</si>
  <si>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</si>
  <si>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</si>
  <si>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</si>
  <si>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</si>
  <si>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</si>
  <si>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</si>
  <si>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</si>
  <si>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</si>
  <si>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</si>
  <si>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</si>
  <si>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</si>
  <si>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</si>
  <si>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</si>
  <si>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</si>
  <si>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</si>
  <si>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</si>
  <si>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</si>
  <si>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</si>
  <si>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</si>
  <si>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</si>
  <si>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</si>
  <si>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</si>
  <si>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</si>
  <si>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</si>
  <si>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</si>
  <si>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</si>
  <si>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</si>
  <si>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</si>
  <si>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</si>
  <si>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</si>
  <si>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</si>
  <si>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</si>
  <si>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</si>
  <si>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</si>
  <si>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</si>
  <si>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</si>
  <si>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</si>
  <si>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</si>
  <si>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</si>
  <si>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</si>
  <si>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</si>
  <si>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</si>
  <si>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</si>
  <si>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</si>
  <si>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</si>
  <si>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</si>
  <si>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</si>
  <si>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</si>
  <si>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</si>
  <si>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</si>
  <si>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</si>
  <si>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</si>
  <si>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</si>
  <si>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</si>
  <si>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</si>
  <si>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</si>
  <si>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</si>
  <si>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</si>
  <si>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</si>
  <si>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</si>
  <si>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</si>
  <si>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</si>
  <si>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</si>
  <si>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</si>
  <si>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</si>
  <si>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</si>
  <si>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</si>
  <si>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</si>
  <si>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</si>
  <si>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</si>
  <si>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</si>
  <si>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</si>
  <si>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</si>
  <si>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</si>
  <si>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</si>
  <si>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</si>
  <si>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</si>
  <si>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</si>
  <si>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</si>
  <si>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</si>
  <si>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</si>
  <si>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</si>
  <si>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</si>
  <si>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</si>
  <si>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</si>
  <si>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</si>
  <si>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</si>
  <si>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</si>
  <si>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</si>
  <si>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</si>
  <si>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</si>
  <si>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</si>
  <si>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</si>
  <si>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</si>
  <si>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</si>
  <si>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</si>
  <si>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</si>
  <si>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</si>
  <si>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</si>
  <si>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</si>
  <si>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</si>
  <si>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</si>
  <si>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</si>
  <si>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</si>
  <si>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</si>
  <si>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</si>
  <si>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</si>
  <si>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</si>
  <si>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</si>
  <si>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</si>
  <si>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</si>
  <si>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</si>
  <si>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</si>
  <si>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</si>
  <si>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</si>
  <si>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</si>
  <si>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</si>
  <si>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</si>
  <si>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</si>
  <si>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</si>
  <si>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</si>
  <si>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</si>
  <si>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</si>
  <si>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</si>
  <si>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</si>
  <si>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</si>
  <si>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</si>
  <si>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</si>
  <si>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</si>
  <si>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</si>
  <si>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</si>
  <si>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</si>
  <si>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</si>
  <si>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</si>
  <si>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</si>
  <si>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</si>
  <si>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</si>
  <si>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</si>
  <si>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</si>
  <si>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</si>
  <si>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</si>
  <si>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</si>
  <si>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</si>
  <si>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</si>
  <si>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</si>
  <si>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</si>
  <si>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</si>
  <si>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</si>
  <si>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</si>
  <si>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</si>
  <si>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</si>
  <si>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</si>
  <si>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</si>
  <si>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</si>
  <si>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</si>
  <si>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</si>
  <si>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</si>
  <si>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</si>
  <si>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</si>
  <si>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</si>
  <si>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</si>
  <si>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</si>
  <si>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</si>
  <si>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</si>
  <si>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</si>
  <si>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</si>
  <si>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</si>
  <si>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</si>
  <si>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</si>
  <si>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</si>
  <si>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</si>
  <si>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</si>
  <si>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</si>
  <si>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</si>
  <si>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</si>
  <si>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</si>
  <si>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</si>
  <si>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</si>
  <si>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</si>
  <si>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</si>
  <si>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</si>
  <si>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</si>
  <si>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</si>
  <si>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</si>
  <si>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</si>
  <si>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</si>
  <si>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</si>
  <si>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</si>
  <si>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</si>
  <si>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</si>
  <si>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</si>
  <si>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</si>
  <si>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</si>
  <si>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</si>
  <si>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</si>
  <si>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</si>
  <si>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</si>
  <si>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</si>
  <si>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</si>
  <si>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</si>
  <si>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</si>
  <si>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</si>
  <si>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</si>
  <si>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</si>
  <si>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</si>
  <si>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</si>
  <si>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</si>
  <si>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</si>
  <si>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</si>
  <si>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</si>
  <si>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</si>
  <si>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</si>
  <si>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</si>
  <si>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</si>
  <si>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</si>
  <si>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</si>
  <si>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</si>
  <si>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</si>
  <si>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</si>
  <si>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</si>
  <si>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</si>
  <si>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</si>
  <si>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</si>
  <si>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</si>
  <si>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</si>
  <si>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</si>
  <si>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</si>
  <si>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</si>
  <si>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</si>
  <si>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</si>
  <si>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</si>
  <si>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</si>
  <si>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</si>
  <si>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</si>
  <si>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</si>
  <si>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</si>
  <si>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</si>
  <si>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</si>
  <si>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</si>
  <si>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</si>
  <si>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</si>
  <si>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</si>
  <si>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</si>
  <si>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</si>
  <si>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</si>
  <si>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</si>
  <si>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</si>
  <si>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</si>
  <si>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</si>
  <si>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</si>
  <si>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</si>
  <si>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</si>
  <si>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</si>
  <si>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</si>
  <si>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</si>
  <si>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</si>
  <si>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</si>
  <si>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</si>
  <si>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</si>
  <si>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</si>
  <si>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</si>
  <si>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</si>
  <si>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</si>
  <si>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</si>
  <si>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</si>
  <si>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</si>
  <si>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</si>
  <si>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</si>
  <si>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</si>
  <si>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</si>
  <si>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</si>
  <si>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</si>
  <si>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</si>
  <si>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</si>
  <si>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</si>
  <si>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</si>
  <si>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</si>
  <si>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</si>
  <si>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</si>
  <si>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</si>
  <si>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</si>
  <si>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</si>
  <si>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</si>
  <si>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</si>
  <si>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</si>
  <si>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</si>
  <si>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</si>
  <si>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</si>
  <si>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</si>
  <si>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</si>
  <si>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</si>
  <si>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</si>
  <si>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</si>
  <si>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</si>
  <si>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</si>
  <si>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</si>
  <si>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</si>
  <si>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</si>
  <si>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</si>
  <si>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</si>
  <si>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</si>
  <si>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</si>
  <si>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</si>
  <si>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</si>
  <si>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</si>
  <si>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</si>
  <si>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</si>
  <si>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</si>
  <si>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</si>
  <si>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</si>
  <si>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</si>
  <si>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</si>
  <si>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</si>
  <si>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</si>
  <si>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</si>
  <si>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</si>
  <si>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</si>
  <si>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</si>
  <si>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</si>
  <si>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</si>
  <si>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</si>
  <si>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</si>
  <si>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</si>
  <si>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</si>
  <si>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</si>
  <si>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</si>
  <si>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</si>
  <si>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</si>
  <si>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</si>
  <si>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</si>
  <si>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</si>
  <si>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</si>
  <si>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</si>
  <si>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</si>
  <si>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</si>
  <si>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</si>
  <si>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</si>
  <si>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</si>
  <si>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</si>
  <si>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</si>
  <si>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</si>
  <si>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</si>
  <si>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</si>
  <si>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</si>
  <si>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</si>
  <si>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</si>
  <si>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</si>
  <si>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</si>
  <si>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</si>
  <si>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</si>
  <si>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</si>
  <si>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</si>
  <si>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</si>
  <si>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</si>
  <si>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</si>
  <si>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</si>
  <si>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</si>
  <si>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</si>
  <si>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</si>
  <si>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</si>
  <si>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</si>
  <si>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</si>
  <si>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</si>
  <si>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</si>
  <si>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</si>
  <si>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</si>
  <si>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</si>
  <si>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</si>
  <si>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</si>
  <si>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</si>
  <si>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</si>
  <si>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</si>
  <si>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</si>
  <si>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</si>
  <si>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</si>
  <si>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</si>
  <si>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</si>
  <si>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</si>
  <si>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</si>
  <si>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</si>
  <si>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</si>
  <si>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</si>
  <si>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</si>
  <si>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</si>
  <si>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</si>
  <si>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</si>
  <si>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</si>
  <si>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</si>
  <si>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</si>
  <si>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</si>
  <si>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</si>
  <si>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</si>
  <si>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</si>
  <si>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</si>
  <si>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</si>
  <si>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</si>
  <si>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</si>
  <si>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</si>
  <si>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</si>
  <si>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</si>
  <si>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</si>
  <si>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</si>
  <si>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</si>
  <si>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</si>
  <si>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</si>
  <si>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</si>
  <si>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</si>
  <si>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</si>
  <si>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</si>
  <si>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</si>
  <si>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</si>
  <si>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</si>
  <si>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</si>
  <si>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</si>
  <si>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</si>
  <si>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</si>
  <si>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</si>
  <si>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</si>
  <si>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</si>
  <si>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</si>
  <si>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</si>
  <si>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</si>
  <si>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</si>
  <si>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</si>
  <si>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</si>
  <si>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</si>
  <si>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</si>
  <si>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</si>
  <si>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</si>
  <si>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</si>
  <si>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</si>
  <si>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</si>
  <si>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</si>
  <si>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</si>
  <si>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</si>
  <si>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</si>
  <si>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</si>
  <si>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</si>
  <si>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</si>
  <si>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</si>
  <si>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</si>
  <si>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</si>
  <si>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</si>
  <si>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</si>
  <si>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</si>
  <si>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</si>
  <si>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</si>
  <si>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</si>
  <si>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</si>
  <si>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</si>
  <si>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</si>
  <si>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</si>
  <si>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</si>
  <si>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</si>
  <si>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</si>
  <si>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</si>
  <si>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</si>
  <si>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</si>
  <si>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</si>
  <si>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</si>
  <si>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</si>
  <si>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</si>
  <si>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</si>
  <si>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</si>
  <si>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</si>
  <si>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</si>
  <si>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</si>
  <si>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</si>
  <si>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</si>
  <si>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</si>
  <si>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</si>
  <si>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</si>
  <si>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</si>
  <si>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</si>
  <si>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</si>
  <si>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</si>
  <si>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</si>
  <si>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</si>
  <si>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</si>
  <si>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</si>
  <si>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</si>
  <si>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</si>
  <si>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</si>
  <si>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</si>
  <si>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</si>
  <si>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</si>
  <si>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</si>
  <si>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</si>
  <si>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</si>
  <si>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</si>
  <si>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</si>
  <si>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</si>
  <si>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</si>
  <si>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</si>
  <si>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</si>
  <si>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</si>
  <si>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</si>
  <si>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</si>
  <si>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</si>
  <si>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</si>
  <si>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</si>
  <si>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</si>
  <si>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</si>
  <si>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</si>
  <si>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</si>
  <si>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</si>
  <si>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</si>
  <si>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</si>
  <si>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</si>
  <si>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</si>
  <si>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</si>
  <si>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</si>
  <si>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</si>
  <si>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</si>
  <si>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</si>
  <si>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</si>
  <si>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</si>
  <si>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</si>
  <si>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</si>
  <si>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</si>
  <si>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</si>
  <si>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</si>
  <si>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</si>
  <si>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</si>
  <si>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</si>
  <si>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</si>
  <si>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</si>
  <si>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</si>
  <si>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</si>
  <si>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</si>
  <si>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</si>
  <si>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</si>
  <si>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</si>
  <si>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</si>
  <si>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</si>
  <si>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</si>
  <si>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</si>
  <si>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</si>
  <si>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</si>
  <si>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</si>
  <si>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</si>
  <si>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</si>
  <si>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</si>
  <si>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</si>
  <si>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</si>
  <si>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</si>
  <si>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</si>
  <si>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</si>
  <si>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</si>
  <si>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</si>
  <si>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</si>
  <si>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</si>
  <si>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</si>
  <si>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</si>
  <si>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</si>
  <si>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</si>
  <si>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</si>
  <si>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</si>
  <si>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</si>
  <si>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</si>
  <si>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</si>
  <si>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</si>
  <si>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</si>
  <si>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</si>
  <si>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</si>
  <si>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</si>
  <si>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</si>
  <si>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</si>
  <si>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</si>
  <si>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</si>
  <si>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</si>
  <si>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</si>
  <si>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</si>
  <si>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</si>
  <si>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</si>
  <si>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</si>
  <si>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</si>
  <si>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</si>
  <si>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</si>
  <si>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</si>
  <si>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</si>
  <si>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</si>
  <si>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</si>
  <si>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</si>
  <si>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</si>
  <si>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</si>
  <si>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</si>
  <si>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</si>
  <si>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</si>
  <si>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</si>
  <si>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</si>
  <si>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</si>
  <si>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</si>
  <si>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</si>
  <si>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</si>
  <si>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</si>
  <si>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</si>
  <si>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</si>
  <si>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</si>
  <si>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</si>
  <si>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</si>
  <si>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</si>
  <si>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</si>
  <si>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</si>
  <si>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</si>
  <si>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</si>
  <si>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</si>
  <si>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</si>
  <si>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</si>
  <si>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</si>
  <si>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</si>
  <si>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</si>
  <si>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</si>
  <si>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</si>
  <si>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</si>
  <si>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</si>
  <si>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</si>
  <si>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</si>
  <si>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</si>
  <si>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</si>
  <si>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</si>
  <si>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</si>
  <si>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</si>
  <si>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</si>
  <si>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</si>
  <si>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</si>
  <si>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</si>
  <si>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</si>
  <si>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</si>
  <si>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</si>
  <si>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</si>
  <si>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</si>
  <si>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</si>
  <si>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</si>
  <si>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</si>
  <si>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</si>
  <si>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</si>
  <si>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</si>
  <si>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</si>
  <si>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</si>
  <si>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</si>
  <si>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</si>
  <si>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</si>
  <si>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</si>
  <si>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</si>
  <si>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</si>
  <si>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</si>
  <si>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</si>
  <si>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</si>
  <si>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</si>
  <si>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</si>
  <si>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</si>
  <si>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</si>
  <si>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</si>
  <si>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</si>
  <si>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</si>
  <si>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</si>
  <si>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</si>
  <si>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</si>
  <si>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</si>
  <si>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</si>
  <si>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</si>
  <si>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</si>
  <si>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</si>
  <si>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</si>
  <si>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</si>
  <si>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</si>
  <si>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</si>
  <si>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</si>
  <si>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</si>
  <si>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</si>
  <si>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</si>
  <si>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</si>
  <si>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</si>
  <si>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</si>
  <si>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</si>
  <si>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</si>
  <si>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</si>
  <si>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</si>
  <si>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</si>
  <si>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</si>
  <si>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</si>
  <si>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</si>
  <si>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</si>
  <si>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</si>
  <si>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</si>
  <si>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</si>
  <si>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</si>
  <si>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</si>
  <si>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</si>
  <si>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</si>
  <si>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</si>
  <si>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</si>
  <si>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</si>
  <si>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</si>
  <si>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</si>
  <si>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</si>
  <si>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</si>
  <si>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</si>
  <si>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</si>
  <si>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</si>
  <si>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</si>
  <si>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</si>
  <si>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</si>
  <si>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</si>
  <si>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</si>
  <si>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</si>
  <si>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</si>
  <si>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</si>
  <si>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</si>
  <si>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</si>
  <si>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</si>
  <si>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</si>
  <si>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</si>
  <si>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</si>
  <si>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</si>
  <si>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</si>
  <si>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</si>
  <si>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</si>
  <si>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</si>
  <si>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</si>
  <si>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</si>
  <si>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</si>
  <si>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</si>
  <si>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</si>
  <si>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</si>
  <si>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</si>
  <si>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</si>
  <si>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</si>
  <si>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</si>
  <si>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</si>
  <si>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</si>
  <si>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</si>
  <si>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</si>
  <si>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</si>
  <si>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</si>
  <si>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</si>
  <si>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</si>
  <si>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</si>
  <si>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</si>
  <si>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</si>
  <si>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</si>
  <si>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</si>
  <si>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</si>
  <si>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</si>
  <si>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</si>
  <si>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</si>
  <si>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</si>
  <si>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</si>
  <si>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</si>
  <si>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</si>
  <si>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</si>
  <si>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</si>
  <si>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</si>
  <si>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</si>
  <si>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</si>
  <si>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</si>
  <si>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</si>
  <si>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</si>
  <si>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</si>
  <si>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</si>
  <si>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</si>
  <si>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</si>
  <si>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</si>
  <si>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</si>
  <si>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</si>
  <si>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</si>
  <si>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</si>
  <si>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</si>
  <si>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</si>
  <si>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</si>
  <si>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</si>
  <si>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</si>
  <si>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</si>
  <si>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</si>
  <si>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</si>
  <si>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</si>
  <si>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</si>
  <si>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</si>
  <si>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</si>
  <si>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</si>
  <si>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</si>
  <si>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</si>
  <si>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</si>
  <si>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</si>
  <si>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</si>
  <si>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</si>
  <si>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</si>
  <si>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</si>
  <si>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</si>
  <si>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</si>
  <si>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</si>
  <si>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</si>
  <si>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</si>
  <si>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</si>
  <si>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</si>
  <si>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</si>
  <si>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</si>
  <si>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</si>
  <si>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</si>
  <si>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</si>
  <si>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</si>
  <si>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</si>
  <si>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</si>
  <si>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</si>
  <si>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</si>
  <si>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</si>
  <si>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</si>
  <si>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</si>
  <si>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</si>
  <si>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</si>
  <si>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</si>
  <si>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</si>
  <si>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</si>
  <si>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</si>
  <si>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</si>
  <si>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</si>
  <si>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</si>
  <si>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</si>
  <si>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</si>
  <si>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</si>
  <si>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</si>
  <si>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</si>
  <si>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</si>
  <si>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</si>
  <si>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</si>
  <si>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</si>
  <si>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</si>
  <si>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</si>
  <si>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</si>
  <si>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</si>
  <si>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</si>
  <si>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</si>
  <si>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</si>
  <si>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</si>
  <si>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</si>
  <si>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</si>
  <si>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</si>
  <si>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</si>
  <si>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</si>
  <si>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</si>
  <si>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</si>
  <si>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</si>
  <si>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</si>
  <si>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</si>
  <si>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</si>
  <si>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</si>
  <si>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</si>
  <si>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</si>
  <si>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</si>
  <si>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</si>
  <si>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</si>
  <si>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</si>
  <si>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</si>
  <si>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</si>
  <si>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</si>
  <si>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</si>
  <si>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</si>
  <si>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</si>
  <si>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</si>
  <si>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</si>
  <si>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</si>
  <si>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</si>
  <si>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</si>
  <si>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</si>
  <si>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</si>
  <si>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</si>
  <si>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</si>
  <si>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</si>
  <si>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</si>
  <si>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</si>
  <si>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</si>
  <si>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</si>
  <si>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</si>
  <si>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</si>
  <si>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</si>
  <si>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</si>
  <si>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</si>
  <si>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</si>
  <si>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</si>
  <si>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</si>
  <si>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</si>
  <si>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</si>
  <si>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</si>
  <si>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</si>
  <si>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</si>
  <si>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</si>
  <si>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</si>
  <si>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</si>
  <si>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</si>
  <si>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</si>
  <si>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</si>
  <si>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</si>
  <si>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</si>
  <si>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</si>
  <si>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</si>
  <si>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</si>
  <si>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</si>
  <si>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</si>
  <si>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</si>
  <si>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</si>
  <si>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</si>
  <si>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</si>
  <si>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</si>
  <si>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</si>
  <si>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</si>
  <si>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</si>
  <si>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</si>
  <si>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</si>
  <si>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</si>
  <si>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</si>
  <si>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</si>
  <si>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</si>
  <si>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</si>
  <si>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</si>
  <si>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</si>
  <si>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</si>
  <si>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</si>
  <si>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</si>
  <si>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</si>
  <si>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</si>
  <si>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</si>
  <si>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</si>
  <si>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</si>
  <si>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</si>
  <si>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</si>
  <si>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</si>
  <si>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</si>
  <si>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</si>
  <si>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</si>
  <si>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</si>
  <si>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</si>
  <si>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</si>
  <si>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</si>
  <si>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</si>
  <si>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</si>
  <si>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</si>
  <si>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</si>
  <si>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</si>
  <si>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</si>
  <si>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</si>
  <si>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</si>
  <si>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</si>
  <si>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</si>
  <si>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</si>
  <si>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</si>
  <si>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</si>
  <si>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</si>
  <si>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</si>
  <si>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</si>
  <si>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</si>
  <si>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</si>
  <si>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</si>
  <si>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</si>
  <si>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</si>
  <si>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</si>
  <si>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</si>
  <si>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</si>
  <si>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</si>
  <si>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</si>
  <si>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</si>
  <si>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</si>
  <si>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</si>
  <si>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</si>
  <si>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</si>
  <si>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</si>
  <si>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</si>
  <si>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</si>
  <si>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</si>
  <si>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</si>
  <si>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</si>
  <si>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</si>
  <si>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</si>
  <si>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</si>
  <si>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</si>
  <si>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</si>
  <si>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</si>
  <si>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</si>
  <si>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</si>
  <si>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</si>
  <si>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</si>
  <si>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</si>
  <si>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</si>
  <si>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</si>
  <si>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</si>
  <si>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</si>
  <si>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</si>
  <si>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</si>
  <si>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</si>
  <si>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</si>
  <si>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</si>
  <si>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</si>
  <si>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</si>
  <si>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</si>
  <si>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</si>
  <si>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</si>
  <si>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</si>
  <si>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</si>
  <si>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</si>
  <si>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</si>
  <si>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</si>
  <si>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</si>
  <si>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</si>
  <si>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</si>
  <si>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</si>
  <si>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</si>
  <si>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</si>
  <si>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</si>
  <si>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</si>
  <si>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</si>
  <si>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</si>
  <si>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</si>
  <si>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</si>
  <si>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</si>
  <si>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</si>
  <si>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</si>
  <si>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</si>
  <si>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</si>
  <si>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</si>
  <si>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</si>
  <si>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</si>
  <si>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</si>
  <si>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</si>
  <si>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</si>
  <si>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</si>
  <si>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</si>
  <si>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</si>
  <si>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</si>
  <si>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</si>
  <si>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</si>
  <si>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</si>
  <si>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</si>
  <si>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</si>
  <si>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</si>
  <si>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</si>
  <si>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</si>
  <si>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</si>
  <si>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</si>
  <si>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</si>
  <si>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</si>
  <si>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</si>
  <si>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</si>
  <si>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</si>
  <si>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</si>
  <si>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</si>
  <si>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</si>
  <si>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</si>
  <si>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</si>
  <si>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</si>
  <si>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</si>
  <si>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</si>
  <si>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</si>
  <si>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</si>
  <si>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</si>
  <si>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</si>
  <si>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</si>
  <si>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</si>
  <si>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</si>
  <si>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</si>
  <si>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</si>
  <si>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</si>
  <si>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</si>
  <si>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</si>
  <si>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</si>
  <si>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</si>
  <si>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</si>
  <si>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</si>
  <si>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</si>
  <si>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</si>
  <si>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</si>
  <si>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</si>
  <si>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</si>
  <si>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</si>
  <si>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</si>
  <si>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</si>
  <si>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</si>
  <si>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</si>
  <si>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</si>
  <si>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</si>
  <si>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</si>
  <si>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</si>
  <si>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</si>
  <si>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</si>
  <si>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</si>
  <si>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</si>
  <si>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</si>
  <si>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</si>
  <si>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</si>
  <si>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</si>
  <si>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</si>
  <si>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</si>
  <si>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</si>
  <si>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</si>
  <si>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</si>
  <si>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</si>
  <si>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</si>
  <si>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</si>
  <si>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</si>
  <si>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</si>
  <si>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</si>
  <si>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</si>
  <si>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</si>
  <si>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</si>
  <si>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</si>
  <si>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</si>
  <si>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</si>
  <si>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</si>
  <si>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</si>
  <si>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</si>
  <si>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</si>
  <si>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</si>
  <si>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</si>
  <si>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</si>
  <si>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</si>
  <si>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</si>
  <si>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</si>
  <si>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</si>
  <si>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</si>
  <si>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</si>
  <si>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</si>
  <si>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</si>
  <si>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</si>
  <si>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</si>
  <si>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</si>
  <si>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</si>
  <si>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</si>
  <si>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</si>
  <si>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</si>
  <si>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</si>
  <si>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</si>
  <si>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</si>
  <si>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</si>
  <si>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</si>
  <si>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</si>
  <si>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</si>
  <si>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</si>
  <si>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</si>
  <si>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</si>
  <si>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</si>
  <si>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</si>
  <si>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</si>
  <si>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</si>
  <si>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</si>
  <si>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</si>
  <si>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</si>
  <si>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</si>
  <si>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</si>
  <si>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</si>
  <si>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</si>
  <si>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</si>
  <si>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</si>
  <si>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</si>
  <si>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</si>
  <si>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</si>
  <si>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</si>
  <si>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</si>
  <si>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</si>
  <si>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</si>
  <si>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</si>
  <si>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</si>
  <si>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</si>
  <si>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</si>
  <si>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</si>
  <si>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</si>
  <si>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</si>
  <si>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</si>
  <si>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</si>
  <si>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</si>
  <si>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</si>
  <si>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</si>
  <si>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</si>
  <si>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</si>
  <si>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</si>
  <si>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</si>
  <si>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</si>
  <si>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</si>
  <si>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</si>
  <si>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</si>
  <si>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</si>
  <si>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</si>
  <si>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</si>
  <si>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</si>
  <si>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</si>
  <si>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</si>
  <si>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</si>
  <si>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</si>
  <si>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</si>
  <si>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</si>
  <si>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</si>
  <si>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</si>
  <si>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</si>
  <si>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</si>
  <si>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</si>
  <si>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</si>
  <si>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</si>
  <si>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</si>
  <si>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</si>
  <si>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</si>
  <si>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</si>
  <si>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</si>
  <si>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</si>
  <si>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</si>
  <si>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</si>
  <si>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</si>
  <si>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</si>
  <si>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</si>
  <si>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</si>
  <si>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</si>
  <si>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</si>
  <si>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</si>
  <si>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</si>
  <si>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</si>
  <si>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</si>
  <si>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</si>
  <si>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</si>
  <si>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</si>
  <si>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</si>
  <si>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</si>
  <si>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</si>
  <si>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</si>
  <si>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</si>
  <si>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</si>
  <si>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</si>
  <si>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</si>
  <si>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</si>
  <si>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</si>
  <si>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</si>
  <si>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</si>
  <si>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</si>
  <si>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</si>
  <si>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</si>
  <si>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</si>
  <si>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</si>
  <si>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</si>
  <si>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</si>
  <si>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</si>
  <si>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</si>
  <si>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</si>
  <si>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</si>
  <si>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</si>
  <si>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</si>
  <si>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</si>
  <si>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</si>
  <si>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</si>
  <si>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</si>
  <si>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</si>
  <si>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</si>
  <si>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</si>
  <si>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</si>
  <si>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</si>
  <si>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</si>
  <si>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</si>
  <si>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</si>
  <si>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</si>
  <si>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</si>
  <si>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</si>
  <si>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</si>
  <si>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</si>
  <si>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</si>
  <si>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</si>
  <si>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</si>
  <si>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</si>
  <si>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</si>
  <si>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</si>
  <si>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</si>
  <si>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</si>
  <si>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</si>
  <si>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</si>
  <si>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</si>
  <si>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</si>
  <si>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</si>
  <si>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</si>
  <si>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</si>
  <si>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</si>
  <si>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</si>
  <si>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</si>
  <si>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</si>
  <si>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</si>
  <si>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</si>
  <si>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</si>
  <si>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</si>
  <si>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</si>
  <si>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</si>
  <si>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</si>
  <si>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</si>
  <si>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</si>
  <si>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</si>
  <si>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</si>
  <si>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</si>
  <si>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</si>
  <si>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</si>
  <si>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</si>
  <si>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</si>
  <si>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</si>
  <si>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</si>
  <si>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</si>
  <si>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</si>
  <si>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</si>
  <si>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</si>
  <si>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</si>
  <si>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</si>
  <si>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</si>
  <si>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</si>
  <si>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</si>
  <si>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</si>
  <si>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</si>
  <si>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</si>
  <si>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</si>
  <si>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</si>
  <si>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</si>
  <si>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</si>
  <si>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</si>
  <si>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</si>
  <si>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</si>
  <si>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</si>
  <si>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</si>
  <si>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</si>
  <si>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</si>
  <si>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</si>
  <si>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</si>
  <si>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</si>
  <si>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</si>
  <si>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</si>
  <si>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</si>
  <si>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</si>
  <si>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</si>
  <si>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</si>
  <si>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</si>
  <si>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</si>
  <si>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</si>
  <si>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</si>
  <si>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</si>
  <si>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</si>
  <si>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</si>
  <si>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</si>
  <si>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</si>
  <si>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</si>
  <si>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</si>
  <si>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</si>
  <si>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</si>
  <si>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</si>
  <si>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</si>
  <si>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</si>
  <si>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</si>
  <si>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</si>
  <si>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</si>
  <si>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</si>
  <si>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</si>
  <si>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</si>
  <si>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</si>
  <si>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</si>
  <si>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</si>
  <si>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</si>
  <si>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</si>
  <si>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</si>
  <si>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</si>
  <si>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</si>
  <si>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</si>
  <si>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</si>
  <si>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</si>
  <si>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</si>
  <si>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</si>
  <si>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</si>
  <si>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</si>
  <si>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</si>
  <si>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</si>
  <si>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</si>
  <si>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</si>
  <si>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</si>
  <si>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</si>
  <si>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</si>
  <si>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</si>
  <si>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</si>
  <si>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</si>
  <si>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</si>
  <si>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</si>
  <si>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</si>
  <si>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</si>
  <si>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</si>
  <si>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</si>
  <si>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</si>
  <si>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</si>
  <si>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</si>
  <si>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</si>
  <si>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</si>
  <si>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</si>
  <si>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</si>
  <si>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</si>
  <si>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</si>
  <si>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</si>
  <si>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</si>
  <si>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</si>
  <si>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</si>
  <si>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</si>
  <si>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</si>
  <si>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</si>
  <si>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</si>
  <si>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</si>
  <si>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</si>
  <si>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</si>
  <si>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</si>
  <si>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</si>
  <si>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</si>
  <si>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</si>
  <si>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</si>
  <si>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</si>
  <si>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</si>
  <si>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</si>
  <si>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</si>
  <si>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</si>
  <si>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</si>
  <si>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</si>
  <si>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</si>
  <si>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</si>
  <si>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</si>
  <si>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</si>
  <si>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</si>
  <si>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</si>
  <si>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</si>
  <si>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</si>
  <si>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</si>
  <si>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</si>
  <si>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</si>
  <si>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</si>
  <si>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</si>
  <si>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</si>
  <si>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</si>
  <si>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</si>
  <si>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</si>
  <si>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</si>
  <si>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</si>
  <si>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</si>
  <si>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</si>
  <si>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</si>
  <si>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</si>
  <si>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</si>
  <si>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</si>
  <si>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</si>
  <si>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</si>
  <si>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</si>
  <si>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</si>
  <si>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</si>
  <si>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</si>
  <si>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</si>
  <si>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</si>
  <si>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</si>
  <si>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</si>
  <si>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</si>
  <si>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</si>
  <si>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</si>
  <si>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</si>
  <si>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</si>
  <si>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</si>
  <si>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</si>
  <si>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</si>
  <si>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</si>
  <si>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</si>
  <si>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</si>
  <si>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</si>
  <si>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</si>
  <si>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</si>
  <si>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</si>
  <si>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</si>
  <si>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</si>
  <si>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</si>
  <si>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</si>
  <si>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</si>
  <si>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</si>
  <si>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</si>
  <si>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</si>
  <si>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</si>
  <si>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</si>
  <si>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</si>
  <si>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</si>
  <si>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</si>
  <si>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</si>
  <si>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</si>
  <si>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</si>
  <si>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</si>
  <si>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</si>
  <si>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</si>
  <si>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</si>
  <si>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</si>
  <si>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</si>
  <si>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</si>
  <si>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</si>
  <si>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</si>
  <si>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</si>
  <si>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</si>
  <si>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</si>
  <si>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</si>
  <si>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</si>
  <si>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</si>
  <si>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</si>
  <si>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</si>
  <si>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</si>
  <si>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</si>
  <si>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</si>
  <si>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</si>
  <si>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</si>
  <si>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</si>
  <si>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</si>
  <si>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</si>
  <si>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</si>
  <si>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</si>
  <si>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</si>
  <si>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</si>
  <si>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</si>
  <si>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</si>
  <si>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</si>
  <si>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</si>
  <si>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</si>
  <si>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</si>
  <si>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</si>
  <si>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</si>
  <si>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</si>
  <si>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</si>
  <si>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</si>
  <si>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</si>
  <si>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</si>
  <si>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</si>
  <si>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</si>
  <si>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</si>
  <si>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</si>
  <si>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</si>
  <si>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</si>
  <si>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</si>
  <si>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</si>
  <si>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</si>
  <si>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</si>
  <si>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</si>
  <si>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</si>
  <si>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</si>
  <si>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</si>
  <si>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</si>
  <si>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</si>
  <si>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</si>
  <si>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</si>
  <si>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</si>
  <si>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</si>
  <si>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</si>
  <si>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</si>
  <si>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</si>
  <si>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</si>
  <si>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</si>
  <si>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</si>
  <si>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</si>
  <si>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</si>
  <si>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</si>
  <si>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</si>
  <si>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</si>
  <si>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</si>
  <si>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</si>
  <si>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</si>
  <si>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</si>
  <si>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</si>
  <si>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</si>
  <si>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</si>
  <si>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</si>
  <si>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</si>
  <si>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</si>
  <si>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</si>
  <si>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</si>
  <si>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</si>
  <si>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</si>
  <si>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</si>
  <si>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</si>
  <si>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</si>
  <si>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</si>
  <si>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</si>
  <si>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</si>
  <si>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</si>
  <si>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</si>
  <si>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</si>
  <si>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</si>
  <si>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</si>
  <si>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</si>
  <si>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</si>
  <si>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</si>
  <si>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</si>
  <si>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</si>
  <si>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</si>
  <si>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</si>
  <si>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</si>
  <si>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</si>
  <si>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</si>
  <si>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</si>
  <si>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</si>
  <si>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</si>
  <si>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</si>
  <si>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</si>
  <si>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</si>
  <si>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</si>
  <si>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</si>
  <si>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</si>
  <si>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</si>
  <si>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</si>
  <si>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</si>
  <si>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</si>
  <si>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</si>
  <si>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</si>
  <si>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</si>
  <si>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</si>
  <si>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</si>
  <si>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</si>
  <si>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</si>
  <si>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</si>
  <si>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</si>
  <si>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</si>
  <si>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</si>
  <si>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</si>
  <si>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</si>
  <si>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</si>
  <si>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</si>
  <si>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</si>
  <si>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</si>
  <si>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</si>
  <si>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</si>
  <si>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</si>
  <si>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</si>
  <si>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</si>
  <si>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</si>
  <si>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</si>
  <si>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</si>
  <si>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</si>
  <si>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</si>
  <si>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</si>
  <si>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</si>
  <si>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</si>
  <si>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</si>
  <si>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</si>
  <si>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</si>
  <si>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</si>
  <si>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</si>
  <si>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</si>
  <si>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</si>
  <si>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</si>
  <si>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</si>
  <si>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</si>
  <si>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</si>
  <si>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</si>
  <si>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</si>
  <si>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</si>
  <si>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</si>
  <si>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</si>
  <si>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</si>
  <si>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</si>
  <si>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</si>
  <si>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</si>
  <si>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</si>
  <si>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</si>
  <si>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</si>
  <si>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</si>
  <si>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</si>
  <si>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</si>
  <si>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</si>
  <si>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</si>
  <si>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</si>
  <si>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</si>
  <si>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</si>
  <si>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</si>
  <si>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</si>
  <si>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</si>
  <si>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</si>
  <si>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</si>
  <si>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</si>
  <si>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</si>
  <si>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</si>
  <si>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</si>
  <si>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</si>
  <si>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</si>
  <si>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</si>
  <si>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</si>
  <si>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</si>
  <si>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</si>
  <si>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</si>
  <si>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</si>
  <si>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</si>
  <si>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</si>
  <si>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</si>
  <si>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</si>
  <si>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</si>
  <si>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</si>
  <si>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</si>
  <si>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</si>
  <si>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</si>
  <si>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</si>
  <si>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</si>
  <si>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</si>
  <si>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</si>
  <si>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</si>
  <si>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</si>
  <si>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</si>
  <si>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</si>
  <si>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</si>
  <si>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</si>
  <si>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</si>
  <si>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</si>
  <si>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</si>
  <si>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</si>
  <si>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</si>
  <si>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</si>
  <si>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</si>
  <si>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</si>
  <si>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</si>
  <si>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</si>
  <si>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</si>
  <si>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</si>
  <si>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</si>
  <si>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</si>
  <si>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</si>
  <si>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</si>
  <si>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</si>
  <si>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</si>
  <si>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</si>
  <si>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</si>
  <si>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</si>
  <si>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</si>
  <si>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</si>
  <si>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</si>
  <si>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</si>
  <si>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</si>
  <si>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</si>
  <si>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</si>
  <si>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</si>
  <si>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</si>
  <si>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</si>
  <si>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</si>
  <si>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</si>
  <si>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</si>
  <si>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</si>
  <si>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</si>
  <si>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</si>
  <si>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</si>
  <si>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</si>
  <si>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</si>
  <si>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</si>
  <si>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</si>
  <si>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</si>
  <si>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</si>
  <si>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</si>
  <si>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</si>
  <si>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</si>
  <si>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</si>
  <si>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</si>
  <si>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</si>
  <si>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</si>
  <si>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</si>
  <si>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</si>
  <si>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</si>
  <si>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</si>
  <si>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</si>
  <si>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</si>
  <si>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</si>
  <si>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</si>
  <si>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</si>
  <si>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</si>
  <si>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</si>
  <si>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</si>
  <si>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</si>
  <si>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</si>
  <si>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</si>
  <si>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</si>
  <si>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</si>
  <si>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</si>
  <si>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</si>
  <si>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</si>
  <si>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</si>
  <si>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</si>
  <si>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</si>
  <si>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</si>
  <si>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</si>
  <si>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</si>
  <si>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</si>
  <si>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</si>
  <si>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</si>
  <si>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</si>
  <si>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</si>
  <si>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</si>
  <si>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</si>
  <si>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</si>
  <si>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</si>
  <si>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</si>
  <si>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</si>
  <si>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</si>
  <si>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</si>
  <si>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</si>
  <si>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</si>
  <si>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</si>
  <si>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</si>
  <si>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</si>
  <si>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</si>
  <si>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</si>
  <si>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</si>
  <si>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</si>
  <si>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</si>
  <si>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</si>
  <si>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</si>
  <si>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</si>
  <si>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</si>
  <si>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</si>
  <si>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</si>
  <si>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</si>
  <si>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</si>
  <si>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</si>
  <si>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</si>
  <si>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</si>
  <si>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</si>
  <si>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</si>
  <si>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</si>
  <si>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</si>
  <si>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</si>
  <si>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</si>
  <si>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</si>
  <si>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</si>
  <si>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</si>
  <si>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</si>
  <si>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</si>
  <si>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</si>
  <si>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</si>
  <si>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</si>
  <si>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</si>
  <si>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</si>
  <si>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</si>
  <si>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</si>
  <si>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</si>
  <si>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</si>
  <si>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</si>
  <si>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</si>
  <si>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</si>
  <si>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</si>
  <si>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</si>
  <si>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</si>
  <si>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</si>
  <si>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</si>
  <si>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</si>
  <si>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</si>
  <si>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</si>
  <si>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</si>
  <si>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</si>
  <si>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</si>
  <si>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</si>
  <si>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</si>
  <si>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</si>
  <si>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</si>
  <si>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</si>
  <si>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</si>
  <si>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</si>
  <si>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</si>
  <si>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</si>
  <si>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</si>
  <si>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</si>
  <si>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</si>
  <si>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</si>
  <si>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</si>
  <si>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</si>
  <si>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</si>
  <si>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</si>
  <si>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</si>
  <si>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</si>
  <si>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</si>
  <si>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</si>
  <si>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</si>
  <si>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</si>
  <si>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</si>
  <si>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</si>
  <si>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</si>
  <si>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</si>
  <si>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</si>
  <si>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</si>
  <si>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</si>
  <si>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</si>
  <si>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</si>
  <si>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</si>
  <si>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</si>
  <si>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</si>
  <si>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</si>
  <si>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</si>
  <si>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</si>
  <si>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</si>
  <si>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</si>
  <si>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</si>
  <si>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</si>
  <si>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</si>
  <si>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</si>
  <si>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</si>
  <si>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</si>
  <si>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</si>
  <si>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</si>
  <si>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</si>
  <si>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</si>
  <si>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</si>
  <si>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</si>
  <si>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</si>
  <si>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</si>
  <si>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</si>
  <si>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</si>
  <si>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</si>
  <si>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</si>
  <si>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</si>
  <si>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</si>
  <si>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</si>
  <si>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</si>
  <si>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</si>
  <si>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</si>
  <si>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</si>
  <si>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</si>
  <si>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</si>
  <si>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</si>
  <si>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</si>
  <si>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</si>
  <si>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</si>
  <si>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</si>
  <si>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</si>
  <si>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</si>
  <si>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</si>
  <si>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</si>
  <si>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</si>
  <si>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</si>
  <si>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</si>
  <si>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</si>
  <si>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</si>
  <si>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</si>
  <si>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</si>
  <si>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</si>
  <si>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</si>
  <si>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</si>
  <si>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</si>
  <si>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</si>
  <si>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</si>
  <si>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</si>
  <si>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</si>
  <si>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</si>
  <si>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</si>
  <si>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</si>
  <si>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</si>
  <si>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</si>
  <si>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</si>
  <si>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</si>
  <si>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</si>
  <si>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</si>
  <si>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</si>
  <si>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</si>
  <si>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</si>
  <si>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</si>
  <si>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</si>
  <si>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</si>
  <si>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</si>
  <si>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</si>
  <si>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</si>
  <si>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</si>
  <si>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</si>
  <si>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</si>
  <si>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</si>
  <si>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</si>
  <si>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</si>
  <si>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</si>
  <si>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</si>
  <si>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</si>
  <si>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</si>
  <si>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</si>
  <si>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</si>
  <si>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</si>
  <si>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</si>
  <si>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</si>
  <si>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</si>
  <si>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</si>
  <si>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</si>
  <si>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</si>
  <si>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</si>
  <si>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</si>
  <si>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</si>
  <si>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</si>
  <si>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</si>
  <si>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</si>
  <si>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</si>
  <si>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</si>
  <si>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</si>
  <si>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</si>
  <si>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</si>
  <si>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</si>
  <si>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</si>
  <si>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</si>
  <si>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</si>
  <si>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</si>
  <si>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</si>
  <si>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</si>
  <si>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</si>
  <si>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</si>
  <si>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</si>
  <si>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</si>
  <si>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</si>
  <si>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</si>
  <si>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</si>
  <si>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</si>
  <si>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</si>
  <si>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</si>
  <si>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</si>
  <si>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</si>
  <si>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</si>
  <si>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</si>
  <si>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</si>
  <si>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</si>
  <si>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</si>
  <si>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</si>
  <si>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</si>
  <si>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</si>
  <si>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</si>
  <si>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</si>
  <si>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</si>
  <si>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</si>
  <si>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</si>
  <si>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</si>
  <si>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</si>
  <si>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</si>
  <si>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</si>
  <si>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</si>
  <si>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</si>
  <si>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</si>
  <si>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</si>
  <si>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</si>
  <si>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</si>
  <si>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</si>
  <si>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</si>
  <si>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</si>
  <si>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</si>
  <si>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</si>
  <si>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</si>
  <si>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</si>
  <si>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</si>
  <si>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</si>
  <si>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</si>
  <si>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</si>
  <si>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</si>
  <si>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</si>
  <si>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</si>
  <si>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</si>
  <si>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</si>
  <si>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</si>
  <si>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</si>
  <si>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</si>
  <si>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</si>
  <si>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</si>
  <si>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</si>
  <si>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</si>
  <si>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</si>
  <si>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</si>
  <si>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</si>
  <si>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</si>
  <si>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</si>
  <si>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</si>
  <si>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</si>
  <si>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</si>
  <si>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</si>
  <si>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</si>
  <si>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</si>
  <si>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</si>
  <si>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</si>
  <si>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</si>
  <si>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</si>
  <si>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</si>
  <si>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</si>
  <si>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</si>
  <si>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</si>
  <si>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</si>
  <si>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</si>
  <si>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</si>
  <si>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</si>
  <si>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</si>
  <si>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</si>
  <si>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</si>
  <si>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</si>
  <si>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</si>
  <si>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</si>
  <si>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</si>
  <si>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</si>
  <si>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</si>
  <si>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</si>
  <si>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</si>
  <si>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</si>
  <si>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</si>
  <si>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</si>
  <si>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</si>
  <si>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</si>
  <si>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</si>
  <si>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</si>
  <si>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</si>
  <si>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</si>
  <si>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</si>
  <si>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</si>
  <si>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</si>
  <si>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</si>
  <si>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</si>
  <si>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</si>
  <si>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</si>
  <si>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</si>
  <si>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</si>
  <si>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</si>
  <si>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</si>
  <si>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</si>
  <si>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</si>
  <si>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</si>
  <si>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</si>
  <si>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</si>
  <si>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</si>
  <si>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</si>
  <si>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</si>
  <si>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</si>
  <si>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</si>
  <si>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</si>
  <si>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</si>
  <si>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</si>
  <si>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</si>
  <si>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</si>
  <si>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</si>
  <si>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</si>
  <si>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</si>
  <si>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</si>
  <si>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</si>
  <si>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</si>
  <si>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</si>
  <si>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</si>
  <si>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</si>
  <si>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</si>
  <si>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</si>
  <si>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</si>
  <si>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</si>
  <si>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</si>
  <si>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</si>
  <si>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</si>
  <si>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</si>
  <si>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</si>
  <si>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</si>
  <si>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</si>
  <si>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</si>
  <si>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</si>
  <si>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</si>
  <si>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</si>
  <si>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</si>
  <si>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</si>
  <si>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</si>
  <si>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</si>
  <si>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</si>
  <si>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</si>
  <si>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</si>
  <si>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</si>
  <si>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</si>
  <si>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</si>
  <si>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</si>
  <si>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</si>
  <si>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</si>
  <si>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</si>
  <si>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</si>
  <si>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</si>
  <si>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</si>
  <si>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</si>
  <si>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</si>
  <si>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</si>
  <si>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</si>
  <si>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</si>
  <si>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</si>
  <si>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</si>
  <si>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</si>
  <si>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</si>
  <si>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</si>
  <si>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</si>
  <si>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</si>
  <si>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</si>
  <si>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</si>
  <si>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</si>
  <si>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</si>
  <si>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</si>
  <si>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</si>
  <si>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</si>
  <si>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</si>
  <si>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</si>
  <si>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</si>
  <si>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</si>
  <si>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</si>
  <si>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</si>
  <si>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</si>
  <si>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</si>
  <si>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</si>
  <si>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</si>
  <si>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</si>
  <si>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</si>
  <si>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</si>
  <si>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</si>
  <si>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</si>
  <si>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</si>
  <si>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</si>
  <si>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</si>
  <si>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</si>
  <si>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</si>
  <si>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</si>
  <si>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</si>
  <si>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</si>
  <si>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</si>
  <si>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</si>
  <si>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</si>
  <si>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</si>
  <si>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</si>
  <si>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</si>
  <si>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</si>
  <si>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</si>
  <si>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</si>
  <si>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</si>
  <si>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</si>
  <si>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</si>
  <si>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</si>
  <si>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</si>
  <si>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</si>
  <si>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</si>
  <si>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</si>
  <si>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</si>
  <si>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</si>
  <si>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</si>
  <si>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</si>
  <si>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</si>
  <si>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</si>
  <si>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</si>
  <si>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</si>
  <si>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</si>
  <si>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</si>
  <si>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</si>
  <si>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</si>
  <si>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</si>
  <si>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</si>
  <si>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</si>
  <si>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</si>
  <si>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</si>
  <si>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</si>
  <si>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</si>
  <si>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</si>
  <si>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</si>
  <si>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</si>
  <si>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</si>
  <si>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</si>
  <si>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</si>
  <si>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</si>
  <si>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</si>
  <si>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</si>
  <si>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</si>
  <si>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</si>
  <si>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</si>
  <si>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</si>
  <si>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</si>
  <si>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</si>
  <si>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</si>
  <si>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</si>
  <si>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</si>
  <si>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</si>
  <si>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</si>
  <si>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</si>
  <si>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</si>
  <si>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</si>
  <si>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</si>
  <si>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</si>
  <si>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</si>
  <si>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</si>
  <si>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</si>
  <si>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</si>
  <si>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</si>
  <si>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</si>
  <si>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</si>
  <si>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</si>
  <si>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</si>
  <si>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</si>
  <si>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</si>
  <si>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</si>
  <si>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</si>
  <si>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</si>
  <si>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</si>
  <si>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</si>
  <si>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</si>
  <si>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</si>
  <si>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</si>
  <si>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</si>
  <si>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</si>
  <si>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</si>
  <si>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</si>
  <si>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</si>
  <si>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</si>
  <si>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</si>
  <si>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</si>
  <si>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</si>
  <si>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</si>
  <si>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</si>
  <si>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</si>
  <si>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</si>
  <si>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</si>
  <si>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</si>
  <si>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</si>
  <si>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</si>
  <si>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</si>
  <si>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</si>
  <si>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</si>
  <si>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</si>
  <si>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</si>
  <si>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</si>
  <si>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</si>
  <si>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</si>
  <si>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</si>
  <si>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</si>
  <si>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</si>
  <si>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</si>
  <si>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</si>
  <si>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</si>
  <si>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</si>
  <si>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</si>
  <si>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</si>
  <si>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</si>
  <si>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</si>
  <si>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</si>
  <si>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</si>
  <si>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</si>
  <si>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</si>
  <si>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</si>
  <si>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</si>
  <si>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</si>
  <si>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</si>
  <si>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</si>
  <si>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</si>
  <si>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</si>
  <si>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</si>
  <si>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</si>
  <si>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</si>
  <si>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</si>
  <si>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</si>
  <si>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</si>
  <si>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</si>
  <si>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</si>
  <si>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</si>
  <si>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</si>
  <si>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</si>
  <si>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</si>
  <si>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</si>
  <si>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</si>
  <si>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</si>
  <si>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</si>
  <si>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</si>
  <si>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</si>
  <si>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</si>
  <si>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</si>
  <si>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</si>
  <si>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</si>
  <si>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</si>
  <si>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</si>
  <si>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</si>
  <si>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</si>
  <si>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</si>
  <si>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</si>
  <si>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</si>
  <si>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</si>
  <si>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</si>
  <si>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</si>
  <si>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</si>
  <si>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</si>
  <si>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</si>
  <si>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</si>
  <si>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</si>
  <si>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</si>
  <si>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</si>
  <si>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</si>
  <si>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</si>
  <si>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</si>
  <si>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</si>
  <si>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</si>
  <si>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</si>
  <si>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</si>
  <si>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</si>
  <si>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</si>
  <si>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</si>
  <si>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</si>
  <si>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</si>
  <si>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</si>
  <si>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</si>
  <si>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</si>
  <si>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</si>
  <si>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</si>
  <si>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</si>
  <si>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</si>
  <si>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</si>
  <si>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</si>
  <si>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</si>
  <si>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</si>
  <si>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</si>
  <si>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</si>
  <si>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</si>
  <si>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</si>
  <si>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</si>
  <si>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</si>
  <si>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</si>
  <si>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</si>
  <si>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</si>
  <si>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</si>
  <si>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</si>
  <si>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</si>
  <si>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</si>
  <si>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</si>
  <si>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</si>
  <si>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</si>
  <si>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</si>
  <si>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</si>
  <si>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</si>
  <si>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</si>
  <si>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</si>
  <si>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</si>
  <si>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</si>
  <si>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</si>
  <si>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</si>
  <si>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</si>
  <si>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</si>
  <si>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</si>
  <si>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</si>
  <si>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</si>
  <si>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</si>
  <si>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</si>
  <si>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</si>
  <si>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</si>
  <si>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</si>
  <si>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</si>
  <si>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</si>
  <si>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</si>
  <si>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</si>
  <si>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</si>
  <si>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</si>
  <si>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</si>
  <si>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</si>
  <si>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</si>
  <si>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</si>
  <si>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</si>
  <si>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</si>
  <si>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</si>
  <si>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</si>
  <si>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</si>
  <si>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</si>
  <si>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</si>
  <si>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</si>
  <si>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</si>
  <si>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</si>
  <si>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</si>
  <si>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</si>
  <si>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</si>
  <si>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</si>
  <si>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</si>
  <si>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</si>
  <si>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</si>
  <si>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</si>
  <si>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</si>
  <si>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</si>
  <si>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</si>
  <si>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</si>
  <si>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</si>
  <si>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</si>
  <si>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</si>
  <si>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</si>
  <si>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</si>
  <si>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</si>
  <si>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</si>
  <si>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</si>
  <si>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</si>
  <si>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</si>
  <si>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</si>
  <si>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</si>
  <si>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</si>
  <si>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</si>
  <si>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</si>
  <si>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</si>
  <si>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</si>
  <si>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</si>
  <si>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</si>
  <si>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</si>
  <si>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</si>
  <si>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</si>
  <si>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</si>
  <si>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</si>
  <si>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</si>
  <si>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</si>
  <si>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</si>
  <si>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</si>
  <si>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</si>
  <si>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</si>
  <si>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</si>
  <si>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</si>
  <si>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</si>
  <si>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</si>
  <si>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</si>
  <si>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</si>
  <si>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</si>
  <si>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</si>
  <si>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</si>
  <si>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</si>
  <si>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</si>
  <si>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</si>
  <si>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</si>
  <si>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</si>
  <si>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</si>
  <si>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</si>
  <si>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</si>
  <si>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</si>
  <si>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</si>
  <si>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</si>
  <si>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</si>
  <si>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</si>
  <si>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</si>
  <si>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</si>
  <si>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</si>
  <si>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</si>
  <si>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</si>
  <si>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</si>
  <si>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</si>
  <si>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</si>
  <si>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</si>
  <si>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</si>
  <si>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</si>
  <si>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</si>
  <si>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</si>
  <si>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</si>
  <si>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</si>
  <si>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</si>
  <si>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</si>
  <si>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</si>
  <si>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</si>
  <si>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</si>
  <si>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</si>
  <si>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</si>
  <si>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</si>
  <si>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</si>
  <si>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</si>
  <si>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</si>
  <si>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</si>
  <si>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</si>
  <si>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</si>
  <si>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</si>
  <si>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</si>
  <si>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</si>
  <si>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</si>
  <si>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</si>
  <si>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</si>
  <si>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</si>
  <si>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</si>
  <si>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</si>
  <si>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</si>
  <si>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</si>
  <si>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</si>
  <si>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</si>
  <si>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</si>
  <si>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</si>
  <si>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</si>
  <si>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</si>
  <si>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</si>
  <si>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</si>
  <si>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</si>
  <si>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</si>
  <si>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</si>
  <si>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</si>
  <si>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</si>
  <si>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</si>
  <si>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</si>
  <si>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</si>
  <si>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</si>
  <si>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</si>
  <si>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</si>
  <si>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</si>
  <si>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</si>
  <si>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</si>
  <si>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</si>
  <si>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</si>
  <si>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</si>
  <si>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</si>
  <si>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</si>
  <si>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</si>
  <si>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</si>
  <si>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</si>
  <si>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</si>
  <si>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</si>
  <si>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</si>
  <si>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</si>
  <si>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</si>
  <si>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</si>
  <si>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</si>
  <si>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</si>
  <si>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</si>
  <si>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</si>
  <si>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</si>
  <si>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</si>
  <si>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</si>
  <si>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</si>
  <si>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</si>
  <si>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</si>
  <si>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</si>
  <si>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</si>
  <si>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</si>
  <si>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</si>
  <si>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</si>
  <si>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</si>
  <si>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</si>
  <si>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</si>
  <si>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</si>
  <si>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</si>
  <si>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</si>
  <si>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</si>
  <si>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</si>
  <si>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</si>
  <si>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</si>
  <si>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</si>
  <si>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</si>
  <si>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</si>
  <si>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</si>
  <si>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</si>
  <si>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</si>
  <si>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</si>
  <si>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</si>
  <si>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</si>
  <si>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</si>
  <si>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</si>
  <si>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</si>
  <si>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</si>
  <si>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</si>
  <si>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</si>
  <si>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</si>
  <si>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</si>
  <si>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</si>
  <si>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</si>
  <si>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</si>
  <si>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</si>
  <si>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</si>
  <si>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</si>
  <si>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</si>
  <si>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</si>
  <si>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</si>
  <si>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</si>
  <si>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</si>
  <si>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</si>
  <si>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</si>
  <si>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</si>
  <si>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</si>
  <si>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</si>
  <si>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</si>
  <si>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</si>
  <si>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</si>
  <si>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</si>
  <si>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</si>
  <si>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</si>
  <si>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</si>
  <si>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</si>
  <si>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</si>
  <si>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</si>
  <si>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</si>
  <si>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</si>
  <si>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</si>
  <si>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</si>
  <si>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</si>
  <si>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</si>
  <si>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</si>
  <si>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</si>
  <si>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</si>
  <si>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</si>
  <si>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</si>
  <si>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</si>
  <si>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</si>
  <si>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</si>
  <si>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</si>
  <si>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</si>
  <si>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</si>
  <si>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</si>
  <si>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</si>
  <si>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</si>
  <si>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</si>
  <si>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</si>
  <si>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</si>
  <si>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</si>
  <si>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</si>
  <si>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</si>
  <si>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</si>
  <si>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</si>
  <si>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</si>
  <si>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</si>
  <si>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</si>
  <si>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</si>
  <si>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</si>
  <si>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</si>
  <si>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</si>
  <si>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</si>
  <si>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</si>
  <si>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</si>
  <si>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</si>
  <si>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</si>
  <si>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</si>
  <si>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</si>
  <si>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</si>
  <si>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</si>
  <si>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</si>
  <si>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</si>
  <si>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</si>
  <si>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</si>
  <si>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</si>
  <si>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</si>
  <si>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</si>
  <si>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</si>
  <si>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</si>
  <si>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</si>
  <si>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</si>
  <si>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</si>
  <si>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</si>
  <si>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</si>
  <si>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</si>
  <si>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</si>
  <si>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</si>
  <si>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</si>
  <si>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</si>
  <si>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</si>
  <si>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</si>
  <si>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</si>
  <si>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</si>
  <si>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</si>
  <si>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</si>
  <si>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</si>
  <si>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</si>
  <si>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</si>
  <si>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</si>
  <si>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</si>
  <si>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</si>
  <si>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</si>
  <si>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</si>
  <si>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</si>
  <si>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</si>
  <si>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</si>
  <si>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</si>
  <si>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</si>
  <si>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</si>
  <si>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</si>
  <si>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</si>
  <si>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</si>
  <si>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</si>
  <si>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</si>
  <si>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</si>
  <si>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</si>
  <si>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</si>
  <si>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</si>
  <si>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</si>
  <si>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</si>
  <si>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</si>
  <si>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</si>
  <si>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</si>
  <si>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</si>
  <si>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</si>
  <si>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</si>
  <si>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</si>
  <si>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</si>
  <si>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</si>
  <si>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</si>
  <si>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</si>
  <si>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</si>
  <si>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</si>
  <si>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</si>
  <si>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</si>
  <si>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</si>
  <si>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</si>
  <si>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</si>
  <si>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</si>
  <si>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</si>
  <si>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</si>
  <si>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</si>
  <si>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</si>
  <si>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</si>
  <si>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</si>
  <si>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</si>
  <si>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</si>
  <si>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</si>
  <si>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</si>
  <si>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</si>
  <si>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</si>
  <si>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</si>
  <si>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</si>
  <si>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</si>
  <si>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</si>
  <si>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</si>
  <si>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</si>
  <si>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</si>
  <si>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</si>
  <si>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</si>
  <si>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</si>
  <si>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</si>
  <si>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</si>
  <si>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</si>
  <si>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</si>
  <si>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</si>
  <si>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</si>
  <si>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</si>
  <si>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</si>
  <si>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</si>
  <si>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</si>
  <si>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</si>
  <si>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</si>
  <si>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</si>
  <si>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</si>
  <si>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</si>
  <si>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</si>
  <si>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</si>
  <si>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</si>
  <si>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</si>
  <si>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</si>
  <si>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</si>
  <si>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</si>
  <si>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</si>
  <si>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</si>
  <si>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</si>
  <si>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</si>
  <si>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</si>
  <si>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</si>
  <si>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</si>
  <si>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</si>
  <si>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</si>
  <si>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</si>
  <si>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</si>
  <si>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</si>
  <si>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</si>
  <si>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</si>
  <si>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</si>
  <si>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</si>
  <si>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</si>
  <si>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</si>
  <si>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</si>
  <si>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</si>
  <si>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</si>
  <si>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</si>
  <si>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</si>
  <si>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</si>
  <si>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</si>
  <si>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</si>
  <si>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</si>
  <si>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</si>
  <si>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</si>
  <si>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</si>
  <si>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</si>
  <si>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</si>
  <si>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</si>
  <si>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</si>
  <si>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</si>
  <si>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</si>
  <si>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</si>
  <si>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</si>
  <si>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</si>
  <si>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</si>
  <si>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</si>
  <si>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</si>
  <si>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</si>
  <si>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</si>
  <si>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</si>
  <si>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</si>
  <si>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</si>
  <si>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</si>
  <si>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</si>
  <si>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</si>
  <si>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</si>
  <si>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</si>
  <si>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</si>
  <si>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</si>
  <si>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</si>
  <si>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</si>
  <si>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</si>
  <si>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</si>
  <si>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</si>
  <si>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</si>
  <si>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</si>
  <si>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</si>
  <si>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</si>
  <si>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</si>
  <si>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</si>
  <si>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</si>
  <si>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</si>
  <si>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</si>
  <si>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</si>
  <si>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</si>
  <si>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</si>
  <si>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</si>
  <si>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</si>
  <si>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</si>
  <si>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</si>
  <si>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</si>
  <si>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</si>
  <si>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</si>
  <si>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</si>
  <si>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</si>
  <si>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</si>
  <si>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</si>
  <si>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</si>
  <si>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</si>
  <si>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</si>
  <si>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</si>
  <si>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</si>
  <si>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</si>
  <si>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</si>
  <si>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</si>
  <si>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</si>
  <si>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</si>
  <si>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</si>
  <si>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</si>
  <si>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</si>
  <si>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</si>
  <si>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</si>
  <si>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</si>
  <si>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</si>
  <si>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</si>
  <si>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</si>
  <si>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</si>
  <si>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</si>
  <si>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</si>
  <si>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</si>
  <si>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</si>
  <si>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</si>
  <si>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</si>
  <si>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</si>
  <si>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</si>
  <si>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</si>
  <si>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</si>
  <si>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</si>
  <si>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</si>
  <si>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</si>
  <si>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</si>
  <si>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</si>
  <si>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</si>
  <si>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</si>
  <si>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</si>
  <si>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</si>
  <si>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</si>
  <si>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</si>
  <si>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</si>
  <si>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</si>
  <si>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</si>
  <si>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</si>
  <si>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</si>
  <si>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</si>
  <si>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</si>
  <si>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</si>
  <si>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</si>
  <si>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</si>
  <si>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</si>
  <si>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</si>
  <si>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</si>
  <si>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</si>
  <si>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</si>
  <si>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</si>
  <si>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</si>
  <si>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</si>
  <si>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</si>
  <si>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</si>
  <si>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</si>
  <si>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</si>
  <si>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</si>
  <si>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</si>
  <si>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</si>
  <si>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</si>
  <si>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</si>
  <si>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</si>
  <si>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</si>
  <si>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</si>
  <si>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</si>
  <si>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</si>
  <si>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</si>
  <si>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</si>
  <si>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</si>
  <si>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</si>
  <si>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</si>
  <si>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</si>
  <si>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</si>
  <si>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</si>
  <si>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</si>
  <si>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</si>
  <si>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</si>
  <si>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</si>
  <si>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</si>
  <si>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</si>
  <si>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</si>
  <si>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</si>
  <si>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</si>
  <si>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</si>
  <si>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</si>
  <si>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</si>
  <si>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</si>
  <si>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</si>
  <si>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</si>
  <si>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</si>
  <si>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</si>
  <si>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</si>
  <si>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</si>
  <si>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</si>
  <si>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</si>
  <si>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</si>
  <si>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</si>
  <si>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</si>
  <si>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</si>
  <si>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</si>
  <si>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</si>
  <si>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</si>
  <si>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</si>
  <si>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</si>
  <si>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</si>
  <si>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</si>
  <si>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</si>
  <si>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</si>
  <si>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</si>
  <si>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</si>
  <si>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</si>
  <si>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</si>
  <si>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</si>
  <si>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</si>
  <si>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</si>
  <si>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</si>
  <si>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</si>
  <si>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</si>
  <si>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</si>
  <si>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</si>
  <si>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</si>
  <si>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</si>
  <si>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</si>
  <si>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</si>
  <si>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</si>
  <si>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</si>
  <si>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</si>
  <si>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</si>
  <si>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</si>
  <si>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</si>
  <si>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</si>
  <si>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</si>
  <si>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</si>
  <si>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</si>
  <si>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</si>
  <si>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</si>
  <si>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</si>
  <si>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</si>
  <si>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</si>
  <si>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</si>
  <si>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</si>
  <si>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</si>
  <si>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</si>
  <si>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</si>
  <si>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</si>
  <si>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</si>
  <si>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</si>
  <si>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</si>
  <si>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</si>
  <si>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</si>
  <si>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</si>
  <si>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</si>
  <si>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</si>
  <si>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</si>
  <si>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</si>
  <si>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</si>
  <si>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</si>
  <si>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</si>
  <si>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</si>
  <si>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</si>
  <si>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</si>
  <si>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</si>
  <si>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</si>
  <si>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</si>
  <si>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</si>
  <si>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</si>
  <si>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</si>
  <si>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</si>
  <si>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</si>
  <si>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</si>
  <si>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</si>
  <si>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</si>
  <si>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</si>
  <si>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</si>
  <si>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</si>
  <si>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</si>
  <si>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</si>
  <si>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</si>
  <si>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</si>
  <si>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</si>
  <si>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</si>
  <si>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</si>
  <si>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</si>
  <si>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</si>
  <si>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</si>
  <si>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</si>
  <si>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</si>
  <si>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</si>
  <si>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</si>
  <si>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</si>
  <si>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</si>
  <si>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</si>
  <si>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</si>
  <si>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</si>
  <si>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</si>
  <si>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</si>
  <si>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</si>
  <si>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</si>
  <si>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</si>
  <si>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</si>
  <si>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</si>
  <si>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</si>
  <si>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</si>
  <si>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</si>
  <si>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</si>
  <si>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</si>
  <si>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</si>
  <si>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</si>
  <si>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</si>
  <si>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</si>
  <si>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</si>
  <si>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</si>
  <si>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</si>
  <si>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</si>
  <si>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</si>
  <si>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</si>
  <si>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</si>
  <si>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</si>
  <si>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</si>
  <si>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</si>
  <si>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</si>
  <si>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</si>
  <si>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</si>
  <si>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</si>
  <si>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</si>
  <si>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</si>
  <si>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</si>
  <si>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</si>
  <si>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</si>
  <si>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</si>
  <si>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</si>
  <si>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</si>
  <si>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</si>
  <si>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</si>
  <si>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</si>
  <si>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</si>
  <si>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</si>
  <si>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</si>
  <si>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</si>
  <si>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</si>
  <si>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</si>
  <si>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</si>
  <si>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</si>
  <si>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</si>
  <si>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</si>
  <si>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</si>
  <si>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</si>
  <si>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</si>
  <si>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</si>
  <si>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</si>
  <si>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</si>
  <si>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</si>
  <si>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</si>
  <si>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</si>
  <si>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</si>
  <si>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</si>
  <si>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</si>
  <si>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</si>
  <si>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</si>
  <si>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</si>
  <si>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</si>
  <si>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</si>
  <si>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</si>
  <si>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</si>
  <si>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</si>
  <si>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</si>
  <si>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</si>
  <si>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</si>
  <si>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</si>
  <si>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</si>
  <si>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</si>
  <si>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</si>
  <si>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</si>
  <si>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</si>
  <si>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</si>
  <si>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</si>
  <si>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</si>
  <si>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</si>
  <si>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</si>
  <si>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</si>
  <si>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</si>
  <si>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</si>
  <si>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</si>
  <si>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</si>
  <si>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</si>
  <si>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</si>
  <si>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</si>
  <si>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</si>
  <si>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</si>
  <si>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</si>
  <si>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</si>
  <si>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</si>
  <si>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</si>
  <si>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</si>
  <si>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</si>
  <si>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</si>
  <si>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</si>
  <si>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</si>
  <si>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</si>
  <si>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</si>
  <si>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</si>
  <si>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</si>
  <si>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</si>
  <si>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</si>
  <si>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</si>
  <si>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</si>
  <si>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</si>
  <si>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</si>
  <si>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</si>
  <si>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</si>
  <si>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</si>
  <si>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</si>
  <si>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</si>
  <si>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</si>
  <si>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</si>
  <si>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</si>
  <si>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</si>
  <si>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</si>
  <si>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</si>
  <si>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</si>
  <si>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</si>
  <si>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</si>
  <si>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</si>
  <si>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</si>
  <si>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</si>
  <si>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</si>
  <si>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</si>
  <si>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</si>
  <si>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</si>
  <si>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</si>
  <si>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</si>
  <si>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</si>
  <si>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</si>
  <si>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</si>
  <si>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</si>
  <si>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</si>
  <si>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</si>
  <si>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</si>
  <si>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</si>
  <si>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</si>
  <si>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</si>
  <si>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</si>
  <si>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</si>
  <si>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</si>
  <si>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</si>
  <si>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</si>
  <si>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</si>
  <si>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</si>
  <si>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</si>
  <si>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</si>
  <si>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</si>
  <si>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</si>
  <si>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</si>
  <si>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</si>
  <si>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</si>
  <si>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</si>
  <si>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</si>
  <si>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</si>
  <si>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</si>
  <si>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</si>
  <si>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</si>
  <si>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</si>
  <si>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</si>
  <si>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</si>
  <si>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</si>
  <si>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</si>
  <si>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</si>
  <si>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</si>
  <si>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</si>
  <si>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</si>
  <si>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</si>
  <si>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</si>
  <si>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</si>
  <si>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</si>
  <si>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</si>
  <si>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</si>
  <si>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</si>
  <si>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</si>
  <si>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</si>
  <si>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</si>
  <si>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</si>
  <si>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</si>
  <si>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</si>
  <si>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</si>
  <si>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</si>
  <si>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</si>
  <si>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</si>
  <si>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</si>
  <si>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</si>
  <si>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</si>
  <si>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</si>
  <si>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</si>
  <si>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</si>
  <si>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</si>
  <si>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</si>
  <si>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</si>
  <si>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</si>
  <si>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</si>
  <si>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</si>
  <si>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</si>
  <si>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</si>
  <si>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</si>
  <si>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</si>
  <si>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</si>
  <si>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</si>
  <si>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</si>
  <si>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</si>
  <si>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</si>
  <si>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</si>
  <si>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</si>
  <si>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</si>
  <si>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</si>
  <si>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</si>
  <si>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</si>
  <si>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</si>
  <si>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</si>
  <si>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</si>
  <si>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</si>
  <si>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</si>
  <si>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</si>
  <si>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</si>
  <si>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</si>
  <si>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</si>
  <si>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</si>
  <si>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</si>
  <si>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</si>
  <si>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</si>
  <si>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</si>
  <si>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</si>
  <si>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</si>
  <si>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</si>
  <si>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</si>
  <si>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</si>
  <si>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</si>
  <si>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</si>
  <si>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</si>
  <si>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</si>
  <si>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</si>
  <si>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</si>
  <si>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</si>
  <si>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</si>
  <si>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</si>
  <si>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</si>
  <si>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</si>
  <si>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</si>
  <si>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</si>
  <si>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</si>
  <si>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</si>
  <si>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</si>
  <si>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</si>
  <si>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</si>
  <si>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</si>
  <si>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</si>
  <si>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</si>
  <si>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</si>
  <si>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</si>
  <si>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</si>
  <si>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</si>
  <si>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</si>
  <si>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</si>
  <si>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</si>
  <si>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</si>
  <si>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</si>
  <si>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</si>
  <si>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</si>
  <si>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</si>
  <si>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</si>
  <si>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</si>
  <si>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</si>
  <si>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</si>
  <si>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</si>
  <si>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</si>
  <si>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</si>
  <si>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</si>
  <si>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</si>
  <si>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</si>
  <si>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</si>
  <si>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</si>
  <si>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</si>
  <si>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</si>
  <si>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</si>
  <si>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</si>
  <si>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</si>
  <si>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</si>
  <si>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</si>
  <si>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</si>
  <si>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</si>
  <si>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</si>
  <si>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</si>
  <si>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</si>
  <si>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</si>
  <si>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</si>
  <si>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</si>
  <si>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</si>
  <si>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</si>
  <si>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</si>
  <si>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</si>
  <si>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</si>
  <si>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</si>
  <si>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</si>
  <si>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</si>
  <si>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</si>
  <si>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</si>
  <si>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</si>
  <si>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</si>
  <si>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</si>
  <si>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</si>
  <si>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</si>
  <si>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</si>
  <si>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</si>
  <si>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</si>
  <si>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</si>
  <si>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</si>
  <si>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</si>
  <si>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</si>
  <si>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</si>
  <si>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</si>
  <si>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</si>
  <si>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</si>
  <si>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</si>
  <si>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</si>
  <si>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</si>
  <si>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</si>
  <si>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</si>
  <si>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</si>
  <si>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</si>
  <si>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</si>
  <si>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</si>
  <si>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</si>
  <si>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</si>
  <si>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</si>
  <si>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</si>
  <si>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</si>
  <si>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</si>
  <si>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</si>
  <si>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</si>
  <si>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</si>
  <si>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</si>
  <si>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</si>
  <si>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</si>
  <si>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</si>
  <si>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</si>
  <si>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</si>
  <si>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</si>
  <si>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</si>
  <si>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</si>
  <si>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</si>
  <si>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</si>
  <si>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</si>
  <si>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</si>
  <si>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</si>
  <si>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</si>
  <si>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</si>
  <si>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</si>
  <si>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</si>
  <si>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</si>
  <si>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</si>
  <si>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</si>
  <si>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</si>
  <si>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</si>
  <si>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</si>
  <si>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</si>
  <si>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</si>
  <si>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</si>
  <si>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</si>
  <si>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</si>
  <si>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</si>
  <si>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</si>
  <si>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</si>
  <si>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</si>
  <si>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</si>
  <si>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</si>
  <si>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</si>
  <si>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</si>
  <si>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</si>
  <si>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</si>
  <si>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</si>
  <si>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</si>
  <si>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</si>
  <si>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</si>
  <si>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</si>
  <si>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</si>
  <si>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</si>
  <si>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</si>
  <si>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</si>
  <si>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</si>
  <si>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</si>
  <si>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</si>
  <si>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</si>
  <si>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</si>
  <si>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</si>
  <si>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</si>
  <si>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</si>
  <si>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</si>
  <si>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</si>
  <si>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</si>
  <si>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</si>
  <si>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</si>
  <si>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</si>
  <si>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</si>
  <si>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</si>
  <si>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</si>
  <si>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</si>
  <si>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</si>
  <si>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</si>
  <si>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</si>
  <si>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</si>
  <si>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</si>
  <si>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</si>
  <si>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</si>
  <si>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</si>
  <si>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</si>
  <si>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</si>
  <si>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</si>
  <si>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</si>
  <si>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</si>
  <si>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</si>
  <si>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</si>
  <si>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</si>
  <si>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</si>
  <si>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</si>
  <si>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</si>
  <si>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</si>
  <si>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</si>
  <si>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</si>
  <si>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</si>
  <si>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</si>
  <si>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</si>
  <si>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</si>
  <si>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</si>
  <si>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</si>
  <si>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</si>
  <si>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</si>
  <si>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</si>
  <si>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</si>
  <si>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</si>
  <si>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</si>
  <si>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</si>
  <si>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</si>
  <si>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</si>
  <si>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</si>
  <si>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</si>
  <si>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</si>
  <si>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</si>
  <si>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</si>
  <si>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</si>
  <si>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</si>
  <si>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</si>
  <si>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</si>
  <si>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</si>
  <si>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</si>
  <si>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</si>
  <si>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</si>
  <si>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</si>
  <si>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</si>
  <si>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</si>
  <si>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</si>
  <si>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</si>
  <si>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</si>
  <si>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</si>
  <si>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</si>
  <si>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</si>
  <si>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</si>
  <si>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</si>
  <si>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</si>
  <si>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</si>
  <si>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</si>
  <si>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</si>
  <si>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</si>
  <si>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</si>
  <si>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</si>
  <si>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</si>
  <si>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</si>
  <si>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</si>
  <si>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</si>
  <si>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</si>
  <si>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</si>
  <si>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</si>
  <si>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</si>
  <si>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</si>
  <si>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</si>
  <si>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</si>
  <si>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</si>
  <si>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</si>
  <si>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</si>
  <si>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</si>
  <si>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</si>
  <si>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</si>
  <si>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</si>
  <si>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</si>
  <si>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</si>
  <si>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</si>
  <si>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</si>
  <si>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</si>
  <si>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</si>
  <si>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</si>
  <si>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</si>
  <si>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</si>
  <si>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</si>
  <si>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</si>
  <si>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</si>
  <si>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</si>
  <si>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</si>
  <si>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</si>
  <si>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</si>
  <si>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</si>
  <si>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</si>
  <si>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</si>
  <si>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</si>
  <si>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</si>
  <si>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</si>
  <si>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</si>
  <si>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</si>
  <si>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</si>
  <si>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</si>
  <si>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</si>
  <si>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</si>
  <si>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</si>
  <si>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</si>
  <si>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</si>
  <si>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</si>
  <si>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</si>
  <si>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</si>
  <si>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</si>
  <si>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</si>
  <si>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</si>
  <si>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</si>
  <si>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</si>
  <si>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</si>
  <si>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</si>
  <si>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</si>
  <si>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</si>
  <si>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</si>
  <si>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</si>
  <si>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</si>
  <si>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</si>
  <si>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</si>
  <si>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</si>
  <si>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</si>
  <si>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</si>
  <si>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</si>
  <si>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</si>
  <si>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</si>
  <si>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</si>
  <si>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</si>
  <si>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</si>
  <si>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</si>
  <si>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</si>
  <si>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</si>
  <si>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</si>
  <si>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</si>
  <si>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</si>
  <si>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</si>
  <si>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</si>
  <si>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</si>
  <si>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</si>
  <si>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</si>
  <si>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</si>
  <si>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</si>
  <si>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</si>
  <si>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</si>
  <si>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</si>
  <si>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</si>
  <si>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</si>
  <si>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</si>
  <si>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</si>
  <si>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</si>
  <si>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</si>
  <si>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</si>
  <si>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</si>
  <si>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</si>
  <si>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</si>
  <si>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</si>
  <si>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</si>
  <si>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</si>
  <si>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</si>
  <si>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</si>
  <si>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</si>
  <si>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</si>
  <si>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</si>
  <si>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</si>
  <si>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</si>
  <si>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</si>
  <si>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</si>
  <si>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</si>
  <si>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</si>
  <si>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</si>
  <si>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</si>
  <si>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</si>
  <si>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</si>
  <si>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</si>
  <si>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</si>
  <si>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</si>
  <si>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</si>
  <si>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</si>
  <si>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</si>
  <si>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</si>
  <si>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</si>
  <si>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</si>
  <si>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</si>
  <si>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</si>
  <si>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</si>
  <si>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</si>
  <si>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</si>
  <si>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</si>
  <si>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</si>
  <si>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</si>
  <si>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</si>
  <si>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</si>
  <si>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</si>
  <si>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</si>
  <si>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</si>
  <si>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</si>
  <si>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</si>
  <si>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</si>
  <si>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</si>
  <si>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</si>
  <si>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</si>
  <si>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</si>
  <si>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</si>
  <si>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</si>
  <si>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</si>
  <si>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</si>
  <si>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</si>
  <si>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</si>
  <si>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</si>
  <si>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</si>
  <si>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</si>
  <si>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</si>
  <si>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</si>
  <si>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</si>
  <si>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</si>
  <si>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</si>
  <si>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</si>
  <si>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</si>
  <si>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</si>
  <si>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</si>
  <si>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</si>
  <si>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</si>
  <si>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</si>
  <si>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</si>
  <si>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</si>
  <si>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</si>
  <si>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</si>
  <si>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</si>
  <si>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</si>
  <si>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</si>
  <si>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</si>
  <si>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</si>
  <si>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</si>
  <si>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</si>
  <si>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</si>
  <si>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</si>
  <si>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</si>
  <si>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</si>
  <si>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</si>
  <si>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</si>
  <si>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</si>
  <si>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</si>
  <si>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</si>
  <si>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</si>
  <si>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</si>
  <si>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</si>
  <si>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</si>
  <si>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</si>
  <si>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</si>
  <si>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</si>
  <si>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</si>
  <si>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</si>
  <si>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</si>
  <si>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</si>
  <si>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</si>
  <si>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</si>
  <si>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</si>
  <si>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</si>
  <si>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</si>
  <si>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</si>
  <si>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</si>
  <si>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</si>
  <si>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</si>
  <si>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</si>
  <si>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</si>
  <si>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</si>
  <si>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</si>
  <si>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</si>
  <si>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</si>
  <si>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</si>
  <si>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</si>
  <si>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</si>
  <si>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</si>
  <si>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</si>
  <si>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</si>
  <si>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</si>
  <si>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</si>
  <si>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</si>
  <si>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</si>
  <si>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</si>
  <si>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</si>
  <si>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</si>
  <si>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</si>
  <si>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</si>
  <si>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</si>
  <si>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</si>
  <si>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</si>
  <si>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</si>
  <si>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</si>
  <si>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</si>
  <si>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</si>
  <si>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</si>
  <si>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</si>
  <si>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</si>
  <si>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</si>
  <si>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</si>
  <si>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</si>
  <si>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</si>
  <si>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</si>
  <si>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</si>
  <si>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</si>
  <si>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</si>
  <si>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</si>
  <si>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</si>
  <si>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</si>
  <si>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</si>
  <si>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</si>
  <si>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</si>
  <si>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</si>
  <si>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</si>
  <si>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</si>
  <si>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</si>
  <si>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</si>
  <si>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</si>
  <si>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</si>
  <si>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</si>
  <si>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</si>
  <si>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</si>
  <si>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</si>
  <si>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</si>
  <si>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</si>
  <si>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</si>
  <si>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</si>
  <si>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</si>
  <si>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</si>
  <si>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</si>
  <si>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</si>
  <si>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</si>
  <si>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</si>
  <si>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</si>
  <si>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</si>
  <si>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</si>
  <si>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</si>
  <si>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</si>
  <si>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</si>
  <si>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</si>
  <si>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</si>
  <si>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</si>
  <si>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</si>
  <si>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</si>
  <si>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</si>
  <si>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</si>
  <si>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</si>
  <si>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</si>
  <si>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</si>
  <si>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</si>
  <si>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</si>
  <si>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</si>
  <si>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</si>
  <si>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</si>
  <si>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</si>
  <si>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</si>
  <si>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</si>
  <si>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</si>
  <si>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</si>
  <si>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</si>
  <si>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</si>
  <si>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</si>
  <si>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</si>
  <si>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</si>
  <si>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</si>
  <si>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</si>
  <si>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</si>
  <si>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</si>
  <si>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</si>
  <si>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</si>
  <si>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</si>
  <si>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</si>
  <si>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</si>
  <si>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</si>
  <si>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</si>
  <si>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</si>
  <si>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</si>
  <si>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</si>
  <si>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</si>
  <si>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</si>
  <si>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</si>
  <si>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</si>
  <si>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</si>
  <si>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</si>
  <si>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</si>
  <si>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</si>
  <si>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</si>
  <si>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</si>
  <si>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</si>
  <si>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</si>
  <si>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</si>
  <si>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</si>
  <si>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</si>
  <si>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</si>
  <si>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</si>
  <si>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</si>
  <si>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</si>
  <si>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</si>
  <si>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</si>
  <si>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</si>
  <si>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</si>
  <si>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</si>
  <si>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</si>
  <si>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</si>
  <si>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</si>
  <si>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</si>
  <si>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</si>
  <si>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</si>
  <si>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</si>
  <si>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</si>
  <si>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</si>
  <si>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</si>
  <si>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</si>
  <si>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</si>
  <si>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</si>
  <si>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</si>
  <si>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</si>
  <si>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</si>
  <si>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</si>
  <si>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</si>
  <si>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</si>
  <si>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</si>
  <si>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</si>
  <si>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</si>
  <si>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</si>
  <si>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</si>
  <si>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</si>
  <si>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</si>
  <si>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</si>
  <si>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</si>
  <si>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</si>
  <si>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</si>
  <si>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</si>
  <si>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</si>
  <si>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</si>
  <si>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</si>
  <si>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</si>
  <si>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</si>
  <si>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</si>
  <si>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</si>
  <si>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</si>
  <si>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</si>
  <si>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</si>
  <si>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</si>
  <si>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</si>
  <si>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</si>
  <si>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</si>
  <si>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</si>
  <si>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</si>
  <si>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</si>
  <si>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</si>
  <si>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</si>
  <si>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</si>
  <si>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</si>
  <si>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</si>
  <si>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</si>
  <si>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</si>
  <si>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</si>
  <si>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</si>
  <si>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</si>
  <si>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</si>
  <si>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</si>
  <si>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</si>
  <si>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</si>
  <si>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</si>
  <si>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</si>
  <si>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</si>
  <si>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</si>
  <si>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</si>
  <si>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</si>
  <si>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</si>
  <si>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</si>
  <si>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</si>
  <si>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</si>
  <si>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</si>
  <si>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</si>
  <si>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</si>
  <si>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</si>
  <si>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</si>
  <si>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</si>
  <si>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</si>
  <si>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</si>
  <si>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</si>
  <si>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</si>
  <si>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</si>
  <si>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</si>
  <si>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</si>
  <si>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</si>
  <si>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</si>
  <si>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</si>
  <si>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</si>
  <si>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</si>
  <si>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</si>
  <si>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</si>
  <si>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</si>
  <si>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</si>
  <si>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</si>
  <si>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</si>
  <si>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</si>
  <si>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</si>
  <si>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</si>
  <si>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</si>
  <si>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</si>
  <si>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</si>
  <si>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</si>
  <si>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</si>
  <si>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</si>
  <si>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</si>
  <si>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</si>
  <si>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</si>
  <si>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</si>
  <si>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</si>
  <si>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</si>
  <si>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</si>
  <si>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</si>
  <si>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</si>
  <si>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</si>
  <si>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</si>
  <si>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</si>
  <si>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</si>
  <si>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</si>
  <si>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</si>
  <si>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</si>
  <si>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</si>
  <si>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</si>
  <si>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</si>
  <si>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</si>
  <si>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</si>
  <si>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</si>
  <si>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</si>
  <si>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</si>
  <si>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</si>
  <si>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</si>
  <si>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</si>
  <si>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</si>
  <si>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</si>
  <si>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</si>
  <si>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</si>
  <si>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</si>
  <si>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</si>
  <si>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</si>
  <si>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</si>
  <si>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</si>
  <si>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</si>
  <si>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</si>
  <si>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</si>
  <si>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</si>
  <si>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</si>
  <si>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</si>
  <si>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</si>
  <si>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</si>
  <si>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</si>
  <si>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</si>
  <si>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</si>
  <si>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</si>
  <si>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</si>
  <si>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</si>
  <si>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</si>
  <si>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</si>
  <si>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</si>
  <si>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</si>
  <si>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</si>
  <si>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</si>
  <si>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</si>
  <si>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</si>
  <si>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</si>
  <si>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</si>
  <si>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</si>
  <si>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</si>
  <si>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</si>
  <si>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</si>
  <si>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</si>
  <si>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</si>
  <si>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</si>
  <si>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</si>
  <si>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</si>
  <si>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</si>
  <si>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</si>
  <si>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</si>
  <si>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</si>
  <si>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</si>
  <si>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</si>
  <si>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</si>
  <si>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</si>
  <si>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</si>
  <si>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</si>
  <si>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</si>
  <si>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</si>
  <si>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</si>
  <si>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</si>
  <si>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</si>
  <si>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</si>
  <si>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</si>
  <si>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</si>
  <si>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</si>
  <si>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</si>
  <si>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</si>
  <si>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</si>
  <si>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</si>
  <si>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</si>
  <si>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</si>
  <si>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</si>
  <si>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</si>
  <si>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</si>
  <si>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</si>
  <si>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</si>
  <si>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</si>
  <si>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</si>
  <si>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</si>
  <si>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</si>
  <si>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</si>
  <si>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</si>
  <si>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</si>
  <si>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</si>
  <si>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</si>
  <si>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</si>
  <si>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</si>
  <si>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</si>
  <si>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</si>
  <si>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</si>
  <si>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</si>
  <si>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</si>
  <si>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</si>
  <si>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</si>
  <si>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</si>
  <si>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</si>
  <si>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</si>
  <si>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</si>
  <si>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</si>
  <si>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</si>
  <si>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</si>
  <si>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</si>
  <si>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</si>
  <si>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</si>
  <si>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</si>
  <si>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</si>
  <si>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</si>
  <si>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</si>
  <si>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</si>
  <si>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</si>
  <si>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</si>
  <si>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</si>
  <si>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</si>
  <si>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</si>
  <si>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</si>
  <si>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</si>
  <si>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</si>
  <si>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</si>
  <si>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</si>
  <si>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</si>
  <si>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</si>
  <si>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</si>
  <si>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</si>
  <si>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</si>
  <si>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</si>
  <si>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</si>
  <si>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</si>
  <si>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</si>
  <si>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</si>
  <si>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</si>
  <si>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</si>
  <si>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</si>
  <si>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</si>
  <si>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</si>
  <si>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</si>
  <si>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</si>
  <si>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</si>
  <si>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</si>
  <si>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</si>
  <si>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</si>
  <si>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</si>
  <si>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</si>
  <si>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</si>
  <si>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</si>
  <si>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</si>
  <si>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</si>
  <si>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</si>
  <si>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</si>
  <si>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</si>
  <si>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</si>
  <si>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</si>
  <si>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</si>
  <si>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</si>
  <si>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</si>
  <si>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</si>
  <si>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</si>
  <si>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</si>
  <si>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</si>
  <si>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</si>
  <si>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</si>
  <si>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</si>
  <si>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</si>
  <si>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</si>
  <si>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</si>
  <si>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</si>
  <si>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</si>
  <si>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</si>
  <si>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</si>
  <si>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</si>
  <si>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</si>
  <si>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</si>
  <si>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</si>
  <si>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</si>
  <si>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</si>
  <si>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</si>
  <si>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</si>
  <si>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</si>
  <si>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</si>
  <si>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</si>
  <si>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</si>
  <si>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</si>
  <si>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</si>
  <si>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</si>
  <si>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</si>
  <si>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</si>
  <si>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</si>
  <si>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</si>
  <si>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</si>
  <si>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</si>
  <si>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</si>
  <si>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</si>
  <si>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</si>
  <si>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</si>
  <si>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</si>
  <si>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</si>
  <si>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</si>
  <si>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</si>
  <si>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</si>
  <si>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</si>
  <si>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</si>
  <si>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</si>
  <si>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</si>
  <si>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</si>
  <si>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</si>
  <si>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</si>
  <si>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</si>
  <si>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</si>
  <si>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</si>
  <si>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</si>
  <si>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</si>
  <si>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</si>
  <si>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</si>
  <si>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</si>
  <si>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</si>
  <si>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</si>
  <si>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</si>
  <si>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</si>
  <si>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</si>
  <si>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</si>
  <si>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</si>
  <si>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</si>
  <si>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</si>
  <si>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</si>
  <si>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</si>
  <si>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</si>
  <si>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</si>
  <si>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</si>
  <si>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</si>
  <si>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</si>
  <si>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</si>
  <si>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</si>
  <si>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</si>
  <si>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</si>
  <si>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</si>
  <si>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</si>
  <si>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</si>
  <si>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</si>
  <si>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</si>
  <si>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</si>
  <si>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</si>
  <si>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</si>
  <si>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</si>
  <si>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</si>
  <si>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</si>
  <si>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</si>
  <si>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</si>
  <si>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</si>
  <si>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</si>
  <si>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</si>
  <si>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</si>
  <si>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</si>
  <si>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</si>
  <si>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</si>
  <si>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</si>
  <si>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</si>
  <si>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</si>
  <si>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</si>
  <si>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</si>
  <si>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</si>
  <si>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</si>
  <si>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</si>
  <si>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</si>
  <si>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</si>
  <si>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</si>
  <si>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</si>
  <si>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</si>
  <si>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</si>
  <si>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</si>
  <si>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</si>
  <si>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</si>
  <si>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</si>
  <si>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</si>
  <si>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</si>
  <si>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</si>
  <si>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</si>
  <si>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</si>
  <si>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</si>
  <si>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</si>
  <si>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</si>
  <si>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</si>
  <si>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</si>
  <si>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</si>
  <si>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</si>
  <si>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</si>
  <si>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</si>
  <si>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</si>
  <si>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</si>
  <si>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</si>
  <si>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</si>
  <si>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</si>
  <si>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</si>
  <si>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</si>
  <si>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</si>
  <si>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</si>
  <si>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</si>
  <si>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</si>
  <si>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</si>
  <si>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</si>
  <si>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</si>
  <si>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</si>
  <si>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</si>
  <si>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</si>
  <si>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</si>
  <si>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</si>
  <si>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</si>
  <si>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</si>
  <si>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</si>
  <si>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</si>
  <si>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</si>
  <si>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</si>
  <si>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</si>
  <si>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</si>
  <si>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</si>
  <si>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</si>
  <si>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</si>
  <si>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</si>
  <si>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</si>
  <si>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</si>
  <si>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</si>
  <si>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</si>
  <si>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</si>
  <si>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</si>
  <si>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</si>
  <si>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</si>
  <si>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</si>
  <si>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</si>
  <si>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</si>
  <si>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</si>
  <si>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</si>
  <si>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</si>
  <si>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</si>
  <si>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</si>
  <si>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</si>
  <si>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</si>
  <si>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</si>
  <si>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</si>
  <si>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</si>
  <si>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</si>
  <si>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</si>
  <si>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</si>
  <si>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</si>
  <si>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</si>
  <si>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</si>
  <si>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</si>
  <si>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</si>
  <si>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</si>
  <si>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</si>
  <si>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</si>
  <si>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</si>
  <si>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</si>
  <si>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</si>
  <si>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</si>
  <si>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</si>
  <si>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</si>
  <si>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</si>
  <si>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</si>
  <si>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</si>
  <si>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</si>
  <si>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</si>
  <si>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</si>
  <si>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</si>
  <si>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</si>
  <si>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</si>
  <si>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</si>
  <si>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</si>
  <si>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</si>
  <si>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</si>
  <si>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</si>
  <si>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</si>
  <si>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</si>
  <si>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</si>
  <si>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</si>
  <si>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</si>
  <si>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</si>
  <si>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</si>
  <si>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</si>
  <si>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</si>
  <si>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</si>
  <si>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</si>
  <si>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</si>
  <si>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</si>
  <si>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</si>
  <si>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</si>
  <si>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</si>
  <si>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</si>
  <si>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</si>
  <si>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</si>
  <si>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</si>
  <si>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</si>
  <si>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</si>
  <si>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</si>
  <si>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</si>
  <si>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</si>
  <si>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</si>
  <si>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</si>
  <si>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</si>
  <si>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</si>
  <si>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</si>
  <si>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</si>
  <si>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</si>
  <si>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</si>
  <si>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</si>
  <si>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</si>
  <si>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</si>
  <si>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</si>
  <si>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</si>
  <si>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</si>
  <si>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</si>
  <si>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</si>
  <si>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</si>
  <si>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</si>
  <si>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</si>
  <si>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</si>
  <si>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</si>
  <si>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</si>
  <si>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</si>
  <si>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</si>
  <si>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</si>
  <si>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</si>
  <si>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</si>
  <si>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</si>
  <si>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</si>
  <si>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</si>
  <si>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</si>
  <si>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</si>
  <si>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</si>
  <si>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</si>
  <si>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</si>
  <si>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</si>
  <si>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</si>
  <si>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</si>
  <si>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</si>
  <si>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</si>
  <si>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</si>
  <si>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</si>
  <si>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</si>
  <si>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</si>
  <si>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</si>
  <si>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</si>
  <si>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</si>
  <si>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</si>
  <si>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</si>
  <si>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</si>
  <si>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</si>
  <si>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</si>
  <si>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</si>
  <si>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</si>
  <si>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</si>
  <si>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</si>
  <si>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</si>
  <si>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</si>
  <si>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</si>
  <si>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</si>
  <si>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</si>
  <si>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</si>
  <si>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</si>
  <si>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</si>
  <si>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</si>
  <si>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</si>
  <si>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</si>
  <si>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</si>
  <si>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</si>
  <si>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</si>
  <si>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</si>
  <si>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</si>
  <si>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</si>
  <si>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</si>
  <si>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</si>
  <si>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</si>
  <si>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</si>
  <si>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</si>
  <si>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</si>
  <si>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</si>
  <si>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</si>
  <si>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</si>
  <si>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</si>
  <si>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</si>
  <si>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</si>
  <si>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</si>
  <si>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</si>
  <si>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</si>
  <si>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</si>
  <si>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</si>
  <si>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</si>
  <si>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</si>
  <si>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</si>
  <si>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</si>
  <si>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</si>
  <si>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</si>
  <si>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</si>
  <si>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</si>
  <si>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</si>
  <si>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</si>
  <si>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</si>
  <si>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</si>
  <si>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</si>
  <si>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</si>
  <si>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</si>
  <si>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</si>
  <si>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</si>
  <si>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</si>
  <si>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</si>
  <si>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</si>
  <si>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</si>
  <si>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</si>
  <si>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</si>
  <si>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</si>
  <si>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</si>
  <si>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</si>
  <si>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</si>
  <si>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</si>
  <si>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</si>
  <si>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</si>
  <si>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</si>
  <si>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</si>
  <si>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</si>
  <si>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</si>
  <si>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</si>
  <si>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</si>
  <si>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</si>
  <si>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</si>
  <si>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</si>
  <si>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</si>
  <si>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</si>
  <si>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</si>
  <si>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</si>
  <si>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</si>
  <si>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</si>
  <si>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</si>
  <si>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</si>
  <si>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</si>
  <si>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</si>
  <si>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</si>
  <si>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</si>
  <si>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</si>
  <si>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</si>
  <si>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</si>
  <si>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</si>
  <si>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</si>
  <si>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</si>
  <si>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</si>
  <si>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</si>
  <si>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</si>
  <si>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</si>
  <si>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</si>
  <si>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</si>
  <si>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</si>
  <si>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</si>
  <si>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</si>
  <si>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</si>
  <si>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</si>
  <si>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</si>
  <si>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</si>
  <si>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</si>
  <si>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</si>
  <si>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</si>
  <si>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</si>
  <si>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</si>
  <si>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</si>
  <si>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</si>
  <si>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</si>
  <si>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</si>
  <si>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</si>
  <si>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</si>
  <si>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</si>
  <si>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</si>
  <si>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</si>
  <si>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</si>
  <si>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</si>
  <si>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</si>
  <si>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</si>
  <si>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</si>
  <si>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</si>
  <si>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</si>
  <si>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</si>
  <si>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</si>
  <si>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</si>
  <si>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</si>
  <si>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</si>
  <si>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</si>
  <si>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</si>
  <si>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</si>
  <si>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</si>
  <si>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</si>
  <si>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</si>
  <si>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</si>
  <si>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</si>
  <si>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</si>
  <si>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</si>
  <si>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</si>
  <si>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</si>
  <si>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</si>
  <si>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</si>
  <si>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</si>
  <si>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</si>
  <si>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</si>
  <si>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</si>
  <si>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</si>
  <si>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</si>
  <si>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</si>
  <si>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</si>
  <si>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</si>
  <si>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</si>
  <si>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</si>
  <si>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</si>
  <si>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</si>
  <si>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</si>
  <si>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</si>
  <si>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</si>
  <si>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</si>
  <si>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</si>
  <si>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</si>
  <si>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</si>
  <si>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</si>
  <si>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</si>
  <si>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</si>
  <si>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</si>
  <si>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</si>
  <si>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</si>
  <si>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</si>
  <si>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</si>
  <si>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</si>
  <si>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</si>
  <si>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</si>
  <si>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</si>
  <si>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</si>
  <si>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</si>
  <si>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</si>
  <si>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</si>
  <si>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</si>
  <si>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</si>
  <si>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</si>
  <si>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</si>
  <si>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</si>
  <si>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</si>
  <si>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</si>
  <si>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</si>
  <si>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</si>
  <si>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</si>
  <si>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</si>
  <si>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</si>
  <si>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</si>
  <si>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</si>
  <si>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</si>
  <si>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</si>
  <si>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</si>
  <si>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</si>
  <si>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</si>
  <si>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</si>
  <si>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</si>
  <si>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</si>
  <si>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</si>
  <si>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</si>
  <si>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</si>
  <si>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</si>
  <si>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</si>
  <si>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</si>
  <si>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</si>
  <si>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</si>
  <si>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</si>
  <si>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</si>
  <si>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</si>
  <si>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</si>
  <si>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</si>
  <si>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</si>
  <si>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</si>
  <si>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</si>
  <si>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</si>
  <si>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</si>
  <si>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</si>
  <si>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</si>
  <si>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</si>
  <si>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</si>
  <si>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</si>
  <si>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</si>
  <si>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</si>
  <si>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</si>
  <si>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</si>
  <si>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</si>
  <si>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</si>
  <si>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</si>
  <si>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</si>
  <si>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</si>
  <si>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</si>
  <si>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</si>
  <si>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</si>
  <si>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</si>
  <si>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</si>
  <si>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</si>
  <si>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</si>
  <si>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</si>
  <si>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</si>
  <si>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</si>
  <si>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</si>
  <si>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</si>
  <si>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</si>
  <si>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</si>
  <si>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</si>
  <si>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</si>
  <si>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</si>
  <si>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</si>
  <si>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</si>
  <si>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</si>
  <si>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</si>
  <si>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</si>
  <si>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</si>
  <si>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</si>
  <si>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</si>
  <si>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</si>
  <si>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</si>
  <si>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</si>
  <si>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</si>
  <si>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</si>
  <si>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</si>
  <si>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</si>
  <si>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</si>
  <si>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</si>
  <si>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</si>
  <si>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</si>
  <si>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</si>
  <si>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</si>
  <si>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</si>
  <si>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</si>
  <si>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</si>
  <si>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</si>
  <si>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</si>
  <si>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</si>
  <si>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</si>
  <si>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</si>
  <si>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</si>
  <si>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</si>
  <si>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</si>
  <si>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</si>
  <si>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</si>
  <si>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</si>
  <si>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</si>
  <si>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</si>
  <si>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</si>
  <si>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</si>
  <si>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</si>
  <si>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</si>
  <si>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</si>
  <si>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</si>
  <si>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</si>
  <si>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</si>
  <si>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</si>
  <si>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</si>
  <si>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</si>
  <si>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</si>
  <si>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</si>
  <si>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</si>
  <si>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</si>
  <si>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</si>
  <si>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</si>
  <si>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</si>
  <si>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</si>
  <si>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</si>
  <si>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</si>
  <si>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</si>
  <si>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</si>
  <si>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</si>
  <si>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</si>
  <si>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</si>
  <si>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</si>
  <si>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</si>
  <si>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</si>
  <si>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</si>
  <si>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</si>
  <si>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</si>
  <si>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</si>
  <si>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</si>
  <si>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</si>
  <si>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</si>
  <si>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</si>
  <si>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</si>
  <si>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</si>
  <si>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</si>
  <si>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</si>
  <si>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</si>
  <si>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</si>
  <si>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</si>
  <si>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</si>
  <si>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</si>
  <si>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</si>
  <si>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</si>
  <si>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</si>
  <si>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</si>
  <si>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</si>
  <si>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</si>
  <si>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</si>
  <si>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</si>
  <si>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</si>
  <si>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</si>
  <si>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</si>
  <si>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</si>
  <si>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</si>
  <si>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</si>
  <si>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</si>
  <si>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</si>
  <si>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</si>
  <si>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</si>
  <si>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</si>
  <si>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</si>
  <si>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</si>
  <si>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</si>
  <si>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</si>
  <si>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</si>
  <si>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</si>
  <si>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</si>
  <si>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</si>
  <si>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</si>
  <si>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</si>
  <si>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</si>
  <si>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</si>
  <si>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</si>
  <si>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</si>
  <si>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</si>
  <si>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</si>
  <si>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</si>
  <si>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</si>
  <si>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</si>
  <si>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</si>
  <si>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</si>
  <si>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</si>
  <si>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</si>
  <si>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</si>
  <si>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</si>
  <si>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</si>
  <si>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</si>
  <si>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</si>
  <si>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</si>
  <si>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</si>
  <si>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</si>
  <si>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</si>
  <si>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</si>
  <si>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</si>
  <si>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</si>
  <si>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</si>
  <si>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</si>
  <si>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</si>
  <si>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</si>
  <si>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</si>
  <si>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</si>
  <si>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</si>
  <si>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</si>
  <si>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</si>
  <si>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</si>
  <si>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</si>
  <si>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</si>
  <si>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</si>
  <si>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</si>
  <si>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</si>
  <si>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</si>
  <si>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</si>
  <si>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</si>
  <si>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</si>
  <si>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</si>
  <si>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</si>
  <si>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</si>
  <si>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</si>
  <si>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</si>
  <si>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</si>
  <si>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</si>
  <si>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</si>
  <si>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</si>
  <si>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</si>
  <si>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</si>
  <si>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</si>
  <si>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</si>
  <si>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</si>
  <si>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</si>
  <si>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</si>
  <si>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</si>
  <si>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</si>
  <si>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</si>
  <si>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</si>
  <si>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</si>
  <si>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</si>
  <si>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</si>
  <si>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</si>
  <si>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</si>
  <si>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</si>
  <si>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</si>
  <si>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</si>
  <si>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</si>
  <si>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</si>
  <si>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</si>
  <si>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</si>
  <si>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</si>
  <si>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</si>
  <si>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</si>
  <si>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</si>
  <si>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</si>
  <si>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</si>
  <si>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</si>
  <si>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</si>
  <si>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</si>
  <si>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</si>
  <si>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</si>
  <si>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</si>
  <si>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</si>
  <si>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</si>
  <si>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</si>
  <si>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</si>
  <si>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</si>
  <si>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</si>
  <si>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</si>
  <si>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</si>
  <si>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</si>
  <si>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</si>
  <si>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</si>
  <si>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</si>
  <si>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</si>
  <si>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</si>
  <si>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</si>
  <si>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</si>
  <si>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</si>
  <si>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</si>
  <si>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</si>
  <si>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</si>
  <si>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</si>
  <si>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</si>
  <si>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</si>
  <si>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</si>
  <si>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</si>
  <si>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</si>
  <si>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</si>
  <si>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</si>
  <si>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</si>
  <si>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</si>
  <si>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</si>
  <si>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</si>
  <si>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</si>
  <si>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</si>
  <si>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</si>
  <si>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</si>
  <si>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</si>
  <si>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</si>
  <si>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</si>
  <si>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</si>
  <si>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</si>
  <si>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</si>
  <si>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</si>
  <si>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</si>
  <si>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</si>
  <si>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</si>
  <si>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</si>
  <si>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</si>
  <si>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</si>
  <si>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</si>
  <si>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</si>
  <si>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</si>
  <si>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</si>
  <si>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</si>
  <si>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</si>
  <si>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</si>
  <si>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</si>
  <si>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</si>
  <si>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</si>
  <si>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</si>
  <si>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</si>
  <si>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</si>
  <si>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</si>
  <si>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</si>
  <si>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</si>
  <si>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</si>
  <si>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</si>
  <si>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</si>
  <si>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</si>
  <si>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</si>
  <si>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</si>
  <si>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</si>
  <si>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</si>
  <si>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</si>
  <si>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</si>
  <si>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</si>
  <si>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</si>
  <si>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</si>
  <si>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</si>
  <si>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</si>
  <si>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</si>
  <si>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</si>
  <si>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</si>
  <si>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</si>
  <si>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</si>
  <si>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</si>
  <si>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</si>
  <si>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</si>
  <si>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</si>
  <si>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</si>
  <si>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</si>
  <si>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</si>
  <si>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</si>
  <si>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</si>
  <si>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</si>
  <si>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</si>
  <si>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</si>
  <si>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</si>
  <si>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</si>
  <si>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</si>
  <si>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</si>
  <si>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</si>
  <si>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</si>
  <si>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</si>
  <si>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</si>
  <si>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</si>
  <si>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</si>
  <si>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</si>
  <si>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</si>
  <si>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</si>
  <si>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</si>
  <si>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</si>
  <si>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</si>
  <si>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</si>
  <si>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</si>
  <si>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</si>
  <si>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</si>
  <si>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</si>
  <si>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</si>
  <si>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</si>
  <si>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</si>
  <si>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</si>
  <si>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</si>
  <si>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</si>
  <si>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</si>
  <si>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</si>
  <si>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</si>
  <si>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</si>
  <si>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</si>
  <si>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</si>
  <si>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</si>
  <si>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</si>
  <si>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</si>
  <si>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</si>
  <si>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</si>
  <si>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</si>
  <si>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</si>
  <si>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</si>
  <si>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</si>
  <si>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</si>
  <si>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</si>
  <si>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</si>
  <si>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</si>
  <si>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</si>
  <si>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</si>
  <si>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</si>
  <si>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</si>
  <si>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</si>
  <si>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</si>
  <si>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</si>
  <si>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</si>
  <si>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</si>
  <si>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</si>
  <si>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</si>
  <si>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</si>
  <si>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</si>
  <si>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</si>
  <si>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</si>
  <si>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</si>
  <si>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</si>
  <si>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</si>
  <si>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</si>
  <si>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</si>
  <si>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</si>
  <si>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</si>
  <si>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</si>
  <si>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</si>
  <si>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</si>
  <si>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</si>
  <si>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</si>
  <si>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</si>
  <si>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</si>
  <si>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</si>
  <si>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</si>
  <si>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</si>
  <si>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</si>
  <si>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</si>
  <si>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</si>
  <si>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</si>
  <si>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</si>
  <si>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</si>
  <si>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</si>
  <si>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</si>
  <si>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</si>
  <si>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</si>
  <si>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</si>
  <si>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</si>
  <si>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</si>
  <si>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</si>
  <si>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</si>
  <si>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</si>
  <si>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</si>
  <si>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</si>
  <si>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</si>
  <si>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</si>
  <si>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</si>
  <si>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</si>
  <si>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</si>
  <si>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</si>
  <si>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</si>
  <si>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</si>
  <si>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</si>
  <si>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</si>
  <si>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</si>
  <si>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</si>
  <si>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</si>
  <si>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</si>
  <si>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</si>
  <si>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</si>
  <si>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</si>
  <si>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</si>
  <si>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</si>
  <si>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</si>
  <si>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</si>
  <si>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</si>
  <si>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</si>
  <si>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</si>
  <si>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</si>
  <si>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</si>
  <si>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</si>
  <si>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</si>
  <si>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</si>
  <si>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</si>
  <si>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</si>
  <si>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</si>
  <si>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</si>
  <si>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</si>
  <si>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</si>
  <si>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</si>
  <si>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</si>
  <si>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</si>
  <si>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</si>
  <si>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</si>
  <si>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</si>
  <si>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</si>
  <si>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</si>
  <si>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</si>
  <si>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</si>
  <si>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</si>
  <si>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</si>
  <si>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</si>
  <si>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</si>
  <si>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</si>
  <si>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</si>
  <si>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</si>
  <si>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</si>
  <si>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</si>
  <si>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</si>
  <si>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</si>
  <si>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</si>
  <si>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</si>
  <si>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</si>
  <si>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</si>
  <si>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</si>
  <si>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</si>
  <si>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</si>
  <si>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</si>
  <si>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</si>
  <si>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</si>
  <si>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</si>
  <si>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</si>
  <si>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</si>
  <si>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</si>
  <si>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</si>
  <si>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</si>
  <si>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</si>
  <si>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</si>
  <si>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</si>
  <si>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</si>
  <si>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</si>
  <si>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</si>
  <si>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</si>
  <si>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</si>
  <si>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</si>
  <si>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</si>
  <si>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</si>
  <si>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</si>
  <si>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</si>
  <si>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</si>
  <si>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</si>
  <si>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</si>
  <si>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</si>
  <si>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</si>
  <si>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</si>
  <si>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</si>
  <si>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</si>
  <si>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</si>
  <si>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</si>
  <si>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</si>
  <si>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</si>
  <si>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</si>
  <si>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</si>
  <si>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</si>
  <si>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</si>
  <si>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</si>
  <si>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</si>
  <si>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</si>
  <si>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</si>
  <si>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</si>
  <si>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</si>
  <si>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</si>
  <si>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</si>
  <si>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</si>
  <si>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</si>
  <si>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</si>
  <si>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</si>
  <si>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</si>
  <si>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</si>
  <si>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</si>
  <si>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</si>
  <si>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</si>
  <si>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</si>
  <si>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</si>
  <si>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</si>
  <si>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</si>
  <si>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</si>
  <si>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</si>
  <si>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</si>
  <si>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</si>
  <si>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</si>
  <si>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</si>
  <si>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</si>
  <si>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</si>
  <si>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</si>
  <si>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</si>
  <si>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</si>
  <si>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</si>
  <si>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</si>
  <si>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</si>
  <si>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</si>
  <si>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</si>
  <si>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</si>
  <si>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</si>
  <si>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</si>
  <si>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</si>
  <si>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</si>
  <si>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</si>
  <si>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</si>
  <si>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</si>
  <si>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</si>
  <si>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</si>
  <si>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</si>
  <si>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</si>
  <si>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</si>
  <si>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</si>
  <si>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</si>
  <si>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</si>
  <si>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</si>
  <si>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</si>
  <si>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</si>
  <si>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</si>
  <si>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</si>
  <si>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</si>
  <si>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</si>
  <si>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</si>
  <si>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</si>
  <si>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</si>
  <si>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</si>
  <si>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</si>
  <si>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</si>
  <si>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</si>
  <si>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</si>
  <si>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</si>
  <si>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</si>
  <si>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</si>
  <si>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</si>
  <si>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</si>
  <si>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</si>
  <si>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</si>
  <si>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</si>
  <si>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</si>
  <si>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</si>
  <si>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</si>
  <si>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</si>
  <si>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</si>
  <si>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</si>
  <si>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</si>
  <si>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</si>
  <si>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</si>
  <si>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</si>
  <si>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</si>
  <si>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</si>
  <si>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</si>
  <si>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</si>
  <si>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</si>
  <si>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</si>
  <si>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</si>
  <si>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</si>
  <si>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</si>
  <si>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</si>
  <si>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</si>
  <si>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</si>
  <si>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</si>
  <si>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</si>
  <si>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</si>
  <si>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</si>
  <si>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</si>
  <si>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</si>
  <si>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</si>
  <si>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</si>
  <si>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</si>
  <si>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</si>
  <si>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</si>
  <si>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</si>
  <si>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</si>
  <si>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</si>
  <si>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</si>
  <si>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</si>
  <si>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</si>
  <si>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</si>
  <si>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</si>
  <si>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</si>
  <si>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</si>
  <si>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</si>
  <si>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</si>
  <si>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</si>
  <si>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</si>
  <si>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</si>
  <si>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</si>
  <si>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</si>
  <si>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</si>
  <si>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</si>
  <si>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</si>
  <si>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</si>
  <si>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</si>
  <si>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</si>
  <si>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</si>
  <si>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</si>
  <si>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</si>
  <si>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</si>
  <si>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</si>
  <si>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</si>
  <si>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</si>
  <si>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</si>
  <si>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</si>
  <si>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</si>
  <si>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</si>
  <si>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</si>
  <si>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</si>
  <si>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</si>
  <si>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</si>
  <si>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</si>
  <si>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</si>
  <si>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</si>
  <si>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</si>
  <si>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</si>
  <si>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</si>
  <si>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</si>
  <si>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</si>
  <si>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</si>
  <si>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</si>
  <si>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</si>
  <si>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</si>
  <si>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</si>
  <si>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</si>
  <si>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</si>
  <si>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</si>
  <si>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</si>
  <si>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</si>
  <si>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</si>
  <si>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</si>
  <si>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</si>
  <si>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</si>
  <si>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</si>
  <si>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</si>
  <si>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</si>
  <si>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</si>
  <si>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</si>
  <si>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</si>
  <si>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</si>
  <si>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</si>
  <si>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</si>
  <si>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</si>
  <si>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</si>
  <si>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</si>
  <si>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</si>
  <si>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</si>
  <si>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</si>
  <si>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</si>
  <si>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</si>
  <si>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</si>
  <si>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</si>
  <si>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</si>
  <si>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</si>
  <si>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</si>
  <si>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</si>
  <si>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</si>
  <si>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</si>
  <si>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</si>
  <si>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</si>
  <si>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</si>
  <si>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</si>
  <si>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</si>
  <si>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</si>
  <si>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</si>
  <si>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</si>
  <si>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</si>
  <si>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</si>
  <si>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</si>
  <si>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</si>
  <si>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</si>
  <si>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</si>
  <si>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</si>
  <si>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</si>
  <si>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</si>
  <si>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</si>
  <si>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</si>
  <si>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</si>
  <si>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</si>
  <si>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</si>
  <si>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</si>
  <si>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</si>
  <si>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</si>
  <si>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</si>
  <si>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</si>
  <si>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</si>
  <si>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</si>
  <si>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</si>
  <si>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</si>
  <si>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</si>
  <si>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</si>
  <si>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</si>
  <si>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</si>
  <si>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</si>
  <si>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</si>
  <si>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</si>
  <si>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</si>
  <si>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</si>
  <si>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</si>
  <si>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</si>
  <si>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</si>
  <si>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</si>
  <si>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</si>
  <si>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</si>
  <si>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</si>
  <si>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</si>
  <si>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</si>
  <si>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</si>
  <si>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</si>
  <si>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</si>
  <si>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</si>
  <si>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</si>
  <si>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</si>
  <si>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</si>
  <si>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</si>
  <si>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</si>
  <si>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</si>
  <si>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</si>
  <si>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</si>
  <si>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</si>
  <si>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</si>
  <si>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</si>
  <si>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</si>
  <si>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</si>
  <si>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</si>
  <si>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</si>
  <si>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</si>
  <si>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</si>
  <si>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</si>
  <si>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</si>
  <si>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</si>
  <si>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</si>
  <si>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</si>
  <si>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</si>
  <si>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</si>
  <si>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</si>
  <si>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</si>
  <si>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</si>
  <si>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</si>
  <si>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</si>
  <si>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</si>
  <si>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</si>
  <si>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</si>
  <si>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</si>
  <si>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</si>
  <si>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</si>
  <si>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</si>
  <si>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</si>
  <si>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</si>
  <si>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</si>
  <si>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</si>
  <si>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</si>
  <si>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</si>
  <si>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</si>
  <si>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</si>
  <si>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</si>
  <si>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</si>
  <si>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</si>
  <si>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</si>
  <si>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</si>
  <si>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</si>
  <si>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</si>
  <si>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</si>
  <si>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</si>
  <si>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</si>
  <si>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</si>
  <si>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</si>
  <si>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</si>
  <si>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</si>
  <si>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</si>
  <si>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</si>
  <si>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</si>
  <si>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</si>
  <si>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</si>
  <si>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</si>
  <si>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</si>
  <si>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</si>
  <si>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</si>
  <si>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</si>
  <si>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</si>
  <si>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</si>
  <si>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</si>
  <si>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</si>
  <si>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</si>
  <si>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</si>
  <si>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</si>
  <si>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</si>
  <si>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</si>
  <si>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</si>
  <si>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</si>
  <si>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</si>
  <si>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</si>
  <si>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</si>
  <si>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</si>
  <si>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</si>
  <si>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</si>
  <si>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</si>
  <si>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</si>
  <si>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</si>
  <si>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</si>
  <si>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</si>
  <si>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</si>
  <si>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</si>
  <si>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</si>
  <si>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</si>
  <si>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</si>
  <si>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</si>
  <si>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</si>
  <si>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</si>
  <si>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</si>
  <si>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</si>
  <si>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</si>
  <si>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</si>
  <si>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</si>
  <si>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</si>
  <si>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</si>
  <si>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</si>
  <si>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</si>
  <si>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</si>
  <si>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</si>
  <si>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</si>
  <si>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</si>
  <si>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</si>
  <si>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</si>
  <si>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</si>
  <si>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</si>
  <si>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</si>
  <si>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</si>
  <si>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</si>
  <si>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</si>
  <si>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</si>
  <si>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</si>
  <si>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</si>
  <si>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</si>
  <si>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</si>
  <si>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</si>
  <si>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</si>
  <si>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</si>
  <si>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</si>
  <si>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</si>
  <si>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</si>
  <si>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</si>
  <si>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</si>
  <si>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</si>
  <si>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</si>
  <si>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</si>
  <si>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</si>
  <si>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</si>
  <si>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</si>
  <si>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</si>
  <si>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</si>
  <si>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</si>
  <si>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</si>
  <si>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</si>
  <si>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</si>
  <si>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</si>
  <si>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</si>
  <si>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</si>
  <si>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</si>
  <si>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</si>
  <si>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</si>
  <si>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</si>
  <si>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</si>
  <si>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</si>
  <si>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</si>
  <si>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</si>
  <si>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</si>
  <si>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</si>
  <si>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</si>
  <si>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</si>
  <si>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</si>
  <si>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</si>
  <si>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</si>
  <si>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</si>
  <si>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</si>
  <si>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</si>
  <si>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</si>
  <si>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</si>
  <si>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</si>
  <si>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</si>
  <si>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</si>
  <si>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</si>
  <si>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</si>
  <si>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</si>
  <si>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</si>
  <si>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</si>
  <si>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</si>
  <si>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</si>
  <si>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</si>
  <si>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</si>
  <si>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</si>
  <si>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</si>
  <si>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</si>
  <si>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</si>
  <si>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</si>
  <si>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</si>
  <si>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</si>
  <si>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</si>
  <si>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</si>
  <si>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</si>
  <si>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</si>
  <si>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</si>
  <si>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</si>
  <si>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</si>
  <si>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</si>
  <si>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</si>
  <si>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</si>
  <si>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</si>
  <si>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</si>
  <si>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</si>
  <si>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</si>
  <si>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</si>
  <si>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</si>
  <si>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</si>
  <si>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</si>
  <si>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</si>
  <si>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</si>
  <si>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</si>
  <si>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</si>
  <si>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</si>
  <si>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</si>
  <si>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</si>
  <si>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</si>
  <si>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</si>
  <si>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</si>
  <si>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</si>
  <si>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</si>
  <si>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</si>
  <si>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</si>
  <si>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</si>
  <si>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</si>
  <si>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</si>
  <si>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</si>
  <si>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</si>
  <si>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</si>
  <si>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</si>
  <si>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</si>
  <si>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</si>
  <si>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</si>
  <si>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</si>
  <si>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</si>
  <si>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</si>
  <si>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</si>
  <si>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</si>
  <si>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</si>
  <si>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</si>
  <si>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</si>
  <si>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</si>
  <si>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</si>
  <si>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</si>
  <si>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</si>
  <si>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</si>
  <si>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</si>
  <si>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</si>
  <si>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</si>
  <si>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</si>
  <si>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</si>
  <si>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</si>
  <si>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</si>
  <si>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</si>
  <si>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</si>
  <si>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</si>
  <si>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</si>
  <si>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</si>
  <si>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</si>
  <si>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</si>
  <si>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</si>
  <si>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</si>
  <si>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</si>
  <si>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</si>
  <si>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</si>
  <si>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</si>
  <si>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</si>
  <si>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</si>
  <si>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</si>
  <si>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</si>
  <si>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</si>
  <si>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</si>
  <si>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</si>
  <si>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</si>
  <si>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</si>
  <si>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</si>
  <si>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</si>
  <si>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</si>
  <si>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</si>
  <si>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</si>
  <si>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</si>
  <si>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</si>
  <si>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</si>
  <si>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</si>
  <si>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</si>
  <si>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</si>
  <si>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</si>
  <si>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</si>
  <si>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</si>
  <si>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</si>
  <si>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</si>
  <si>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</si>
  <si>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</si>
  <si>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</si>
  <si>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</si>
  <si>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</si>
  <si>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</si>
  <si>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</si>
  <si>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</si>
  <si>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</si>
  <si>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</si>
  <si>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</si>
  <si>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</si>
  <si>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</si>
  <si>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</si>
  <si>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</si>
  <si>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</si>
  <si>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</si>
  <si>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</si>
  <si>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</si>
  <si>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</si>
  <si>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</si>
  <si>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</si>
  <si>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</si>
  <si>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</si>
  <si>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</si>
  <si>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</si>
  <si>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</si>
  <si>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</si>
  <si>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</si>
  <si>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</si>
  <si>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</si>
  <si>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</si>
  <si>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</si>
  <si>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</si>
  <si>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</si>
  <si>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</si>
  <si>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</si>
  <si>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</si>
  <si>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</si>
  <si>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</si>
  <si>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</si>
  <si>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</si>
  <si>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</si>
  <si>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</si>
  <si>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</si>
  <si>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</si>
  <si>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</si>
  <si>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</si>
  <si>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</si>
  <si>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</si>
  <si>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</si>
  <si>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</si>
  <si>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</si>
  <si>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</si>
  <si>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</si>
  <si>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</si>
  <si>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</si>
  <si>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</si>
  <si>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</si>
  <si>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</si>
  <si>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</si>
  <si>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</si>
  <si>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</si>
  <si>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</si>
  <si>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</si>
  <si>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</si>
  <si>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</si>
  <si>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</si>
  <si>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</si>
  <si>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</si>
  <si>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</si>
  <si>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</si>
  <si>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</si>
  <si>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</si>
  <si>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</si>
  <si>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</si>
  <si>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</si>
  <si>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</si>
  <si>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</si>
  <si>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</si>
  <si>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</si>
  <si>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</si>
  <si>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</si>
  <si>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</si>
  <si>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</si>
  <si>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</si>
  <si>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</si>
  <si>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</si>
  <si>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</si>
  <si>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</si>
  <si>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</si>
  <si>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</si>
  <si>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</si>
  <si>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</si>
  <si>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</si>
  <si>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</si>
  <si>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</si>
  <si>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</si>
  <si>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</si>
  <si>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</si>
  <si>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</si>
  <si>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</si>
  <si>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</si>
  <si>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</si>
  <si>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</si>
  <si>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</si>
  <si>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</si>
  <si>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</si>
  <si>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</si>
  <si>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</si>
  <si>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</si>
  <si>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</si>
  <si>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</si>
  <si>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</si>
  <si>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</si>
  <si>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</si>
  <si>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</si>
  <si>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</si>
  <si>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</si>
  <si>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</si>
  <si>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</si>
  <si>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</si>
  <si>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</si>
  <si>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</si>
  <si>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</si>
  <si>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</si>
  <si>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</si>
  <si>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</si>
  <si>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</si>
  <si>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</si>
  <si>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</si>
  <si>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</si>
  <si>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</si>
  <si>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</si>
  <si>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</si>
  <si>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</si>
  <si>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</si>
  <si>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</si>
  <si>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</si>
  <si>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</si>
  <si>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</si>
  <si>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</si>
  <si>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</si>
  <si>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</si>
  <si>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</si>
  <si>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</si>
  <si>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</si>
  <si>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</si>
  <si>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</si>
  <si>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</si>
  <si>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</si>
  <si>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</si>
  <si>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</si>
  <si>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</si>
  <si>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</si>
  <si>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</si>
  <si>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</si>
  <si>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</si>
  <si>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</si>
  <si>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</si>
  <si>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</si>
  <si>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</si>
  <si>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</si>
  <si>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</si>
  <si>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</si>
  <si>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</si>
  <si>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</si>
  <si>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</si>
  <si>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</si>
  <si>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</si>
  <si>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</si>
  <si>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</si>
  <si>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</si>
  <si>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</si>
  <si>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</si>
  <si>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</si>
  <si>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</si>
  <si>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</si>
  <si>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</si>
  <si>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</si>
  <si>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</si>
  <si>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</si>
  <si>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</si>
  <si>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</si>
  <si>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</si>
  <si>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</si>
  <si>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</si>
  <si>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</si>
  <si>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</si>
  <si>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</si>
  <si>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</si>
  <si>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</si>
  <si>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</si>
  <si>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</si>
  <si>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</si>
  <si>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</si>
  <si>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</si>
  <si>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</si>
  <si>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</si>
  <si>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</si>
  <si>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</si>
  <si>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</si>
  <si>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</si>
  <si>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</si>
  <si>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</si>
  <si>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</si>
  <si>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</si>
  <si>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</si>
  <si>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</si>
  <si>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</si>
  <si>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</si>
  <si>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</si>
  <si>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</si>
  <si>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</si>
  <si>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</si>
  <si>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</si>
  <si>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</si>
  <si>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</si>
  <si>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</si>
  <si>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</si>
  <si>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</si>
  <si>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</si>
  <si>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</si>
  <si>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</si>
  <si>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</si>
  <si>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</si>
  <si>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</si>
  <si>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</si>
  <si>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</si>
  <si>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</si>
  <si>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</si>
  <si>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</si>
  <si>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</si>
  <si>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</si>
  <si>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</si>
  <si>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</si>
  <si>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</si>
  <si>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</si>
  <si>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</si>
  <si>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</si>
  <si>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</si>
  <si>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</si>
  <si>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</si>
  <si>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</si>
  <si>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</si>
  <si>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</si>
  <si>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</si>
  <si>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</si>
  <si>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</si>
  <si>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</si>
  <si>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</si>
  <si>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</si>
  <si>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</si>
  <si>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</si>
  <si>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</si>
  <si>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</si>
  <si>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</si>
  <si>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</si>
  <si>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</si>
  <si>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</si>
  <si>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</si>
  <si>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</si>
  <si>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</si>
  <si>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</si>
  <si>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</si>
  <si>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</si>
  <si>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</si>
  <si>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</si>
  <si>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</si>
  <si>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</si>
  <si>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</si>
  <si>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</si>
  <si>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</si>
  <si>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</si>
  <si>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</si>
  <si>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</si>
  <si>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</si>
  <si>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</si>
  <si>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</si>
  <si>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</si>
  <si>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</si>
  <si>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</si>
  <si>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</si>
  <si>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</si>
  <si>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</si>
  <si>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</si>
  <si>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</si>
  <si>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</si>
  <si>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</si>
  <si>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</si>
  <si>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</si>
  <si>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</si>
  <si>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</si>
  <si>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</si>
  <si>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</si>
  <si>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</si>
  <si>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</si>
  <si>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</si>
  <si>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</si>
  <si>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</si>
  <si>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</si>
  <si>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</si>
  <si>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</si>
  <si>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</si>
  <si>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</si>
  <si>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</si>
  <si>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</si>
  <si>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</si>
  <si>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</si>
  <si>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</si>
  <si>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</si>
  <si>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</si>
  <si>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</si>
  <si>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</si>
  <si>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</si>
  <si>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</si>
  <si>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</si>
  <si>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</si>
  <si>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</si>
  <si>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</si>
  <si>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</si>
  <si>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</si>
  <si>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</si>
  <si>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</si>
  <si>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</si>
  <si>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</si>
  <si>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</si>
  <si>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Grand Total</t>
  </si>
  <si>
    <t>Row Labels</t>
  </si>
  <si>
    <t>(All)</t>
  </si>
  <si>
    <t>Count of state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</si>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</sst>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[KDW_StarterBook.xlsx]Sheet4!PivotTable4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B-4F6B-A847-157BCC8BBB7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B-4F6B-A847-157BCC8BBB7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EB-4F6B-A847-157BCC8BB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899408"/>
        <c:axId val="524899736"/>
      </c:lineChart>
      <c:catAx>
        <c:axId val="5248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99736"/>
        <c:crosses val="autoZero"/>
        <c:auto val="1"/>
        <c:lblAlgn val="ctr"/>
        <c:lblOffset val="100"/>
        <c:noMultiLvlLbl val="0"/>
      </c:catAx>
      <c:valAx>
        <c:axId val="52489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[KDW_StarterBook.xlsx]Sheet3!PivotTable1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E-4248-B97B-E2814C8A1CF1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E-4A22-B404-D17AC5DE45AF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9-436B-9A5B-80A85209B5D6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9-436B-9A5B-80A85209B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9870120"/>
        <c:axId val="524902032"/>
      </c:barChart>
      <c:catAx>
        <c:axId val="90987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02032"/>
        <c:crosses val="autoZero"/>
        <c:auto val="1"/>
        <c:lblAlgn val="ctr"/>
        <c:lblOffset val="100"/>
        <c:noMultiLvlLbl val="0"/>
      </c:catAx>
      <c:valAx>
        <c:axId val="5249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87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[KDW_StarterBook.xlsx]Sheet2!PivotTable2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2-4FDB-969E-C4AB8CC6C30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2-4FDB-969E-C4AB8CC6C30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D2-4FDB-969E-C4AB8CC6C30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D2-4FDB-969E-C4AB8CC6C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3922256"/>
        <c:axId val="893921272"/>
      </c:barChart>
      <c:catAx>
        <c:axId val="89392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921272"/>
        <c:crosses val="autoZero"/>
        <c:auto val="0"/>
        <c:lblAlgn val="ctr"/>
        <c:lblOffset val="100"/>
        <c:noMultiLvlLbl val="0"/>
      </c:catAx>
      <c:valAx>
        <c:axId val="89392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92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16</xdr:col>
      <xdr:colOff>0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0EF1F-599C-43E3-AB4E-0A238CEDB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5</xdr:row>
      <xdr:rowOff>104775</xdr:rowOff>
    </xdr:from>
    <xdr:to>
      <xdr:col>21</xdr:col>
      <xdr:colOff>9525</xdr:colOff>
      <xdr:row>39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F0068-79ED-4B84-BF6F-79D8D7616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1</xdr:row>
      <xdr:rowOff>1</xdr:rowOff>
    </xdr:from>
    <xdr:to>
      <xdr:col>20</xdr:col>
      <xdr:colOff>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EC7C3-66BB-4E64-B318-936BEE64B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wayne Walker" refreshedDate="43507.449013773148" createdVersion="6" refreshedVersion="6" minRefreshableVersion="3" recordCount="4115" xr:uid="{8C1495D7-860A-4880-AFBB-4A604D23559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wayne Walker" refreshedDate="43510.812607870372" createdVersion="6" refreshedVersion="6" minRefreshableVersion="3" recordCount="4114" xr:uid="{216CDA63-05D0-482C-B58D-E8E4730D682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wayne Walker" refreshedDate="43510.837975925926" createdVersion="6" refreshedVersion="6" minRefreshableVersion="3" recordCount="4114" xr:uid="{F88F0DC7-83E9-46FA-8545-61A553059FA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5907.5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736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28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527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27200.1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2218.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4288.5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4583.5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1756.7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24.99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17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305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25207.5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2825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3048.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11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6049.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77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16119.16500000000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628.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1014.5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0145.5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209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196.5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19328.34500000000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40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979.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1247.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6056.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1908.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2052.4949999999999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7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14304.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271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173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846.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4286.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2030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1408.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648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021.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09.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0014.5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5564.5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007.5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3030.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4397.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2725.275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1098.5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6043.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31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7100.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5836.5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170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507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5588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377.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767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518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10029.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2378.16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71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234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1167.184999999999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105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379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119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72.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399.5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5636.114999999999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26.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1131.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1213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459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296.8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2043.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237.5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79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693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846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6458.5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756.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2050.2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0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253.5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63.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202.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32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183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3480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25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1823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2651.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560.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136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40.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87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216.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173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814.6449999999999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251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767.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3865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70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305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1211.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252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387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1873.5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112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86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2731.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2640.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3564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1567.5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3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2017.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2274.61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2845.2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1717.5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5.5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78.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38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7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97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936.5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386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20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238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250.5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660.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5.5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1053.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173.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59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15089.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72.5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184.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21.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42.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9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5.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222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323.5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1500.5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6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64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285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167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661.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93.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2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36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224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6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110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402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175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25.5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126.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1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3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4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13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142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794.77499999999998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193.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377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7672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658.5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071.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1531.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12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10.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5.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13966.61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5990.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50.5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4445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81.5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6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58.5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203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25.5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127.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8141.0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20688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47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1298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2032.75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264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774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3383.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43139.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5763.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1605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223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466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759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14190.67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363.33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917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18957.13499999999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2901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49947.7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5364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10850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3072.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15241.63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3000.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2806.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745.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6565.2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2840.5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74414.88499999999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1785.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5845.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2694.005000000000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2753.39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3176.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11005.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298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36349.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20504.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13524.55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9623.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3355.6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2857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385.52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21305.2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16299.25499999999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8254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13367.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26026.15499999999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7977.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484.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3064.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38311.5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13245.5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252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33609.7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14905.2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013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69845.4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9069.625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12864.33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7843.2749999999996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5077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21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3975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498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1504.5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1253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43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1082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538.64499999999998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0485.165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4548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9013.5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1985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1271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861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15278.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722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2842.5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0737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8134.5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358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335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435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2646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85272.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2745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39104.4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5358.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799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2154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56785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25178.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509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4407.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14851.3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1533.02500000000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8378.0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32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22028.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1895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27763.26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15566.29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7241.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02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8608.44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22507.59999999999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5209.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6087.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4455.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2213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597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32036.5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833.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0427.5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3899.465000000000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13201.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25905.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12838.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612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9615.47499999999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604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453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3912.1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7830.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1931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5227.005000000000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6586.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3663.5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15274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86157.5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192.5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4044.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006.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30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132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6930.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171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8780.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2854.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3216.7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778.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1056.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1140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3366.2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30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4093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3189.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62477.0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5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157.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436.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2778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2654.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494.2250000000004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09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6579.175000000000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4727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1072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5646.12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25989.5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143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2666.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8176.5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1545.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1525.365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1026.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3062.1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349.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645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527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161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681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61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725.5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613.585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528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1132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405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8.7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153.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22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8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104.4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70.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344.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14.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211.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289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3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3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943.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35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6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25.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2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39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43.00500000000000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2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201.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246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4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43.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3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43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13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3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630.5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7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40.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217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6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355.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7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437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2515.2950000000001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2469.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39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925.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5.5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3838.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8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4220.005000000000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25.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10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6.5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50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96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109.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11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61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17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125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32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201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5.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77.5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6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351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26.5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12342.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10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140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2569.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264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735.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3057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1966.775000000000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6006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866.5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5121.5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68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791.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849.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2015.5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6249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010.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787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1054.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970.7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1234.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7590.5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61.6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13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686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7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3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19.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904.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64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719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100.5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9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25.5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7.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8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5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125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10.5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71.5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4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177.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4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131.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5.5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10.5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9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6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3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136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1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116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1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125.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61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217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4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1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428.5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6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50.5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7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301.51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69.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5.5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73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3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6469.5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31.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150.5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13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175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2192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45.5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76.5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5.5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349.5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635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1.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2.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12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1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2399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47135.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3302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38025.24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905.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541.00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079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22207.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1790.5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867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12618.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52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53595.7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1654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6012.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5382.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947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5226.5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51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773.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5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8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353.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466.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938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251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354.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21521.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13329.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5921.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514.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104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8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458.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747.5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644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562.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4460.5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9781.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28.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150.5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2041.5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281.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177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7317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57816.7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125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135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753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781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298.5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321.5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1216.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7709.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54019.3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217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3069.5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2329.505000000000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42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242.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49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27063.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4603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1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17064.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54.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1138.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700.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365.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154.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4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0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138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506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16579.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2784.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3763.005000000000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010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128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279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4023.724999999999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267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13351.5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3185.5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38.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590.5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5363.5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70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5726.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311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82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4819.5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20.5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6693.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786.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414.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2589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2025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1707.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352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1024.5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5333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230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1808.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284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641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106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1307.84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42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06.5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284.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2597.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120.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1282.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9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8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5.5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25.5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7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18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87.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1827.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1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1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20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533.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545.115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357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1128.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517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466.07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359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693.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1034.525000000000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937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7296.7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3959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1285.555000000000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1429.2149999999999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423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7917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5112.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1648.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205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2514.5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1169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1140.7149999999999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3077.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1436.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2759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1602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4213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213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2271.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2101.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801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52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47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1247.9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650.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2161.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4131.774999999999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1039.8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2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224.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1359.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878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182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734.5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1102.05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6326.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2814.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160.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714.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268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986.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6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7622.53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3070.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3640.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1192.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2546.2600000000002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1553.5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1484.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2963.41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115.8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258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1323.5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4070.5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2991.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098.00500000000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694.50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5.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5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2455.5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317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1339.5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186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155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16682.15000000000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773.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286.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61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902.0349999999999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2142.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129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1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87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47.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1389.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3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325.5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60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25.5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521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33.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168.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3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2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75.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665.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69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3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33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60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15.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158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1012.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85.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10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3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1196.1600000000001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64.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134.5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231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102.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3943.5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101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163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144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1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46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8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77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101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264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64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6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100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19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15.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03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50.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27.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285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168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17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82.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801.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175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6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705.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1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77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6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13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1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77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59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3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150.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3379.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250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145.5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2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14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713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9658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884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65.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329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8538.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439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12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449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9800.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2921.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20094.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374.5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19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45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15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903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1821.5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5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7005.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155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115.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348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209.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141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315.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453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460.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4869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14541.0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758.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7.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546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54.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955.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286.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3325.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854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109.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235.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878.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234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367.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35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36.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768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5861.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9915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260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49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161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10323.5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75131.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12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6686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125.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333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11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38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538763.0250000000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436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538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12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144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28776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314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1085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608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5516.0550000000003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118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243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11894.27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39010.41000000000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3561.2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392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599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5658.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3500.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5419.5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2977.4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696.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333.045000000000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2514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633.6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52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1120.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335.5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125.5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5.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4414.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13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108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8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25.5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97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410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4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2599.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7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24.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35.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6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27.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5.5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718.5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24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24024.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3755.5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2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4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959.5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8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29.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205.5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517.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8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3264.67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611.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3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14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23.1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660.5050000000001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1263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1090.5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2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912.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13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55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23.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224.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29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15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25.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8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76.7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24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13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5792.46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6.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28.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94.2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45.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5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3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17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216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304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1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725.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10.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25.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138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495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64.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97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50.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271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38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8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12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46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25.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6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9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7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9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58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8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1047.7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1439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497.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511.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1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13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15.5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52.5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297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5.5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1602.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2980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3.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23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51.5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11730.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6645.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4064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4590.5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164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489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344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148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52.5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1105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2049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683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19824.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9154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464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135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306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3128.635000000000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2504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8400.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672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6587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533.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8768.5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7802.5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3203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2548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50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1654.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3376.5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330.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19926.50500000000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1031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368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7797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3138.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7852.5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1277.0050000000001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5676.5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194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3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67.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988.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744.5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13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20.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6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108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90.5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124.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1285.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86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1060.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21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1185.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2162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19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2651.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30277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309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2479.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15547.1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673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309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17875.064999999999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819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13123.7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135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1912.5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1038.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4128.5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91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558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2118.085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4797.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1277.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09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103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5820.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383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2664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209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19605.419999999998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12355.05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1600.315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8165.824999999999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130.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026.585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8383.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3912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940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1066.2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1025.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1048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22.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315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2039.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964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194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2206.5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96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7727.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316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1306.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611.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11071.5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10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218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2037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104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1275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2333.565000000000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7977.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3939.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36063.5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2901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587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645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56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40085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14.5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628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019.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20326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574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3132.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442.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25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301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5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688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250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24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570.5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873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881.5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208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3961.5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725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7289.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2478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42585.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2415.5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50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1677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8818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50.5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25736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2902.5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19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368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1293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3005.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19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2640.25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0186.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6920.5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689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813.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1594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3151.28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1285.5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1699.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391.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1339.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3911.5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558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102.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24987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3806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4816.845000000000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2901.5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281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17248.314999999999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87.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3782.5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18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5276.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145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3481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4755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770.5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2100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5655.5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55.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2714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4248.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2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2203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4483.2449999999999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444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2771.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3426.1849999999999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380.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537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28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1472.5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5143.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466.5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199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3255.5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5771.5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2445.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5768.5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31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6326.5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142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2084.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123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1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9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8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39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166.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50.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404.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8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3.5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227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50.5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770.5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211.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24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20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2739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407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4100.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8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9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414.5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304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93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1011.5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39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2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8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791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74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7763.3450000000003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245.35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455.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41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69763.17500000000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8754.1849999999995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2331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500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24149.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97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1678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7506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927.37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172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14370.72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20304.6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1688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305524.5549999999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1134.5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29577.599999999999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55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3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6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76.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25.5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18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5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50.5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6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228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3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358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43688.5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11323.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2058.4650000000001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9167.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8459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85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1306.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1035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0916.6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8285.299999999999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928.5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9946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6108.2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3397.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23606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929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12456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5520.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4723.875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9396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201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30451.05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11668.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311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2332.074999999999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13977.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1967.7750000000001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4303.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9635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24031.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210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12247.5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33026.5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15849.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2703.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15246.004999999999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1090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361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13740.6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888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4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10.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5.5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150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30.5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8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5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065.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344.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50.5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9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25.5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49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3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3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5.5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50.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3217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181.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716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126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42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11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256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116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33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8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104.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3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48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8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79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1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2092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107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143.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3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18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1381.115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767.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1015.3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1744.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3042.8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4086.16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358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619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889.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2774.5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51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280.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520.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260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463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5288.5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5184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801.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1011.5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573.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3048.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354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388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602.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58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4101.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1189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2062.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315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5368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7862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205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5029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102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1271.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2373.5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267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538.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09.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48.22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1280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61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3136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553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277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1143.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264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1485.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1951.66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1431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17.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2300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4439.7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676.5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1095.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3786.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3227.22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4020.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304.5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519.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4099.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4136.5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556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1574.6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2137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206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2197.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4163.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1423.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524.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1045.235000000000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984.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1374.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509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704.08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175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337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912.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1778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6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33404.19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385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4415.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187.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9.5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158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889.5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207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32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504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202.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144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3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714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27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11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2645.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6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6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656.5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248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44.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17.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6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25.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992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6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76.5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71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8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116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326.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19.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284.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10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431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6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11.5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432.5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10.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69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1104.5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304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3292.5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403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1116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4802.5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2577.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6270.7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5103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5175.5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1606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8117.5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4742.5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17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2887.8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290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587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2689.5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4187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79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45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6173.5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1097.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3768.24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1162.5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0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551.5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6969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460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38.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4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580.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06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169.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330.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50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201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6037.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720.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274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483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1010.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2480.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46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778.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4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22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825.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55.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77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1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07.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5463.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2138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3447.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1109.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37.9149999999999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4786.5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119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857.5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2732.5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275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4156.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299.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280.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5845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194.5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8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3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44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302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257.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4759.5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14.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857.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1714.62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155.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422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152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1075.5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1029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4074.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1004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1266.62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772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52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6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537.5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5947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265.5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50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935.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514.74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104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496.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1037.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26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6267.305000000000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70.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09.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1044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153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622.5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154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465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663.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8838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414.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7746.274999999999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6835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1031.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51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3095.275000000000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2005.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1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735.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6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141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3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3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5.5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617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186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2380.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12.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9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4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2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4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51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1761.84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1730.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539.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688.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2713.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62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1671.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2120.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108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8798.065000000000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5337.5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354.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1322.5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82.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4637.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28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344.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733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62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1394.055000000000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347.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7.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719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2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10739.5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44.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218.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2488.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6885.5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5.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1503.5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331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1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6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54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102547.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134.5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12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2204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104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1187.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157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732.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853.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1518.845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315.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133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1642.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648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1231.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2848.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522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31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138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4442.005000000000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576.2350000000000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87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558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57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160089.4450000000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4200.7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86501.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58505.6000000000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17434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5650.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414.03500000000003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40222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26972.15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49062.4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5352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35073.66500000000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17019.5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174944.5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83850.00999999999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88392.5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25455.70500000000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50923.0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8048.7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41282.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56085.5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9799.2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2156.5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16412.0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6608.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04128.04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37215.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71496.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58851.5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28645.5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527986.9350000000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855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55288.005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37750.6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6823.16999999999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7168.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10099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256905.28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115307.655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89678.50500000000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196.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717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1589.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27.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118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13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25.5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257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71.5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40.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329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121.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3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05904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54886.05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788.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58782.12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8647.51499999999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62111.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5853.9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94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76488.5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48876.4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205376.5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59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39821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1185295.835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4149.005000000000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46316.6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15850.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33454.11499999999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97871.9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1503.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7075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6273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8090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11759.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80824.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16912.38499999999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60394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1932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45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37379.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30341.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38289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2413.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151113.7950000000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84736.5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20174.2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15238.3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922.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85325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3858.0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8698.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6246.5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0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820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20201.50500000000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6163.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5069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63727.724999999999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30418.67499999999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3748.5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5335.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88532.5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258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20189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507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3864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15500.415000000001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2359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21706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2523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2715.5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7590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2985.5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253298.1350000000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40621.02500000000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2218.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31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13190.98500000000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32233.16500000000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199094.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821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39761.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76537.149999999994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309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88010.3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490476.99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2897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13144.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1471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2564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2032.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849.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437.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164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3747.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2031.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789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1770.1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1536.005000000000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4681.614999999999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10965.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306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780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2145.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26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31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151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3026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201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423.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1154.5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69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5739.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536.5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2589.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1199.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1106.3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680.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2150.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1022.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1084.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155.5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3723.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269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1710.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2426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904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681.5549999999999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1018.5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4069.715000000000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147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56.5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27.5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6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439.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6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415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1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24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44.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1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1105.9949999999999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9.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53.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5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25.8449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7368.5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7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841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285.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306.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11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315.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2327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1385.5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204.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6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27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19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2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60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78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10600.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10040.55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0.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238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2555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1674.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28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1791.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148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94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11112.34499999999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80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26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214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506.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2710.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209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88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318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1270.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17759.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817.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2718.605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1557.5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8040.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454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437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46735.7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11163.5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103245.2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11579.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3063.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17806.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461.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66493.4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34376.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27307.5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282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8085.5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144819.6650000000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26904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6739.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555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224.49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14444.12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1120.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103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583.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58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1003.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52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384.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2264.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250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3493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5.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889.505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446.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165.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1266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17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1804.5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4163.5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421.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10365.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12305.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99809.50500000000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9922.1550000000007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10380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5944.45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7121.66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560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15708.1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1288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4346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596.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003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7859.5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32255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2787.5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16216.33499999999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6815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113.5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69267.38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5668.7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9570.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930.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1280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985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3816.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043.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122174.5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5954.095000000000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12377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4549.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248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579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559.5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8036.2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714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438.5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4128.5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4002.5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63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43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5623.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0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9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38254.5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46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22971.5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9086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2897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7255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2828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1544.5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1364.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2465.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6099.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275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78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20015.2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28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70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1536.8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3216.13500000000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1860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757.5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2752.4949999999999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513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818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79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2181.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1095.5050000000001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473.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3708.0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768.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5290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12.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590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532.2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408.5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445.6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2005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3578.304999999999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3077.5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919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1904.775000000000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1085.130000000000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25633.55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3253.735000000000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40279.68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4737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1657.5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4474.5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966.8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1314.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903.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2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10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165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27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2097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44.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62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808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43.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54.5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93744.00500000000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1299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13302.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18005.5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5914.0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13464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683.5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2072.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2894.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53155.754999999997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6729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7647.2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37328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21357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150.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2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8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137.5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57.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1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8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552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1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1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1328.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34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4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93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25.5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5.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165.16499999999999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29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789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8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219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8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397.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514.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235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15.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13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25.5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2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5.5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105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26.5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0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7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680.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2795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6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23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77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14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236.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170.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3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5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1268.5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4.5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159.5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1004.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1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614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3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25.5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6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41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15299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20406.994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1659.5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4377.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4255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5508.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219.5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546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7666.015000000000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5865.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408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235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1771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28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139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182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2794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5478.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4317.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3935.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1718.12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12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1132.5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654.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127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614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1101.1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705.5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533.8200000000000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28.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5143.0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1023.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2519.0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1349.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1707.86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663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5139.5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08.16499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10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2305.719999999999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51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3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2133.0549999999998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105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413.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769.3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163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2376.7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11.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263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388.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12999.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777.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977.5249999999999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3005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2283.429999999999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3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137.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354.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14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45.5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6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514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8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10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47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90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34.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6908.9949999999999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2513.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717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3831.5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405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2275.5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207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2185.4949999999999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3166.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3274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2289.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2552.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421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057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10416.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16.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555.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264.084999999999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504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130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1904.5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369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20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254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1983.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1987.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336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3074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825.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3352.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1915.7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606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1196.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1875.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109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410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55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689.5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457.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512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39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50.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25.5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3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30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127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144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6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270.5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5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25.5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3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611.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120.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3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25.5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2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4141.5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4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592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47.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748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172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1981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91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10582.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54591.785000000003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6245.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165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91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53503.1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16374.83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155316.5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8735.0650000000005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3802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54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1734.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4435.7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273.5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7942.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968.5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47312.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11173.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1020.88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117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56910.824999999997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743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142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507.5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73.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3243.5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1619.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11609.52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75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65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505.5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5792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961.5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428.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183.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270.5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1619.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8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168549.15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1052.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1061.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21310.71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9.5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56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63.5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181.5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262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448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297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2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1599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8653.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2840.19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47.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671.5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12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2602.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1072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10487.62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9102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2178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8067.755000000000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83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867.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50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1277.5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146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1683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5549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1082.5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96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533.5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721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1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67.5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14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8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5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9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40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5.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44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435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8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13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21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3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171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3056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4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37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808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733.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20772.5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576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873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9783.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14230.78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23846.03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25555.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46714.10500000000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2005.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3684.5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77391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1469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16152.84499999999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092.505000000000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15175.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9396.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3299.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485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561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406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849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4172.9400000000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289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53074.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25014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1533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928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23330.50500000000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1566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716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2694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138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3837.505000000000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494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37137.12000000000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3706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08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63.5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19.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374.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428.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90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1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7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28.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28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194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37.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540.5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12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3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2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13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46.5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24.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52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8.5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51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2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1057.62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291.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845.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5.5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71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27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67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09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60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362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2688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151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617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3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529.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161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103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1088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5564.87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39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7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72.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4152.80500000000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2604.5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2980.8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680.5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339.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1572.5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646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86.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29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1719.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3196.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229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90.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138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5067.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2874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1834.0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84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309.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20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406.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5352.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267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4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517.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3047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6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387.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1575.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08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21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4816.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1369.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1505.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1686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1481.494999999999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147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90.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981.99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24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35.5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1229.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965.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366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5.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15.5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1202.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36.5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16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50.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15.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152.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7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3757.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18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137.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41.5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2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10.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21.5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3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25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3180.8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9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379.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240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480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13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32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33.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15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1414.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12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956.5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94.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67.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5.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57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1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141.5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58.5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3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13.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318.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276.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16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170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4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13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21.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39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19.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28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134.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10.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335.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102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2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30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7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91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2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34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6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25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155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2973.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49.84500000000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19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8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51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4098.774999999999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5077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40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1648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1311.5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1368.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178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657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1027.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2043.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4127.5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1357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526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50.5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542.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16.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3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57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806.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30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363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7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141.5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2794.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1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5391.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615.8449999999998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837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5745.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2883.5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1878.5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82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3225.5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1624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06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4386.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2593.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4061.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6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718.5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493.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2558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649.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262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258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85540.455000000002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265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6138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129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3932.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514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17835.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5013.5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4436.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1599.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512.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716.1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7996.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3028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5244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25973.7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12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254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1583.004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3849.715000000000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52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22701.5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6445.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4358.5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5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530.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15033.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192.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9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237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7901.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14416.5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1774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4379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1722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2135.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9205.5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35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266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507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363.5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251.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385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657.5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26448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425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16625.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9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764.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648.5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2209.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56898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13751.85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1600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549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516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10989.3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1633.5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4632.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978.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8314.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6638.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2686.1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7567.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82.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4183.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2027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322.5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43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8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21.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23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170.5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3375.5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305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4271.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6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0982.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100.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8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7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1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364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32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12.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5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778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3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3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5626.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191.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1054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29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23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309.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26.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3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64.5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2949.5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5720.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402.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602.0950000000000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463.5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13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25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404.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878.5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892.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141.5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92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15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3174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6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595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1253.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22.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396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3373.5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5.5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270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26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2336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150.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22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3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69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5.5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9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4277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1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528.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820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5.5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189.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328.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5.5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27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18.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84.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330.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25.5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135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5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133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24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378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263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859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120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662.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1819.5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77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119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5154.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401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4863.6149999999998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2844.5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2040.5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2884.5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1027.110000000000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231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108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2574.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726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137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620.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28504.915000000001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1770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158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4161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1158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3867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1164.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5187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528.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276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1118.5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149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1327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2428.4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74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28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3606.5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1396.5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2328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51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167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8844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69.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399.5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7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5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305.5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1054.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903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574.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56.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1330.5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3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375.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128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142.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129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2628.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780.85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1916.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13931.5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25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3027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6185.5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17628.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1018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2662.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0070.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7592.5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212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160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1734.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54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104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635.5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765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3600.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887.5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144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819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669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3000.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2065.35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783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0115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7772.3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161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3156.4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1525.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4984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456.7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4149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85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1108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657.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1351.75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147.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2929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2800.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40.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1463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024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6674.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71.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649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1083.494999999999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372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12257.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2767.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1682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6352.5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1436.08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131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2245.5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02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7801.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130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4095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93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1000.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779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158.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7995.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908.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2679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276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1309.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3345.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1045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3063.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6028.7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442.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1531.5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2842.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7693.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126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5116.7449999999999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345.105000000000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1248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29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5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3880.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367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373.50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110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2774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5122.5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1774.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2086.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2037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4367.5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1060.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7926.2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50.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134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43.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2168.5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294.5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3268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1395.5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127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117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872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2244.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5936.09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566.5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127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27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1281.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27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686.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654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767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232.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4083.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421.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1322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59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831.5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2645.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3041.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1885.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27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2539.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129.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1394.5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7719.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4197.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2091.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68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3089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611.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230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331.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834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205.5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2797.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77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1853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2554.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2723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809.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1556.5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112.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774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1020.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5230.5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2136.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459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2870.5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94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1625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1301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561.5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46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534.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2624.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896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143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53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1017.5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189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508.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01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4080.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306.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1055.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580.5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206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178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992.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3032.33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007.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1070.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770.5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8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575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77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566.5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25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815.5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405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479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796.5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5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22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645.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506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151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8315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008.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306.5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49.2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506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1104.5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36.5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319.5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1647.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7806.5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51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33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1574.5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104.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240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872.505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2045.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1488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5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5106.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1659.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18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3145.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15497.5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764.5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105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03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1121.494999999999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1010.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1117.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479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5361.5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69.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266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1533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309.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17.07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2671.4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1304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129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95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43.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1015.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553.5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546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117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92.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399.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33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784.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199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6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506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2877.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1429.5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621.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333.5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484.5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353.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6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522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2604.59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1048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2255.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1538.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6097.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161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19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551.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103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2466.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1029.5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178.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159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1057.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115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987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076.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5987.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211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2745.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1450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84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235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1310.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832.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2853.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65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400.5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2017.6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764.5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206.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2707.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190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867.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866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1072.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552.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77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2123.5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1363.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1316.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53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5256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97.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1611.5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4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68.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08.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1679.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28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156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1255.5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2006.5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841.8450000000000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1027.5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101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30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714.5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231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511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268.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17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3550.5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85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3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386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65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584.5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319.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4007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1054.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23.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62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132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365.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188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646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285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799.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26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129.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7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20189.625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076.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53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134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776.2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96.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2974.5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2862.0549999999998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207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1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5029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6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529.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177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130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25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76.22500000000002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1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593.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1066.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564.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64.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2532.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1156.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928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254.5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158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3100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5117.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52.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403.5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768.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257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52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772.5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1459.5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639.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1788.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2036.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4130.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330.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0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258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253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21.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129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168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1025.5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1571.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6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1299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564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13.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8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107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2025.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1308.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1727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237.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198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3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413.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51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82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1725.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3638.5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3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1295.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137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1582.5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465.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103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573.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2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1681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510.99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1517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1593.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157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2060.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1014.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4392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50.5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896.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601.5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64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470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9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29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8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416.5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244.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6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2011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39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58.5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264.5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384.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1021.5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1327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294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2668.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17.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6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153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168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4077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121.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4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364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619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1576.555000000000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531.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699.5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126.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178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1551.5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2329.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2265.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36.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52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73.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1040.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111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1708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568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2121.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197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53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2705.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180.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518.62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165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180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915.5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25729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638.5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22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191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2019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1589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1095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283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1280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1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772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648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66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218.00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148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916.5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941.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1069.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558.7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931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95.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581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24.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516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808.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63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2021.5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621.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212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1744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2542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851.5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2327.5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2249.275000000000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198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1462.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1024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946.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183.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50.5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31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67.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217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5.5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7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1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406.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1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5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5.5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101.5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13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261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266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3027.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668.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29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2598.5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513.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370.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283.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192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780.5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2248.885000000000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2570.885000000000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251.5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678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2538.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763.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4024.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5180.505000000000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1195.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2182.054999999999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557.5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1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74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2771.5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2733.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262.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009.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4315.5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1461.5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1278.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785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515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2493.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103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785.5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58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522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3364.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180.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250.5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6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8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21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25.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2708.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51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20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448.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217.5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119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2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23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51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1031.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9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2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10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1073.494999999999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1068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10.00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912.7849999999999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82.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29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545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2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1852.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2788.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1345.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138.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266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370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2322.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251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254.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114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269.5550000000000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632.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1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166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164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457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029.5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5046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1028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34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45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56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4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205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42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98.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853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108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1070.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21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438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4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90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13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13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5.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536.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50.5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31.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33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6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128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5.5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233.5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75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21.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1052.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627.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5.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498.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13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8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27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63.5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1266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133.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5429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265.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25.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87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22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41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3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7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13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748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2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9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5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78.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34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69.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9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1514.5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503.5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468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3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5.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61.5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46.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69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33.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700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116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3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329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233.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55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28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669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1247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20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6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897.5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3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1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1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804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13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13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216.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328.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15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24.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1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2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64.5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144.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3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21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269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108.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6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71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109.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97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165.5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315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655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11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5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228.5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61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87.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1961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52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250.5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8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1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36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50.5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27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2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3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57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363.5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585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5.5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233.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13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1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1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1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3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3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89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11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4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38.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3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67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16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51.5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3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59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5.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127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11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286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203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21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3117.994999999999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85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42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1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152.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152.5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1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1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1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114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2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5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1546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8.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569.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6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40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390.5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49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128.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14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246.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7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195.5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15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13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53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17.97500000000000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221.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85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9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78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294.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670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3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1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2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382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5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5.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26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109.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12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7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10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10.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3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369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400.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202.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25.5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71.5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5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327.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115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781.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22.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3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4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5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3"/>
    <x v="1"/>
    <s v="plays"/>
  </r>
  <r>
    <m/>
    <m/>
    <m/>
    <m/>
    <m/>
    <x v="4"/>
    <x v="21"/>
    <m/>
    <m/>
    <m/>
    <m/>
    <m/>
    <m/>
    <m/>
    <x v="2880"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288.5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24.99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050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77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014.5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09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96.5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07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712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846.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6.5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408.5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836.5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183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719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345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052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3792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99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72.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99.5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6.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31.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213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043.5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37.5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798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458.5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09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63.5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202.5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320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83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480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59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651.5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560.5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40.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877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16.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730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65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0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11.5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526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3877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873.5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1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63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731.5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567.5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017.5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.5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78.5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38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700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97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936.5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386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0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385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60.5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5.5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053.5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73.5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59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1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49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5089.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72.5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6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84.5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21.5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2.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900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5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.5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3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22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23.5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64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85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67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61.5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0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363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247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6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05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75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25.5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0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3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42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3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42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794.77499999999998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93.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77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76729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58.5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1.5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531.5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1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0.5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5.5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3966.61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5990.5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445.5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81.5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6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1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8.5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3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25.5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2988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383.5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5763.5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68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59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363.33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179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29015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364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0850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2806.5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45.5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2840.5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005.5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983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064.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0135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077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71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225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2842.5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359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646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745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358.5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6785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094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5971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126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5274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006.5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854.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402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3366.25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157.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7787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5989.5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38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45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5278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13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811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054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8.75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53.5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21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83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04.45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4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70.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44.5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4.5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11.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289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943.5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3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354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2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391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3.005000000000003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25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201.5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4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43.5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3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3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3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3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30.5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73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40.5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2177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355.5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73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37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515.2950000000001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469.5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3952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925.5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5.5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3838.5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80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4220.0050000000001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25.5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09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7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6.5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508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968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09.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7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1.5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70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3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25.5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325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201.5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.5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515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26.5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2342.5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04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40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569.5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644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735.5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057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866.5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121.5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80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91.5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849.5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249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010.5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874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054.5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970.75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234.5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7590.5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61.6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3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6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4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863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7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5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8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9.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904.5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4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19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00.5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5.5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7.5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8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5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0.5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71.5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4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77.5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2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31.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.5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0.5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90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30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366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1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6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1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25.5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4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217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4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6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73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301.51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.5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733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3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469.5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32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75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192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.5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76.5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5.5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49.5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35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.5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.5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2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905.5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41.00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79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90.5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67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382.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773.5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52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80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53.5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66.5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938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519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54.5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1521.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3329.5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5921.5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514.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04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58.5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747.5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444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562.5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460.5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9781.5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28.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50.5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2041.5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81.5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778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7317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7816.75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251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35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753.5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7817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98.5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21.5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216.5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7709.5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54019.37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17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069.5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2329.5050000000001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422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42.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491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7063.3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603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1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7064.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54.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00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38.5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700.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365.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54.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7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2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38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579.5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285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73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351.5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590.5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20.5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024.5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333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808.5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2845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20.5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3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282.5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90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854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5.5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25.5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7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80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87.5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827.5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2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.5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03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5.115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8.5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17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66.07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592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3.5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034.5250000000001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937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296.73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3959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239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917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112.5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648.5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054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514.5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69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077.5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436.5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213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131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101.5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72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47.97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0.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039.83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2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24.5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359.5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822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34.5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02.05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26.5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2814.5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60.5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986.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60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7622.53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070.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640.5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92.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553.5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484.5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2963.415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115.83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580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323.5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070.5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991.5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098.0050000000001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4.505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455.5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170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339.5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868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73.5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6.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142.5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29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1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87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7.5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389.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3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25.5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06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25.5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521.5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33.5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68.5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3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25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75.5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65.5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0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37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0.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5.5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58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012.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3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96.1600000000001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4.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34.5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231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943.5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01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6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44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46.5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82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77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1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64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4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6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003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92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5.5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03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50.5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7.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2855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68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71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82.5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801.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75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705.5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775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6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1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3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1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77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596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342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50.5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379.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250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45.5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40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713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9658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884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5.5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3292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8538.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439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20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49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9800.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2921.5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0094.5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74.5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93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454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52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903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821.5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5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005.5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55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5.5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485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09.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41.5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315.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453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460.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48698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4541.08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758.5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7.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3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5465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54.5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955.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286.5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325.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854.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4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09.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35.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878.5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340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367.5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5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36.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7682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5861.5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9915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491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613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0323.5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75131.5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21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686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25.5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333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38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436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538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23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440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28776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314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0850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608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25.5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5.5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4414.5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4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37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97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100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43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599.5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4.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35.5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6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27.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5.5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718.5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24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4024.5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3755.5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25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48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959.5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8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29.5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05.5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517.5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264.67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11.5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3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4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23.1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660.5050000000001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2634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090.5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27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912.5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3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55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23.5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24.5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29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504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25.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86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76.75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24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3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5792.46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3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.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8.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94.26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45.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5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3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7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216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04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25.5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0.5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38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4957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4.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3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97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50.5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71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38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29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463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25.5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4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98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77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9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58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8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047.75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439.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497.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511.5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0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1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3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5.5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52.5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97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5.5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3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602.5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2980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.5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3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645.5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0497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5041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0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654.5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5676.5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39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7.5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988.5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744.5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3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0.5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1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08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90.5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24.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285.5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3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86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060.5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211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162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925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651.5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0277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091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79.5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547.1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732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090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193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3123.78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351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912.5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038.5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128.5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58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118.085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4797.5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77.5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091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0316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820.5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833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097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2355.05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130.5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026.585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8383.39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3912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9408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066.25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048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22.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039.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964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943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206.5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961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727.5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306.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1.5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071.5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63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042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7977.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939.5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063.5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2901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587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562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40085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4.5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284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019.5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0326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5743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3132.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42.5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253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013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5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88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2505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47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570.5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873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81.5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08.5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3961.5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725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7289.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2478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2585.5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2415.5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50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677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8818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.5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5736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902.5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293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191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640.25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0186.5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9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13.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339.5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58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4987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3806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2901.5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2811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7.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3782.5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76.5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454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481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4755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70.5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100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5655.5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14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248.5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83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203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483.2449999999999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44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771.5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426.1849999999999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80.5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537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82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472.5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143.5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66.5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999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255.5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5771.5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445.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5768.5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10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26.5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21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084.5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23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1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9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39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66.5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04.5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8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.5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27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1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4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50.5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770.5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211.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24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0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2739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407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4100.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414.5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93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011.5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9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2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8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91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74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55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3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6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76.5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25.5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83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57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50.5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6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28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30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3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58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8459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857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3397.5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0906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4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5.5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50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30.5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54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065.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344.5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9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25.5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9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34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3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5.5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50.5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3217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81.5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16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268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42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3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256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63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8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04.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5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3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48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8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1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092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3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7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3.5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39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88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381.115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767.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15.3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744.5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042.8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086.165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358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19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889.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774.5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14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80.5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20.5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60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4633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288.5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184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01.5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11.5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73.5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048.5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542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388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8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101.5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062.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15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368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862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056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021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271.5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373.5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67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48.22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280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136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5539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2775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43.5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641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85.5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951.665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431.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7.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300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439.7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76.5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095.5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3786.56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3227.225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20.5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04.5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19.5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099.5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136.5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574.61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137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060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197.5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163.5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423.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24.5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984.5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374.5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09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04.08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751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371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12.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00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3404.19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85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415.5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87.5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9.5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582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889.5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323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5040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202.5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44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3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14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274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0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645.5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56.5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248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4.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7.5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6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25.5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992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76.5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1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8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9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6.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26.5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9.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284.5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06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431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.5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432.5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0.5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1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103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87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187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097.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3768.24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62.5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01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551.5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69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60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38.5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48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580.5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064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69.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30.5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505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012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037.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720.5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74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4831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010.5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480.5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467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778.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0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2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825.5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55.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7710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1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7.5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463.5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138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3447.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09.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37.914999999999999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786.5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9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857.5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732.5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752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4156.5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99.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280.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5845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94.5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33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4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3021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257.5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4759.5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4.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857.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714.625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22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521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075.5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074.5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0040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266.625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7728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60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37.5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5947.5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036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935.5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14.745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049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496.5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037.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263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267.3050000000003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70.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44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530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622.5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54.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465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63.5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8838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14.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835.58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031.5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005.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10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735.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418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3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5.5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17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86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380.5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5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9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4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2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4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14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761.845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88.5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120.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82.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33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347.5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.5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19.5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6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23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0739.5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4.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18.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488.5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6885.5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.5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503.5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31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1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4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02547.5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34.5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22.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204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45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87.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380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5583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7215.5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28645.5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8550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168.5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00993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96.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717.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589.5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27.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82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3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57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71.5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2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40.5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29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21.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5904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2111.5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853.96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940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090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759.5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56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0341.5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246.5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88532.5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586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8640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59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5232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218.5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19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99094.5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8212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09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471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564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032.5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54.5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36.5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084.5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04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018.5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47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56.5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0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39.5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4156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3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24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4.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05.9949999999999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9.5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53.5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50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5.8449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7368.5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70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841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285.5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306.5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15.5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2327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385.5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04.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2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7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9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2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0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788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0600.5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0040.555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4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0.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38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555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674.5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2864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791.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82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26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145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710.5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091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186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270.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7759.5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17.5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718.605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557.5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163.5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01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536.8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860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757.5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13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18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79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81.5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473.5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708.02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68.5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290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12.5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5905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32.25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8.5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45.61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761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2097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4.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808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4.5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072.5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1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8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37.5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57.5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3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8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552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.5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1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328.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42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1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3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3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25.5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5.5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65.16499999999999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29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789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219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8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397.5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14.5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35.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5.5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3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25.5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.5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05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26.5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7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7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80.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2795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6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233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77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4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36.5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70.5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3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268.5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.5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59.5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004.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2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2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4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14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3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25.5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00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255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19.5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8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3935.5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32.5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14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13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053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63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44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45.5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6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514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07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71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900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4.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9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1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25.5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3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0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27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44.5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70.5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5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25.5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11.5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20.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3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4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5.5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22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4141.5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46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47.5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748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729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68549.15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052.5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061.5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1310.71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9.5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56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3.5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81.5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625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448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2973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2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599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653.5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840.19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7.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71.5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2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602.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06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277.5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460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683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5549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082.5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963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33.5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721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1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7.5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40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8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5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9.5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02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.5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44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435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8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3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21.5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37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714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056.5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4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37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808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733.5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0772.5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576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873.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9783.5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3846.035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5555.5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005.5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684.5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7391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4697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5175.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9396.5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299.5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85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406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3074.5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928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6944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494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706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9.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374.5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428.5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900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10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72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28.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6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282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540.5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20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20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3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46.5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4.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8.5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518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2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057.625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91.5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845.5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5.5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710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7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72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03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688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510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17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529.5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613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039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088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5564.875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72.5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604.5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980.87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39.5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572.5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468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86.5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9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719.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290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90.5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381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067.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2874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834.06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40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20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352.5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672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387.5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575.5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87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21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4816.5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369.5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86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479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81.995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48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229.5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965.5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5.5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202.5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36.5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62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50.5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15.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76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3757.5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8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37.5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29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0.5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21.5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3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7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3180.88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91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40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480.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37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328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3.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5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414.5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28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956.5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94.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7.5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578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2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41.5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58.5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3.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318.5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276.5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64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706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4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3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21.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19.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286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2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34.5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0.5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335.5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02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2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07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6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3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1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2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42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973.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88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077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648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311.5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785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27.5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043.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127.5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357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526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2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542.5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6.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77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06.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04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63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71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41.5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2794.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391.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37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5745.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2883.5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21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624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062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386.5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061.5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7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718.5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93.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558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649.5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62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581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2653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138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294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3932.6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7835.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436.5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599.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12.5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16.12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7996.5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0286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244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5973.75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12.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526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2701.5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445.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358.5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530.5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5033.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98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370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901.5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4416.5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774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379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722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135.5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205.5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535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662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07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251.5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3850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57.5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6448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250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6625.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954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48.5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9.5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56898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6006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49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16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633.5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4632.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8314.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638.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686.1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7567.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183.5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027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31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21.5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3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70.5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3375.5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05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271.5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0982.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00.5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8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4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3645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2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26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2.5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778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3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37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5626.5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91.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054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29.5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38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309.5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26.5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4.5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2949.5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5720.5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402.5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02.09500000000003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463.5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3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25.5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404.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878.5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892.5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41.5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0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3174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595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253.5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2.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3967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4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3373.5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5.5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702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265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336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20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6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3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5.5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9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2770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528.5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204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.5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89.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28.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5.5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8.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84.5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30.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25.5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353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50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33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4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785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631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859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09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774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99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54.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014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2844.5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2884.5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313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088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574.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61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370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20.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770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58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161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58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3867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64.5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528.5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2769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18.5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493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327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428.41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41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80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3606.5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396.5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328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670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8844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399.5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77.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5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05.5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054.5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903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574.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56.5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330.5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375.5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42.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293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628.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780.85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916.5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931.5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572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027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185.5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7628.5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18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662.5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218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070.5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592.5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12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602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734.5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413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043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5.5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600.5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887.5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447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69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000.5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065.35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7831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115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612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156.49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525.5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4984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456.71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149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8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08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657.5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351.75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47.5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2929.5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2800.5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40.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463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0240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674.75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491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3720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2257.8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2767.5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682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52.5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436.08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020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7801.5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095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930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794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58.5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7995.5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08.5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679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765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309.5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345.5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063.5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028.75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42.5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31.5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842.5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693.5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248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92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2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880.5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67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73.505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04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2774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122.5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774.5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086.5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037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367.5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060.5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7926.25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50.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34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43.4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168.5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94.5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268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395.5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27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75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872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244.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5936.09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66.5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272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76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686.5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54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767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32.5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083.5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21.5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322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597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31.5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645.5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885.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06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539.5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394.5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719.5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197.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091.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089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11.5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302.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4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205.5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2797.5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74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853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554.5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723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556.5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12.5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774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230.5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136.5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4598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2870.5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943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625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60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34.5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624.5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896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3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31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017.5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891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010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080.5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06.5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055.5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580.5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06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786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992.5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032.33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770.5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01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756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79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15.5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05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796.5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2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254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45.5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063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510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8315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49.25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061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04.5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19.5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647.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06.5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574.5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40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872.505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045.5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488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106.5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659.5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145.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5497.55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071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053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17.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479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361.5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69.5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666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309.5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17.07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671.46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304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950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53.5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46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75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2.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37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84.5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99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63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067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877.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9.5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21.5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33.5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226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604.59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255.5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097.5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61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51.5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032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8.5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057.5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57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87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.5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5987.5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1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745.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450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845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356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310.5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832.5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853.5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5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00.5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017.61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707.5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905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867.5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866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72.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52.5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76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123.5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363.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316.5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537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256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611.5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60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68.5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679.5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80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563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027.5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018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0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31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115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550.5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853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584.5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19.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007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054.5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23.5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23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326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65.5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54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799.5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29.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2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076.5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342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776.25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2974.5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0297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29.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772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307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50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11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593.5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066.5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64.5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64.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532.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56.5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928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581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100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117.5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768.6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26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639.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788.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036.5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130.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30.5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06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581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538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290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681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025.5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571.5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00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299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64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070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025.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308.5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727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986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00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513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27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638.5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295.5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371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582.5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65.5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73.5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21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681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10.995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593.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57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060.5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2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4392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896.5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601.5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43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470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9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29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5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244.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011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384.5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021.5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327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2946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668.5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7.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537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683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77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4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64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31.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9.5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6.5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78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551.5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329.5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23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73.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040.5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1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708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68.5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21.5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973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705.5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80.5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18.625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657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806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5729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22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910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019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83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280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12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772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648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63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8.00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480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916.5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58.75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31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95.5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817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24.5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166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808.5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5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021.5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21.5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744.5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542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851.5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327.5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462.5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024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946.5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83.5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16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7.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7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5.5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77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406.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86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01.5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614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3027.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68.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90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598.5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70.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283.5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92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780.5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8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024.5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95.5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771.5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733.5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009.5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315.5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61.5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278.5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856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493.5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031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85.5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80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522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364.5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80.5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50.5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0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8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100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708.5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1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03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448.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17.5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99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2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3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232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031.5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9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01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8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10.005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12.78499999999997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82.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90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45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852.5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2788.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660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70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322.5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54.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2.5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1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664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57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029.5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0462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028.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45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560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42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2058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427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98.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853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086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0.5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1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438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4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90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3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32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536.5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1.5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332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28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.5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33.5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21.5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052.5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27.5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5.5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98.5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8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78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3.5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266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33.5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429.5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65.5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87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25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41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70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3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748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90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513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78.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34.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9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514.5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468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3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.5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1.5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46.5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33.5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700.5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6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8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29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233.5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57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69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247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01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3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6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897.5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3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00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1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804.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3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3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6.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4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328.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5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4.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24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4.5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44.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10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69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08.5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71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09.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971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315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55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1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58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16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961.5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52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0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50.5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82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6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275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2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3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57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63.5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85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.5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33.5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3.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1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.5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3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9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890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.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4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38.5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7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6.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51.5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59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.5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1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286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210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3117.9949999999999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1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855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420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1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52.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1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2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4.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57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546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8.5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569.5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51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390.5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9.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28.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45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46.5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72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95.5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5.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3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531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21.5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85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3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9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78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94.5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70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1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382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5.5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5.5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6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09.5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24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7.5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06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0.5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32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369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400.5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02.5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25.5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71.5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27.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53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781.5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22.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46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3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FE2F8-1D43-45DA-9880-40A92507E39F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 nonAutoSortDefault="1">
      <items count="12"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0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ub-category" fld="1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7D0D4-2FE5-4031-B902-51529AB9087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7"/>
  </dataFields>
  <chartFormats count="4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81969-E3DB-4469-B3C9-6364144CFA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977C7-0433-4C50-A886-29D6F22E7B8C}">
  <dimension ref="A1:E18"/>
  <sheetViews>
    <sheetView workbookViewId="0">
      <selection activeCell="A10" sqref="A10:XFD10"/>
    </sheetView>
  </sheetViews>
  <sheetFormatPr defaultRowHeight="14.25" x14ac:dyDescent="0.45"/>
  <cols>
    <col min="1" max="1" width="19.26562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7" t="s">
        <v>8324</v>
      </c>
      <c r="B1" t="s">
        <v>8322</v>
      </c>
    </row>
    <row r="2" spans="1:5" x14ac:dyDescent="0.45">
      <c r="A2" s="7" t="s">
        <v>8381</v>
      </c>
      <c r="B2" t="s">
        <v>8322</v>
      </c>
    </row>
    <row r="4" spans="1:5" x14ac:dyDescent="0.45">
      <c r="A4" s="7" t="s">
        <v>8382</v>
      </c>
      <c r="B4" s="7" t="s">
        <v>8319</v>
      </c>
    </row>
    <row r="5" spans="1:5" x14ac:dyDescent="0.45">
      <c r="A5" s="7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11" t="s">
        <v>8375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45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45">
      <c r="A8" s="11" t="s">
        <v>8377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45">
      <c r="A9" s="11" t="s">
        <v>8378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45">
      <c r="A10" s="11" t="s">
        <v>8369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45">
      <c r="A11" s="11" t="s">
        <v>8379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45">
      <c r="A12" s="11" t="s">
        <v>8370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45">
      <c r="A13" s="11" t="s">
        <v>8371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45">
      <c r="A14" s="11" t="s">
        <v>8372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45">
      <c r="A15" s="11" t="s">
        <v>8373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45">
      <c r="A16" s="11" t="s">
        <v>8374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45">
      <c r="A17" s="11" t="s">
        <v>8380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4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3B71A-116B-4C29-A249-51EAFE33E694}">
  <dimension ref="A2:F48"/>
  <sheetViews>
    <sheetView workbookViewId="0">
      <selection activeCell="A7" sqref="A7"/>
    </sheetView>
  </sheetViews>
  <sheetFormatPr defaultRowHeight="14.25" x14ac:dyDescent="0.45"/>
  <cols>
    <col min="1" max="1" width="15.796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6" width="10.46484375" bestFit="1" customWidth="1"/>
    <col min="7" max="7" width="11.796875" bestFit="1" customWidth="1"/>
    <col min="8" max="8" width="6.06640625" bestFit="1" customWidth="1"/>
    <col min="9" max="9" width="14.46484375" bestFit="1" customWidth="1"/>
    <col min="10" max="10" width="4.73046875" bestFit="1" customWidth="1"/>
    <col min="11" max="11" width="6.19921875" bestFit="1" customWidth="1"/>
    <col min="12" max="12" width="10.06640625" bestFit="1" customWidth="1"/>
    <col min="13" max="13" width="7.265625" bestFit="1" customWidth="1"/>
    <col min="14" max="14" width="8.73046875" bestFit="1" customWidth="1"/>
    <col min="15" max="15" width="9" bestFit="1" customWidth="1"/>
    <col min="16" max="16" width="3.9296875" bestFit="1" customWidth="1"/>
    <col min="17" max="17" width="11.53125" bestFit="1" customWidth="1"/>
    <col min="18" max="18" width="5.6640625" bestFit="1" customWidth="1"/>
    <col min="19" max="19" width="12.59765625" bestFit="1" customWidth="1"/>
    <col min="20" max="20" width="7.1328125" bestFit="1" customWidth="1"/>
    <col min="21" max="21" width="6.33203125" bestFit="1" customWidth="1"/>
    <col min="22" max="22" width="9.3984375" bestFit="1" customWidth="1"/>
    <col min="23" max="23" width="6.73046875" bestFit="1" customWidth="1"/>
    <col min="24" max="24" width="10.73046875" bestFit="1" customWidth="1"/>
    <col min="25" max="25" width="6.06640625" bestFit="1" customWidth="1"/>
    <col min="26" max="26" width="5.1328125" bestFit="1" customWidth="1"/>
    <col min="27" max="27" width="4.06640625" bestFit="1" customWidth="1"/>
    <col min="28" max="28" width="14.73046875" bestFit="1" customWidth="1"/>
    <col min="29" max="29" width="10.19921875" bestFit="1" customWidth="1"/>
    <col min="30" max="30" width="4.33203125" bestFit="1" customWidth="1"/>
    <col min="31" max="31" width="12.86328125" bestFit="1" customWidth="1"/>
    <col min="32" max="32" width="5.9296875" bestFit="1" customWidth="1"/>
    <col min="33" max="33" width="10.19921875" bestFit="1" customWidth="1"/>
    <col min="34" max="34" width="15.6640625" bestFit="1" customWidth="1"/>
    <col min="35" max="35" width="6.33203125" bestFit="1" customWidth="1"/>
    <col min="36" max="36" width="13.796875" bestFit="1" customWidth="1"/>
    <col min="37" max="37" width="9.1328125" bestFit="1" customWidth="1"/>
    <col min="38" max="38" width="10.59765625" bestFit="1" customWidth="1"/>
    <col min="39" max="39" width="11.265625" bestFit="1" customWidth="1"/>
    <col min="40" max="40" width="9.3984375" bestFit="1" customWidth="1"/>
    <col min="41" max="41" width="4.46484375" bestFit="1" customWidth="1"/>
    <col min="42" max="42" width="10.86328125" bestFit="1" customWidth="1"/>
    <col min="43" max="43" width="10.46484375" bestFit="1" customWidth="1"/>
  </cols>
  <sheetData>
    <row r="2" spans="1:6" x14ac:dyDescent="0.45">
      <c r="A2" s="7" t="s">
        <v>8223</v>
      </c>
      <c r="B2" t="s">
        <v>8322</v>
      </c>
    </row>
    <row r="3" spans="1:6" x14ac:dyDescent="0.45">
      <c r="A3" s="7" t="s">
        <v>8324</v>
      </c>
      <c r="B3" t="s">
        <v>8322</v>
      </c>
    </row>
    <row r="5" spans="1:6" x14ac:dyDescent="0.45">
      <c r="A5" s="7" t="s">
        <v>8366</v>
      </c>
      <c r="B5" s="7" t="s">
        <v>8319</v>
      </c>
    </row>
    <row r="6" spans="1:6" x14ac:dyDescent="0.45">
      <c r="A6" s="7" t="s">
        <v>8321</v>
      </c>
      <c r="B6" t="s">
        <v>8219</v>
      </c>
      <c r="C6" t="s">
        <v>8221</v>
      </c>
      <c r="D6" t="s">
        <v>8220</v>
      </c>
      <c r="E6" t="s">
        <v>8222</v>
      </c>
      <c r="F6" t="s">
        <v>8320</v>
      </c>
    </row>
    <row r="7" spans="1:6" x14ac:dyDescent="0.45">
      <c r="A7" s="8" t="s">
        <v>8325</v>
      </c>
      <c r="B7" s="9"/>
      <c r="C7" s="9">
        <v>100</v>
      </c>
      <c r="D7" s="9"/>
      <c r="E7" s="9"/>
      <c r="F7" s="9">
        <v>100</v>
      </c>
    </row>
    <row r="8" spans="1:6" x14ac:dyDescent="0.45">
      <c r="A8" s="8" t="s">
        <v>8326</v>
      </c>
      <c r="B8" s="9"/>
      <c r="C8" s="9"/>
      <c r="D8" s="9">
        <v>20</v>
      </c>
      <c r="E8" s="9"/>
      <c r="F8" s="9">
        <v>20</v>
      </c>
    </row>
    <row r="9" spans="1:6" x14ac:dyDescent="0.45">
      <c r="A9" s="8" t="s">
        <v>8327</v>
      </c>
      <c r="B9" s="9"/>
      <c r="C9" s="9"/>
      <c r="D9" s="9">
        <v>24</v>
      </c>
      <c r="E9" s="9"/>
      <c r="F9" s="9">
        <v>24</v>
      </c>
    </row>
    <row r="10" spans="1:6" x14ac:dyDescent="0.45">
      <c r="A10" s="8" t="s">
        <v>8328</v>
      </c>
      <c r="B10" s="9"/>
      <c r="C10" s="9">
        <v>40</v>
      </c>
      <c r="D10" s="9"/>
      <c r="E10" s="9"/>
      <c r="F10" s="9">
        <v>40</v>
      </c>
    </row>
    <row r="11" spans="1:6" x14ac:dyDescent="0.45">
      <c r="A11" s="8" t="s">
        <v>8329</v>
      </c>
      <c r="B11" s="9">
        <v>40</v>
      </c>
      <c r="C11" s="9"/>
      <c r="D11" s="9"/>
      <c r="E11" s="9"/>
      <c r="F11" s="9">
        <v>40</v>
      </c>
    </row>
    <row r="12" spans="1:6" x14ac:dyDescent="0.45">
      <c r="A12" s="8" t="s">
        <v>8330</v>
      </c>
      <c r="B12" s="9">
        <v>180</v>
      </c>
      <c r="C12" s="9"/>
      <c r="D12" s="9"/>
      <c r="E12" s="9"/>
      <c r="F12" s="9">
        <v>180</v>
      </c>
    </row>
    <row r="13" spans="1:6" x14ac:dyDescent="0.45">
      <c r="A13" s="8" t="s">
        <v>8331</v>
      </c>
      <c r="B13" s="9"/>
      <c r="C13" s="9">
        <v>80</v>
      </c>
      <c r="D13" s="9"/>
      <c r="E13" s="9"/>
      <c r="F13" s="9">
        <v>80</v>
      </c>
    </row>
    <row r="14" spans="1:6" x14ac:dyDescent="0.45">
      <c r="A14" s="8" t="s">
        <v>8332</v>
      </c>
      <c r="B14" s="9">
        <v>40</v>
      </c>
      <c r="C14" s="9"/>
      <c r="D14" s="9"/>
      <c r="E14" s="9"/>
      <c r="F14" s="9">
        <v>40</v>
      </c>
    </row>
    <row r="15" spans="1:6" x14ac:dyDescent="0.45">
      <c r="A15" s="8" t="s">
        <v>8333</v>
      </c>
      <c r="B15" s="9"/>
      <c r="C15" s="9">
        <v>40</v>
      </c>
      <c r="D15" s="9"/>
      <c r="E15" s="9">
        <v>20</v>
      </c>
      <c r="F15" s="9">
        <v>60</v>
      </c>
    </row>
    <row r="16" spans="1:6" x14ac:dyDescent="0.45">
      <c r="A16" s="8" t="s">
        <v>8334</v>
      </c>
      <c r="B16" s="9"/>
      <c r="C16" s="9">
        <v>40</v>
      </c>
      <c r="D16" s="9"/>
      <c r="E16" s="9"/>
      <c r="F16" s="9">
        <v>40</v>
      </c>
    </row>
    <row r="17" spans="1:6" x14ac:dyDescent="0.45">
      <c r="A17" s="8" t="s">
        <v>8335</v>
      </c>
      <c r="B17" s="9"/>
      <c r="C17" s="9">
        <v>120</v>
      </c>
      <c r="D17" s="9">
        <v>20</v>
      </c>
      <c r="E17" s="9"/>
      <c r="F17" s="9">
        <v>140</v>
      </c>
    </row>
    <row r="18" spans="1:6" x14ac:dyDescent="0.45">
      <c r="A18" s="8" t="s">
        <v>8336</v>
      </c>
      <c r="B18" s="9"/>
      <c r="C18" s="9">
        <v>20</v>
      </c>
      <c r="D18" s="9"/>
      <c r="E18" s="9"/>
      <c r="F18" s="9">
        <v>20</v>
      </c>
    </row>
    <row r="19" spans="1:6" x14ac:dyDescent="0.45">
      <c r="A19" s="8" t="s">
        <v>8337</v>
      </c>
      <c r="B19" s="9">
        <v>140</v>
      </c>
      <c r="C19" s="9"/>
      <c r="D19" s="9"/>
      <c r="E19" s="9"/>
      <c r="F19" s="9">
        <v>140</v>
      </c>
    </row>
    <row r="20" spans="1:6" x14ac:dyDescent="0.45">
      <c r="A20" s="8" t="s">
        <v>8338</v>
      </c>
      <c r="B20" s="9">
        <v>140</v>
      </c>
      <c r="C20" s="9">
        <v>20</v>
      </c>
      <c r="D20" s="9"/>
      <c r="E20" s="9"/>
      <c r="F20" s="9">
        <v>160</v>
      </c>
    </row>
    <row r="21" spans="1:6" x14ac:dyDescent="0.45">
      <c r="A21" s="8" t="s">
        <v>8339</v>
      </c>
      <c r="B21" s="9"/>
      <c r="C21" s="9">
        <v>60</v>
      </c>
      <c r="D21" s="9"/>
      <c r="E21" s="9"/>
      <c r="F21" s="9">
        <v>60</v>
      </c>
    </row>
    <row r="22" spans="1:6" x14ac:dyDescent="0.45">
      <c r="A22" s="8" t="s">
        <v>8340</v>
      </c>
      <c r="B22" s="9">
        <v>9</v>
      </c>
      <c r="C22" s="9">
        <v>11</v>
      </c>
      <c r="D22" s="9"/>
      <c r="E22" s="9"/>
      <c r="F22" s="9">
        <v>20</v>
      </c>
    </row>
    <row r="23" spans="1:6" x14ac:dyDescent="0.45">
      <c r="A23" s="8" t="s">
        <v>8341</v>
      </c>
      <c r="B23" s="9">
        <v>20</v>
      </c>
      <c r="C23" s="9"/>
      <c r="D23" s="9"/>
      <c r="E23" s="9"/>
      <c r="F23" s="9">
        <v>20</v>
      </c>
    </row>
    <row r="24" spans="1:6" x14ac:dyDescent="0.45">
      <c r="A24" s="8" t="s">
        <v>8342</v>
      </c>
      <c r="B24" s="9"/>
      <c r="C24" s="9">
        <v>40</v>
      </c>
      <c r="D24" s="9"/>
      <c r="E24" s="9"/>
      <c r="F24" s="9">
        <v>40</v>
      </c>
    </row>
    <row r="25" spans="1:6" x14ac:dyDescent="0.45">
      <c r="A25" s="8" t="s">
        <v>8343</v>
      </c>
      <c r="B25" s="9">
        <v>60</v>
      </c>
      <c r="C25" s="9">
        <v>60</v>
      </c>
      <c r="D25" s="9">
        <v>20</v>
      </c>
      <c r="E25" s="9"/>
      <c r="F25" s="9">
        <v>140</v>
      </c>
    </row>
    <row r="26" spans="1:6" x14ac:dyDescent="0.45">
      <c r="A26" s="8" t="s">
        <v>8344</v>
      </c>
      <c r="B26" s="9"/>
      <c r="C26" s="9">
        <v>20</v>
      </c>
      <c r="D26" s="9"/>
      <c r="E26" s="9"/>
      <c r="F26" s="9">
        <v>20</v>
      </c>
    </row>
    <row r="27" spans="1:6" x14ac:dyDescent="0.45">
      <c r="A27" s="8" t="s">
        <v>8345</v>
      </c>
      <c r="B27" s="9">
        <v>60</v>
      </c>
      <c r="C27" s="9"/>
      <c r="D27" s="9"/>
      <c r="E27" s="9"/>
      <c r="F27" s="9">
        <v>60</v>
      </c>
    </row>
    <row r="28" spans="1:6" x14ac:dyDescent="0.45">
      <c r="A28" s="8" t="s">
        <v>8346</v>
      </c>
      <c r="B28" s="9"/>
      <c r="C28" s="9">
        <v>20</v>
      </c>
      <c r="D28" s="9"/>
      <c r="E28" s="9"/>
      <c r="F28" s="9">
        <v>20</v>
      </c>
    </row>
    <row r="29" spans="1:6" x14ac:dyDescent="0.45">
      <c r="A29" s="8" t="s">
        <v>8347</v>
      </c>
      <c r="B29" s="9">
        <v>103</v>
      </c>
      <c r="C29" s="9">
        <v>57</v>
      </c>
      <c r="D29" s="9"/>
      <c r="E29" s="9"/>
      <c r="F29" s="9">
        <v>160</v>
      </c>
    </row>
    <row r="30" spans="1:6" x14ac:dyDescent="0.45">
      <c r="A30" s="8" t="s">
        <v>8348</v>
      </c>
      <c r="B30" s="9"/>
      <c r="C30" s="9">
        <v>20</v>
      </c>
      <c r="D30" s="9"/>
      <c r="E30" s="9"/>
      <c r="F30" s="9">
        <v>20</v>
      </c>
    </row>
    <row r="31" spans="1:6" x14ac:dyDescent="0.45">
      <c r="A31" s="8" t="s">
        <v>8349</v>
      </c>
      <c r="B31" s="9">
        <v>694</v>
      </c>
      <c r="C31" s="9">
        <v>353</v>
      </c>
      <c r="D31" s="9"/>
      <c r="E31" s="9">
        <v>19</v>
      </c>
      <c r="F31" s="9">
        <v>1066</v>
      </c>
    </row>
    <row r="32" spans="1:6" x14ac:dyDescent="0.45">
      <c r="A32" s="8" t="s">
        <v>8350</v>
      </c>
      <c r="B32" s="9">
        <v>40</v>
      </c>
      <c r="C32" s="9"/>
      <c r="D32" s="9"/>
      <c r="E32" s="9"/>
      <c r="F32" s="9">
        <v>40</v>
      </c>
    </row>
    <row r="33" spans="1:6" x14ac:dyDescent="0.45">
      <c r="A33" s="8" t="s">
        <v>8351</v>
      </c>
      <c r="B33" s="9">
        <v>20</v>
      </c>
      <c r="C33" s="9"/>
      <c r="D33" s="9"/>
      <c r="E33" s="9"/>
      <c r="F33" s="9">
        <v>20</v>
      </c>
    </row>
    <row r="34" spans="1:6" x14ac:dyDescent="0.45">
      <c r="A34" s="8" t="s">
        <v>8352</v>
      </c>
      <c r="B34" s="9"/>
      <c r="C34" s="9">
        <v>20</v>
      </c>
      <c r="D34" s="9"/>
      <c r="E34" s="9"/>
      <c r="F34" s="9">
        <v>20</v>
      </c>
    </row>
    <row r="35" spans="1:6" x14ac:dyDescent="0.45">
      <c r="A35" s="8" t="s">
        <v>8353</v>
      </c>
      <c r="B35" s="9">
        <v>260</v>
      </c>
      <c r="C35" s="9"/>
      <c r="D35" s="9"/>
      <c r="E35" s="9"/>
      <c r="F35" s="9">
        <v>260</v>
      </c>
    </row>
    <row r="36" spans="1:6" x14ac:dyDescent="0.45">
      <c r="A36" s="8" t="s">
        <v>8354</v>
      </c>
      <c r="B36" s="9"/>
      <c r="C36" s="9"/>
      <c r="D36" s="9">
        <v>40</v>
      </c>
      <c r="E36" s="9"/>
      <c r="F36" s="9">
        <v>40</v>
      </c>
    </row>
    <row r="37" spans="1:6" x14ac:dyDescent="0.45">
      <c r="A37" s="8" t="s">
        <v>8355</v>
      </c>
      <c r="B37" s="9">
        <v>60</v>
      </c>
      <c r="C37" s="9"/>
      <c r="D37" s="9"/>
      <c r="E37" s="9"/>
      <c r="F37" s="9">
        <v>60</v>
      </c>
    </row>
    <row r="38" spans="1:6" x14ac:dyDescent="0.45">
      <c r="A38" s="8" t="s">
        <v>8356</v>
      </c>
      <c r="B38" s="9">
        <v>34</v>
      </c>
      <c r="C38" s="9"/>
      <c r="D38" s="9"/>
      <c r="E38" s="9">
        <v>6</v>
      </c>
      <c r="F38" s="9">
        <v>40</v>
      </c>
    </row>
    <row r="39" spans="1:6" x14ac:dyDescent="0.45">
      <c r="A39" s="8" t="s">
        <v>8357</v>
      </c>
      <c r="B39" s="9">
        <v>40</v>
      </c>
      <c r="C39" s="9">
        <v>2</v>
      </c>
      <c r="D39" s="9">
        <v>18</v>
      </c>
      <c r="E39" s="9"/>
      <c r="F39" s="9">
        <v>60</v>
      </c>
    </row>
    <row r="40" spans="1:6" x14ac:dyDescent="0.45">
      <c r="A40" s="8" t="s">
        <v>8358</v>
      </c>
      <c r="B40" s="9">
        <v>85</v>
      </c>
      <c r="C40" s="9">
        <v>80</v>
      </c>
      <c r="D40" s="9">
        <v>17</v>
      </c>
      <c r="E40" s="9">
        <v>5</v>
      </c>
      <c r="F40" s="9">
        <v>187</v>
      </c>
    </row>
    <row r="41" spans="1:6" x14ac:dyDescent="0.45">
      <c r="A41" s="8" t="s">
        <v>8359</v>
      </c>
      <c r="B41" s="9">
        <v>80</v>
      </c>
      <c r="C41" s="9"/>
      <c r="D41" s="9"/>
      <c r="E41" s="9"/>
      <c r="F41" s="9">
        <v>80</v>
      </c>
    </row>
    <row r="42" spans="1:6" x14ac:dyDescent="0.45">
      <c r="A42" s="8" t="s">
        <v>8360</v>
      </c>
      <c r="B42" s="9">
        <v>60</v>
      </c>
      <c r="C42" s="9"/>
      <c r="D42" s="9"/>
      <c r="E42" s="9"/>
      <c r="F42" s="9">
        <v>60</v>
      </c>
    </row>
    <row r="43" spans="1:6" x14ac:dyDescent="0.45">
      <c r="A43" s="8" t="s">
        <v>8361</v>
      </c>
      <c r="B43" s="9"/>
      <c r="C43" s="9">
        <v>47</v>
      </c>
      <c r="D43" s="9">
        <v>10</v>
      </c>
      <c r="E43" s="9"/>
      <c r="F43" s="9">
        <v>57</v>
      </c>
    </row>
    <row r="44" spans="1:6" x14ac:dyDescent="0.45">
      <c r="A44" s="8" t="s">
        <v>8362</v>
      </c>
      <c r="B44" s="9"/>
      <c r="C44" s="9">
        <v>100</v>
      </c>
      <c r="D44" s="9"/>
      <c r="E44" s="9"/>
      <c r="F44" s="9">
        <v>100</v>
      </c>
    </row>
    <row r="45" spans="1:6" x14ac:dyDescent="0.45">
      <c r="A45" s="8" t="s">
        <v>8363</v>
      </c>
      <c r="B45" s="9">
        <v>20</v>
      </c>
      <c r="C45" s="9">
        <v>120</v>
      </c>
      <c r="D45" s="9">
        <v>60</v>
      </c>
      <c r="E45" s="9"/>
      <c r="F45" s="9">
        <v>200</v>
      </c>
    </row>
    <row r="46" spans="1:6" x14ac:dyDescent="0.45">
      <c r="A46" s="8" t="s">
        <v>8364</v>
      </c>
      <c r="B46" s="9"/>
      <c r="C46" s="9">
        <v>60</v>
      </c>
      <c r="D46" s="9">
        <v>100</v>
      </c>
      <c r="E46" s="9"/>
      <c r="F46" s="9">
        <v>160</v>
      </c>
    </row>
    <row r="47" spans="1:6" x14ac:dyDescent="0.45">
      <c r="A47" s="8" t="s">
        <v>8365</v>
      </c>
      <c r="B47" s="9"/>
      <c r="C47" s="9"/>
      <c r="D47" s="9">
        <v>20</v>
      </c>
      <c r="E47" s="9"/>
      <c r="F47" s="9">
        <v>20</v>
      </c>
    </row>
    <row r="48" spans="1:6" x14ac:dyDescent="0.45">
      <c r="A48" s="8" t="s">
        <v>8320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CA356-0B29-4A54-9D26-9E6DABCECD1B}">
  <dimension ref="A1:F14"/>
  <sheetViews>
    <sheetView workbookViewId="0"/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7" t="s">
        <v>8223</v>
      </c>
      <c r="B1" t="s">
        <v>8322</v>
      </c>
    </row>
    <row r="3" spans="1:6" x14ac:dyDescent="0.45">
      <c r="A3" s="7" t="s">
        <v>8323</v>
      </c>
      <c r="B3" s="7" t="s">
        <v>8319</v>
      </c>
    </row>
    <row r="4" spans="1:6" x14ac:dyDescent="0.45">
      <c r="A4" s="7" t="s">
        <v>8321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45">
      <c r="A6" s="8" t="s">
        <v>8317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45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4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45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45">
      <c r="A11" s="8" t="s">
        <v>8313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45">
      <c r="A12" s="8" t="s">
        <v>8312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45">
      <c r="A13" s="8" t="s">
        <v>8311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4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7" zoomScaleNormal="87" workbookViewId="0">
      <selection activeCell="N1" sqref="N1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0.5976562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59765625" bestFit="1" customWidth="1"/>
    <col min="16" max="16" width="15.6640625" bestFit="1" customWidth="1"/>
    <col min="17" max="17" width="12.06640625" bestFit="1" customWidth="1"/>
    <col min="18" max="18" width="15.265625" bestFit="1" customWidth="1"/>
    <col min="19" max="19" width="22.33203125" bestFit="1" customWidth="1"/>
    <col min="20" max="20" width="20.7304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 / D2)*100</f>
        <v>136.85882352941178</v>
      </c>
      <c r="P2" s="6">
        <f>AVERAGE(E2,L2)</f>
        <v>5907.5</v>
      </c>
      <c r="Q2" t="str">
        <f>LEFT(N2,FIND("/",N2)-1)</f>
        <v>film &amp; video</v>
      </c>
      <c r="R2" t="str">
        <f>RIGHT(N2,LEN(N2) - FIND("/",N2))</f>
        <v>television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 / D3)*100</f>
        <v>142.60827250608273</v>
      </c>
      <c r="P3" s="6">
        <f t="shared" ref="P3:P66" si="1">AVERAGE(E3,L3)</f>
        <v>7366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10">
        <f t="shared" ref="S3:S66" si="4">(((J3/60)/60)/24)+DATE(1970,1,1)+(-6/24)</f>
        <v>42766.350497685184</v>
      </c>
      <c r="T3" s="10">
        <f t="shared" ref="T3:T66" si="5">(((I3/60)/60)/24)+DATE(1970,1,1)+(-6/24)</f>
        <v>42796.350497685184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280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5270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27200.14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2218.5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4288.5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4583.5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42515.797071759262</v>
      </c>
      <c r="T9" s="10">
        <f t="shared" si="5"/>
        <v>42555.797071759262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1756.76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324.995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1517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3050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25207.5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2825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3048.5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1115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6049.5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773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16119.165000000001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41869.292314814818</v>
      </c>
      <c r="T20" s="10">
        <f t="shared" si="5"/>
        <v>41899.292314814818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628.5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1014.5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42200.508240740746</v>
      </c>
      <c r="T22" s="10">
        <f t="shared" si="5"/>
        <v>42260.508240740746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10145.5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209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1196.5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19328.345000000001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407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979.5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11247.5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6056.5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1908.5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2052.4949999999999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7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14304.5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2712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1730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846.5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4286.5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20305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1408.5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41374.807222222218</v>
      </c>
      <c r="T40" s="10">
        <f t="shared" si="5"/>
        <v>41404.807222222218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16481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1021.5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1009.5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10014.5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15564.5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1007.5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41873.848807870374</v>
      </c>
      <c r="T46" s="10">
        <f t="shared" si="5"/>
        <v>41918.848807870374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3030.5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4397.5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42323.714976851858</v>
      </c>
      <c r="T48" s="10">
        <f t="shared" si="5"/>
        <v>42353.714976851858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2725.2750000000001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1098.5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6043.5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311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7100.5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42196.678668981483</v>
      </c>
      <c r="T53" s="10">
        <f t="shared" si="5"/>
        <v>42226.678668981483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5836.5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1703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5076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5588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4377.5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42149.298888888887</v>
      </c>
      <c r="T58" s="10">
        <f t="shared" si="5"/>
        <v>42163.416666666672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7677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5183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10029.07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42229.98583333334</v>
      </c>
      <c r="T61" s="10">
        <f t="shared" si="5"/>
        <v>42261.625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2378.165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41701.651817129627</v>
      </c>
      <c r="T62" s="10">
        <f t="shared" si="5"/>
        <v>41720.75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3719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41409.564317129632</v>
      </c>
      <c r="T63" s="10">
        <f t="shared" si="5"/>
        <v>41431.564317129632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2345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1167.1849999999999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1052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 / D67)*100</f>
        <v>107.52857142857141</v>
      </c>
      <c r="P67" s="6">
        <f t="shared" ref="P67:P130" si="7">AVERAGE(E67,L67)</f>
        <v>3792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10">
        <f t="shared" ref="S67:S130" si="10">(((J67/60)/60)/24)+DATE(1970,1,1)+(-6/24)</f>
        <v>41835.571226851855</v>
      </c>
      <c r="T67" s="10">
        <f t="shared" ref="T67:T130" si="11">(((I67/60)/60)/24)+DATE(1970,1,1)+(-6/24)</f>
        <v>41861.999305555553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1199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1172.5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399.5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5636.1149999999998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326.5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1131.5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1213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41207.760196759256</v>
      </c>
      <c r="T74" s="10">
        <f t="shared" si="11"/>
        <v>41227.75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459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296.83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2043.5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237.5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798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40996.894872685189</v>
      </c>
      <c r="T79" s="10">
        <f t="shared" si="11"/>
        <v>41049.874305555553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693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846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6458.5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756.5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41099.908877314818</v>
      </c>
      <c r="T83" s="10">
        <f t="shared" si="11"/>
        <v>41103.876388888886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2050.25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109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253.5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763.5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3202.5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1320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</v>
      </c>
      <c r="T89" s="10">
        <f t="shared" si="11"/>
        <v>40331.820138888892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1830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3480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41402.502222222225</v>
      </c>
      <c r="T91" s="10">
        <f t="shared" si="11"/>
        <v>41427.502222222225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259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1823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2651.5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560.5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136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240.5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877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216.5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1730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</v>
      </c>
      <c r="T100" s="10">
        <f t="shared" si="11"/>
        <v>41250.729166666664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814.64499999999998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2513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1767.5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3865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708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305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1211.5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2526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40987.526631944449</v>
      </c>
      <c r="T108" s="10">
        <f t="shared" si="11"/>
        <v>41001.526631944449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3877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1873.5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1121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863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2731.5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2640.5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41717.793032407404</v>
      </c>
      <c r="T114" s="10">
        <f t="shared" si="11"/>
        <v>41741.833333333336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3564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1567.5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327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40918.488935185182</v>
      </c>
      <c r="T117" s="10">
        <f t="shared" si="11"/>
        <v>40943.488935185182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2017.5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2274.61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2845.29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1717.55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5.5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78.5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38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700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97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936.5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 / D131)*100</f>
        <v>0</v>
      </c>
      <c r="P131" s="6">
        <f t="shared" ref="P131:P194" si="13">AVERAGE(E131,L131)</f>
        <v>0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10">
        <f t="shared" ref="S131:S194" si="16">(((J131/60)/60)/24)+DATE(1970,1,1)+(-6/24)</f>
        <v>41882.687303240738</v>
      </c>
      <c r="T131" s="10">
        <f t="shared" ref="T131:T194" si="17">(((I131/60)/60)/24)+DATE(1970,1,1)+(-6/24)</f>
        <v>41942.687303240738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41778.665416666663</v>
      </c>
      <c r="T132" s="10">
        <f t="shared" si="17"/>
        <v>41806.594444444447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3868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204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2385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250.5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660.5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5.5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42558.814143518524</v>
      </c>
      <c r="T145" s="10">
        <f t="shared" si="17"/>
        <v>42615.996527777781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1053.5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173.5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59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21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49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15089.5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72.5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16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41874.827546296299</v>
      </c>
      <c r="T154" s="10">
        <f t="shared" si="17"/>
        <v>41904.827546296299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184.5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21.5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42.5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900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5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5.5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42171.663090277783</v>
      </c>
      <c r="T162" s="10">
        <f t="shared" si="17"/>
        <v>42231.663090277783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3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222.5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323.5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1500.5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6.5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164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285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167.5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661.5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93.5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101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207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363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2247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26.5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1105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402.5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175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25.5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126.5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10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 / D195)*100</f>
        <v>0</v>
      </c>
      <c r="P195" s="6">
        <f t="shared" ref="P195:P258" si="19">AVERAGE(E195,L195)</f>
        <v>0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10">
        <f t="shared" ref="S195:S258" si="22">(((J195/60)/60)/24)+DATE(1970,1,1)+(-6/24)</f>
        <v>41911.684791666667</v>
      </c>
      <c r="T195" s="10">
        <f t="shared" ref="T195:T258" si="23">(((I195/60)/60)/24)+DATE(1970,1,1)+(-6/24)</f>
        <v>41971.726458333331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3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742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135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142.5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794.77499999999998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41866.833368055559</v>
      </c>
      <c r="T202" s="10">
        <f t="shared" si="23"/>
        <v>41896.833368055559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193.5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377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76729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658.5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1071.5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1531.5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1121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42235.909918981488</v>
      </c>
      <c r="T213" s="10">
        <f t="shared" si="23"/>
        <v>42265.909918981488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10.5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5.5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13966.61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5990.5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50.5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4445.5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181.5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66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126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31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42129.527210648142</v>
      </c>
      <c r="T232" s="10">
        <f t="shared" si="23"/>
        <v>42159.527210648142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42341.708923611113</v>
      </c>
      <c r="T233" s="10">
        <f t="shared" si="23"/>
        <v>42371.708923611113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58.5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203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</v>
      </c>
      <c r="T238" s="10">
        <f t="shared" si="23"/>
        <v>42373.75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25.5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42713.712499999994</v>
      </c>
      <c r="T240" s="10">
        <f t="shared" si="23"/>
        <v>42734.125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127.5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8141.06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20688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7476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12988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2032.75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2641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7748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3383.5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43139.5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5763.5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16056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2236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4668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40266.412708333337</v>
      </c>
      <c r="T254" s="10">
        <f t="shared" si="23"/>
        <v>40329.915972222225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759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14190.67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42263.702662037031</v>
      </c>
      <c r="T256" s="10">
        <f t="shared" si="23"/>
        <v>42293.833333333328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4363.33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9179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 / D259)*100</f>
        <v>106.72648571428572</v>
      </c>
      <c r="P259" s="6">
        <f t="shared" ref="P259:P322" si="25">AVERAGE(E259,L259)</f>
        <v>18957.134999999998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10">
        <f t="shared" ref="S259:S322" si="28">(((J259/60)/60)/24)+DATE(1970,1,1)+(-6/24)</f>
        <v>42479.376875000002</v>
      </c>
      <c r="T259" s="10">
        <f t="shared" ref="T259:T322" si="29">(((I259/60)/60)/24)+DATE(1970,1,1)+(-6/24)</f>
        <v>42509.376875000002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29015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49947.71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5364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10850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3072.5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15241.635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3000.5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2806.5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40266.995717592588</v>
      </c>
      <c r="T267" s="10">
        <f t="shared" si="29"/>
        <v>40308.594444444447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745.5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6565.22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2840.5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74414.884999999995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1785.5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40637.616550925923</v>
      </c>
      <c r="T272" s="10">
        <f t="shared" si="29"/>
        <v>40687.916666666664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15845.5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41611.85024305556</v>
      </c>
      <c r="T273" s="10">
        <f t="shared" si="29"/>
        <v>41641.083333333336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2694.0050000000001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2753.395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3176.5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11005.5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2983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40966.831874999996</v>
      </c>
      <c r="T278" s="10">
        <f t="shared" si="29"/>
        <v>41026.790208333332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36349.5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20504.5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13524.555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59623.5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41744.340682870366</v>
      </c>
      <c r="T282" s="10">
        <f t="shared" si="29"/>
        <v>41789.340682870366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3355.66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22857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10385.525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21305.23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16299.254999999999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8254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41313.566249999996</v>
      </c>
      <c r="T288" s="10">
        <f t="shared" si="29"/>
        <v>41358.524583333332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13367.5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26026.154999999999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7977.5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2484.4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3064.5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38311.599999999999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13245.5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2525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33609.78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14905.275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10135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42089.47802083334</v>
      </c>
      <c r="T299" s="10">
        <f t="shared" si="29"/>
        <v>42124.915972222225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69845.42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9069.625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12864.33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7843.2749999999996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5077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2103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41031.821134259262</v>
      </c>
      <c r="T305" s="10">
        <f t="shared" si="29"/>
        <v>41061.821134259262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3975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4982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1504.5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12533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41282.694456018515</v>
      </c>
      <c r="T309" s="10">
        <f t="shared" si="29"/>
        <v>41312.694456018515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6435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10824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538.64499999999998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10485.165000000001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4548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9013.5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1985.75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12719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8612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15278.5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7225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2842.5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10737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 / D323)*100</f>
        <v>102.66285714285715</v>
      </c>
      <c r="P323" s="6">
        <f t="shared" ref="P323:P386" si="31">AVERAGE(E323,L323)</f>
        <v>18134.5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10">
        <f t="shared" ref="S323:S386" si="34">(((J323/60)/60)/24)+DATE(1970,1,1)+(-6/24)</f>
        <v>42647.196597222224</v>
      </c>
      <c r="T323" s="10">
        <f t="shared" ref="T323:T386" si="35">(((I323/60)/60)/24)+DATE(1970,1,1)+(-6/24)</f>
        <v>42682.238263888896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13582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3352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4359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26467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85272.8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2745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39104.400000000001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5358.5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17990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21540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56785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25178.5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5094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4407.5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14851.39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1533.0250000000001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8378.02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3287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22028.5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1895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27763.26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15566.295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17241.5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9027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8608.44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42261.250243055561</v>
      </c>
      <c r="T348" s="10">
        <f t="shared" si="35"/>
        <v>42291.250243055561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22507.599999999999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5209.5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6087.09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14455.5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22130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5971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32036.59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1833.5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20427.5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3899.4650000000001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13201.5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25905.5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12838.5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41934.820486111108</v>
      </c>
      <c r="T361" s="10">
        <f t="shared" si="35"/>
        <v>41956.966666666667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6126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19615.474999999999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6043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4535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3912.15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7830.5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19317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41019.543032407404</v>
      </c>
      <c r="T368" s="10">
        <f t="shared" si="35"/>
        <v>41049.543032407404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5227.0050000000001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6586.5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3663.56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15274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86157.5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192.5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4044.5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4006.5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307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1322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6930.5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1718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8780.5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2854.5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13216.75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778.5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1056.5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11402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 / D387)*100</f>
        <v>105.982</v>
      </c>
      <c r="P387" s="6">
        <f t="shared" ref="P387:P450" si="37">AVERAGE(E387,L387)</f>
        <v>13366.25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10">
        <f t="shared" ref="S387:S450" si="40">(((J387/60)/60)/24)+DATE(1970,1,1)+(-6/24)</f>
        <v>41934.334502314814</v>
      </c>
      <c r="T387" s="10">
        <f t="shared" ref="T387:T450" si="41">(((I387/60)/60)/24)+DATE(1970,1,1)+(-6/24)</f>
        <v>41964.376168981486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307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40939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3189.5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42548.826157407413</v>
      </c>
      <c r="T390" s="10">
        <f t="shared" si="41"/>
        <v>42578.826157407413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62477.06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41673.813078703701</v>
      </c>
      <c r="T391" s="10">
        <f t="shared" si="41"/>
        <v>41705.707638888889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507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10157.5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40864.792256944449</v>
      </c>
      <c r="T393" s="10">
        <f t="shared" si="41"/>
        <v>40894.790972222225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9436.5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27787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2654.5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5494.2250000000004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8098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41082.314884259256</v>
      </c>
      <c r="T398" s="10">
        <f t="shared" si="41"/>
        <v>41097.314884259256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6579.1750000000002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4727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10728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5646.125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25989.5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1438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2666.5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18176.5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41646.378032407411</v>
      </c>
      <c r="T406" s="10">
        <f t="shared" si="41"/>
        <v>41675.711111111108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1545.5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1525.365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1026.5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3062.13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349.5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645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42113.731446759266</v>
      </c>
      <c r="T412" s="10">
        <f t="shared" si="41"/>
        <v>42173.731446759266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15278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1613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6811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9618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725.53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613.58500000000004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5289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41360.720601851855</v>
      </c>
      <c r="T419" s="10">
        <f t="shared" si="41"/>
        <v>41371.939583333333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11323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4054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8.75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153.5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221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41863.010381944441</v>
      </c>
      <c r="T424" s="10">
        <f t="shared" si="41"/>
        <v>41893.010381944441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83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104.45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4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70.5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42285.659027777772</v>
      </c>
      <c r="T429" s="10">
        <f t="shared" si="41"/>
        <v>42299.540972222225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344.5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14.5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211.5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42526.621331018512</v>
      </c>
      <c r="T433" s="10">
        <f t="shared" si="41"/>
        <v>42556.621331018512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289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42228.379884259266</v>
      </c>
      <c r="T435" s="10">
        <f t="shared" si="41"/>
        <v>42288.379884259266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63.5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3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943.5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41919.511782407404</v>
      </c>
      <c r="T441" s="10">
        <f t="shared" si="41"/>
        <v>41929.511782407404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3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3354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6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25.5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2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391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3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43.005000000000003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 / D451)*100</f>
        <v>2.25</v>
      </c>
      <c r="P451" s="6">
        <f t="shared" ref="P451:P514" si="43">AVERAGE(E451,L451)</f>
        <v>25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10">
        <f t="shared" ref="S451:S514" si="46">(((J451/60)/60)/24)+DATE(1970,1,1)+(-6/24)</f>
        <v>41534.318113425928</v>
      </c>
      <c r="T451" s="10">
        <f t="shared" ref="T451:T514" si="47">(((I451/60)/60)/24)+DATE(1970,1,1)+(-6/24)</f>
        <v>41564.318113425928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201.5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246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42107.453877314809</v>
      </c>
      <c r="T454" s="10">
        <f t="shared" si="47"/>
        <v>42137.453877314809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14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43.5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23.5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40970.752569444441</v>
      </c>
      <c r="T457" s="10">
        <f t="shared" si="47"/>
        <v>41015.771527777775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41547.444456018515</v>
      </c>
      <c r="T458" s="10">
        <f t="shared" si="47"/>
        <v>41568.915972222225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435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13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13.5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40704.876631944448</v>
      </c>
      <c r="T464" s="10">
        <f t="shared" si="47"/>
        <v>40764.876631944448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630.5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42488.598784722228</v>
      </c>
      <c r="T466" s="10">
        <f t="shared" si="47"/>
        <v>42508.598784722228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73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40.5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2177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41040.917627314811</v>
      </c>
      <c r="T470" s="10">
        <f t="shared" si="47"/>
        <v>41100.910474537035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26.5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3355.5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73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437.5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2515.2950000000001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2469.5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3952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41465.250173611108</v>
      </c>
      <c r="T482" s="10">
        <f t="shared" si="47"/>
        <v>41495.250173611108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925.5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5.5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42447.646875000006</v>
      </c>
      <c r="T484" s="10">
        <f t="shared" si="47"/>
        <v>42474.356944444444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3838.5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80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4220.0050000000001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</v>
      </c>
      <c r="T487" s="10">
        <f t="shared" si="47"/>
        <v>41411.25577546296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25.5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109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41113.718576388892</v>
      </c>
      <c r="T492" s="10">
        <f t="shared" si="47"/>
        <v>41143.718576388892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42366.732627314821</v>
      </c>
      <c r="T493" s="10">
        <f t="shared" si="47"/>
        <v>42396.732627314821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42114.476134259254</v>
      </c>
      <c r="T495" s="10">
        <f t="shared" si="47"/>
        <v>42144.476134259254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17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16.5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1508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968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109.5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40247.636006944449</v>
      </c>
      <c r="T502" s="10">
        <f t="shared" si="47"/>
        <v>40306.677777777775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117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61.5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170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33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125.5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325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201.5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5.5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77.5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6.5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 / D515)*100</f>
        <v>13.923999999999999</v>
      </c>
      <c r="P515" s="6">
        <f t="shared" ref="P515:P578" si="49">AVERAGE(E515,L515)</f>
        <v>3515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10">
        <f t="shared" ref="S515:S578" si="52">(((J515/60)/60)/24)+DATE(1970,1,1)+(-6/24)</f>
        <v>42552.403993055559</v>
      </c>
      <c r="T515" s="10">
        <f t="shared" ref="T515:T578" si="53">(((I515/60)/60)/24)+DATE(1970,1,1)+(-6/24)</f>
        <v>42597.041666666672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26.5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12342.5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104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1408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41218.141446759262</v>
      </c>
      <c r="T521" s="10">
        <f t="shared" si="53"/>
        <v>41248.141446759262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2569.5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2644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1735.5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3057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1966.7750000000001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6006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866.5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5121.5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680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791.5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1849.5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2015.5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6249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1010.5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7874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1054.5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42711.295196759253</v>
      </c>
      <c r="T537" s="10">
        <f t="shared" si="53"/>
        <v>42741.295196759253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1970.75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42179.094988425932</v>
      </c>
      <c r="T538" s="10">
        <f t="shared" si="53"/>
        <v>42219.5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1234.5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7590.5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261.61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13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36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4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6863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27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5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38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19.5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1904.5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64.5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719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100.5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693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25.5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7.5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28.5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42692.139062500006</v>
      </c>
      <c r="T564" s="10">
        <f t="shared" si="53"/>
        <v>42722.139062500006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35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42165.535289351858</v>
      </c>
      <c r="T567" s="10">
        <f t="shared" si="53"/>
        <v>42195.535289351858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125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10.5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71.5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42388.548252314817</v>
      </c>
      <c r="T572" s="10">
        <f t="shared" si="53"/>
        <v>42418.548252314817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54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</v>
      </c>
      <c r="T574" s="10">
        <f t="shared" si="53"/>
        <v>42312.507962962962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177.5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42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131.5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42091.18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 / D579)*100</f>
        <v>0.2</v>
      </c>
      <c r="P579" s="6">
        <f t="shared" ref="P579:P642" si="55">AVERAGE(E579,L579)</f>
        <v>5.5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10">
        <f t="shared" ref="S579:S642" si="58">(((J579/60)/60)/24)+DATE(1970,1,1)+(-6/24)</f>
        <v>42450.339143518519</v>
      </c>
      <c r="T579" s="10">
        <f t="shared" ref="T579:T642" si="59">(((I579/60)/60)/24)+DATE(1970,1,1)+(-6/24)</f>
        <v>42510.339143518519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10.5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90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6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30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1366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151.5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42631.519513888896</v>
      </c>
      <c r="T590" s="10">
        <f t="shared" si="59"/>
        <v>42691.561180555553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116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31.5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125.5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61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14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217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42082.819884259254</v>
      </c>
      <c r="T597" s="10">
        <f t="shared" si="59"/>
        <v>42127.819884259254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4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11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428.5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16.5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50.5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73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301.51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69.5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42194.107731481476</v>
      </c>
      <c r="T607" s="10">
        <f t="shared" si="59"/>
        <v>42239.107731481476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5.5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733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3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42584.781782407401</v>
      </c>
      <c r="T614" s="10">
        <f t="shared" si="59"/>
        <v>42614.781782407401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6469.5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42761.126238425932</v>
      </c>
      <c r="T618" s="10">
        <f t="shared" si="59"/>
        <v>42791.126238425932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31.5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150.5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132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175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2192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45.5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176.5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5.5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349.5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635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42507.04932870371</v>
      </c>
      <c r="T635" s="10">
        <f t="shared" si="59"/>
        <v>42538.708333333328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1.5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2.5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12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51.5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42683.170312500006</v>
      </c>
      <c r="T642" s="10">
        <f t="shared" si="59"/>
        <v>42698.708333333328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 / D643)*100</f>
        <v>119.16249999999999</v>
      </c>
      <c r="P643" s="6">
        <f t="shared" ref="P643:P706" si="61">AVERAGE(E643,L643)</f>
        <v>23990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10">
        <f t="shared" ref="S643:S706" si="64">(((J643/60)/60)/24)+DATE(1970,1,1)+(-6/24)</f>
        <v>42199.32</v>
      </c>
      <c r="T643" s="10">
        <f t="shared" ref="T643:T706" si="65">(((I643/60)/60)/24)+DATE(1970,1,1)+(-6/24)</f>
        <v>42229.32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147135.5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13302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38025.24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2905.5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541.005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1079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22207.5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1790.5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867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12618.5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1521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53595.75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16544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6012.5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5382.5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9477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15226.5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1519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773.5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52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80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353.5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466.5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938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6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41838.582152777781</v>
      </c>
      <c r="T668" s="10">
        <f t="shared" si="65"/>
        <v>41868.582152777781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2519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354.5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21521.5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13329.5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5921.5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5514.5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104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8.5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458.5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747.5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42012.518298611118</v>
      </c>
      <c r="T678" s="10">
        <f t="shared" si="65"/>
        <v>42042.518298611118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6444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562.5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4460.5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9781.5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28.5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150.5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12041.5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281.5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1778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7317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57816.75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1251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135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753.5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17817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298.5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321.5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1216.5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7709.5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41866.681076388886</v>
      </c>
      <c r="T700" s="10">
        <f t="shared" si="65"/>
        <v>41899.833333333336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54019.37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217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3069.5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2329.5050000000001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422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242.5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 / D707)*100</f>
        <v>0.97699999999999987</v>
      </c>
      <c r="P707" s="6">
        <f t="shared" ref="P707:P770" si="67">AVERAGE(E707,L707)</f>
        <v>491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10">
        <f t="shared" ref="S707:S770" si="70">(((J707/60)/60)/24)+DATE(1970,1,1)+(-6/24)</f>
        <v>42726.241643518515</v>
      </c>
      <c r="T707" s="10">
        <f t="shared" ref="T707:T770" si="71">(((I707/60)/60)/24)+DATE(1970,1,1)+(-6/24)</f>
        <v>42756.241643518515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27063.3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4603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31.5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17064.5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54.5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42384.430925925932</v>
      </c>
      <c r="T714" s="10">
        <f t="shared" si="71"/>
        <v>42414.430925925932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100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1138.5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700.5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365.5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154.5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41857.604189814818</v>
      </c>
      <c r="T719" s="10">
        <f t="shared" si="71"/>
        <v>41887.604189814818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47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102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1388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5066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16579.5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2784.5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42184.566539351858</v>
      </c>
      <c r="T725" s="10">
        <f t="shared" si="71"/>
        <v>42214.915972222225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3763.0050000000001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10105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1285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2796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41246.770243055551</v>
      </c>
      <c r="T729" s="10">
        <f t="shared" si="71"/>
        <v>41288.638888888891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4023.7249999999999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2673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13351.5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3185.5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38.5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1590.5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5363.5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27000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5726.5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3114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821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41943.354097222218</v>
      </c>
      <c r="T740" s="10">
        <f t="shared" si="71"/>
        <v>41973.957638888889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4819.5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1620.5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6693.9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786.5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414.5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2589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2025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1707.5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3529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1024.5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5333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2309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1808.5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2845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6413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1062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1307.845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423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306.5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1284.5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2597.5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120.5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3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41471.196851851848</v>
      </c>
      <c r="T765" s="10">
        <f t="shared" si="71"/>
        <v>41501.196851851848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1282.5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90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 / D771)*100</f>
        <v>41.4</v>
      </c>
      <c r="P771" s="6">
        <f t="shared" ref="P771:P834" si="73">AVERAGE(E771,L771)</f>
        <v>854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10">
        <f t="shared" ref="S771:S834" si="76">(((J771/60)/60)/24)+DATE(1970,1,1)+(-6/24)</f>
        <v>41604.746458333335</v>
      </c>
      <c r="T771" s="10">
        <f t="shared" ref="T771:T834" si="77">(((I771/60)/60)/24)+DATE(1970,1,1)+(-6/24)</f>
        <v>41634.746458333335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41289.749641203707</v>
      </c>
      <c r="T772" s="10">
        <f t="shared" si="77"/>
        <v>41329.749641203707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5.5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25.5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17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42100.485937499994</v>
      </c>
      <c r="T775" s="10">
        <f t="shared" si="77"/>
        <v>42134.709027777775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180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87.5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1827.5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12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1.5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203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533.5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545.11500000000001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41402.750856481485</v>
      </c>
      <c r="T783" s="10">
        <f t="shared" si="77"/>
        <v>41432.750856481485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357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1128.5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517.5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466.07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41303.343923611108</v>
      </c>
      <c r="T787" s="10">
        <f t="shared" si="77"/>
        <v>41333.343923611108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3592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693.5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1034.5250000000001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937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41276.936111111114</v>
      </c>
      <c r="T791" s="10">
        <f t="shared" si="77"/>
        <v>41295.082638888889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7296.73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3959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1285.5550000000001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41555.623645833337</v>
      </c>
      <c r="T794" s="10">
        <f t="shared" si="77"/>
        <v>41585.665312500001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1429.2149999999999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4239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7917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5112.5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1648.5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2054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2514.5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1169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1140.7149999999999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3077.5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41122.772268518522</v>
      </c>
      <c r="T804" s="10">
        <f t="shared" si="77"/>
        <v>41168.920138888891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1436.5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2759</v>
      </c>
      <c r="Q806" t="str">
        <f t="shared" si="74"/>
        <v>music</v>
      </c>
      <c r="R806" t="str">
        <f t="shared" si="75"/>
        <v>rock</v>
      </c>
      <c r="S806" s="10">
        <f t="shared" si="76"/>
        <v>40729.855625000004</v>
      </c>
      <c r="T806" s="10">
        <f t="shared" si="77"/>
        <v>40746.915972222225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1602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4213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2131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2271.5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2101.5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801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526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472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1247.97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650.5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2161.5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4131.7749999999996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1039.83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282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224.5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1359.5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8780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1822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734.5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1102.05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6326.5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2814.5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160.5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714.5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41072.800717592596</v>
      </c>
      <c r="T830" s="10">
        <f t="shared" si="77"/>
        <v>41085.433333333334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268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986.5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1760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7622.53</v>
      </c>
      <c r="Q834" t="str">
        <f t="shared" si="74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40929.092361111114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 / D835)*100</f>
        <v>101.66666666666666</v>
      </c>
      <c r="P835" s="6">
        <f t="shared" ref="P835:P898" si="79">AVERAGE(E835,L835)</f>
        <v>3070.5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10">
        <f t="shared" ref="S835:S898" si="82">(((J835/60)/60)/24)+DATE(1970,1,1)+(-6/24)</f>
        <v>41718.628182870372</v>
      </c>
      <c r="T835" s="10">
        <f t="shared" ref="T835:T898" si="83">(((I835/60)/60)/24)+DATE(1970,1,1)+(-6/24)</f>
        <v>41748.628182870372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3640.5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1192.5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2546.2600000000002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1553.5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1484.5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2963.415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6115.83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2580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41923.588692129626</v>
      </c>
      <c r="T843" s="10">
        <f t="shared" si="83"/>
        <v>41953.63035879629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1323.5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41526.342395833337</v>
      </c>
      <c r="T844" s="10">
        <f t="shared" si="83"/>
        <v>41560.915972222225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4070.5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2991.5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3098.0050000000001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694.505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5.5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42165.54833333334</v>
      </c>
      <c r="T849" s="10">
        <f t="shared" si="83"/>
        <v>42195.54833333334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158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2455.5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3170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1339.5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1868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155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16682.150000000001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773.5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42544.875196759262</v>
      </c>
      <c r="T857" s="10">
        <f t="shared" si="83"/>
        <v>42574.875196759262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286.5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612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902.03499999999997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2142.5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1294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51.5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87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47.5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1389.5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23.5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41230.52311342593</v>
      </c>
      <c r="T867" s="10">
        <f t="shared" si="83"/>
        <v>41290.52311342593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325.5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606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25.5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521.5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41342.595567129632</v>
      </c>
      <c r="T871" s="10">
        <f t="shared" si="83"/>
        <v>41372.553900462961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33.5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168.5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33.5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25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41183.917129629634</v>
      </c>
      <c r="T875" s="10">
        <f t="shared" si="83"/>
        <v>41223.958796296298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375.5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665.5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690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41597.538888888892</v>
      </c>
      <c r="T879" s="10">
        <f t="shared" si="83"/>
        <v>41627.538888888892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33.5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337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60.5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15.5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158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1012.5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11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40981.552615740737</v>
      </c>
      <c r="T886" s="10">
        <f t="shared" si="83"/>
        <v>41040.854861111111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385.5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106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38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1196.1600000000001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64.5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134.5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1231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102.5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3943.5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42496.731597222228</v>
      </c>
      <c r="T896" s="10">
        <f t="shared" si="83"/>
        <v>42526.731597222228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101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1636</v>
      </c>
      <c r="Q898" t="str">
        <f t="shared" si="80"/>
        <v>music</v>
      </c>
      <c r="R898" t="str">
        <f t="shared" si="81"/>
        <v>indie rock</v>
      </c>
      <c r="S898" s="10">
        <f t="shared" si="82"/>
        <v>42218.622986111113</v>
      </c>
      <c r="T898" s="10">
        <f t="shared" si="83"/>
        <v>42243.916666666672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 / D899)*100</f>
        <v>0</v>
      </c>
      <c r="P899" s="6">
        <f t="shared" ref="P899:P962" si="85">AVERAGE(E899,L899)</f>
        <v>0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10">
        <f t="shared" ref="S899:S962" si="88">(((J899/60)/60)/24)+DATE(1970,1,1)+(-6/24)</f>
        <v>41211.438750000001</v>
      </c>
      <c r="T899" s="10">
        <f t="shared" ref="T899:T962" si="89">(((I899/60)/60)/24)+DATE(1970,1,1)+(-6/24)</f>
        <v>41241.480416666665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36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144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11.5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46.5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82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77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101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264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64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16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1003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41116.513275462967</v>
      </c>
      <c r="T916" s="10">
        <f t="shared" si="89"/>
        <v>41146.513275462967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192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15.5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103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50.5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41562.42155092593</v>
      </c>
      <c r="T922" s="10">
        <f t="shared" si="89"/>
        <v>41592.463217592594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2327.5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40846.921018518515</v>
      </c>
      <c r="T923" s="10">
        <f t="shared" si="89"/>
        <v>40888.962685185186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2855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168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171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41288.692928240744</v>
      </c>
      <c r="T926" s="10">
        <f t="shared" si="89"/>
        <v>41318.692928240744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82.5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801.5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175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69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705.5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61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41710.919085648151</v>
      </c>
      <c r="T935" s="10">
        <f t="shared" si="89"/>
        <v>41770.919085648151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775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26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21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13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21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779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596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342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42382.593287037031</v>
      </c>
      <c r="T944" s="10">
        <f t="shared" si="89"/>
        <v>42418.593287037031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150.5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3379.5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1250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42732.622986111113</v>
      </c>
      <c r="T947" s="10">
        <f t="shared" si="89"/>
        <v>42784.749305555553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145.5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244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140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713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9658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42480.403611111105</v>
      </c>
      <c r="T953" s="10">
        <f t="shared" si="89"/>
        <v>42525.403611111105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9884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65.5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3292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8538.5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439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120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449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9800.5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12921.5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 / D963)*100</f>
        <v>42.188421052631583</v>
      </c>
      <c r="P963" s="6">
        <f t="shared" ref="P963:P1026" si="91">AVERAGE(E963,L963)</f>
        <v>20094.5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10">
        <f t="shared" ref="S963:S1026" si="94">(((J963/60)/60)/24)+DATE(1970,1,1)+(-6/24)</f>
        <v>42740.443692129629</v>
      </c>
      <c r="T963" s="10">
        <f t="shared" ref="T963:T1026" si="95">(((I963/60)/60)/24)+DATE(1970,1,1)+(-6/24)</f>
        <v>42786.541666666672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374.5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193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454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152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903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1821.5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55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7005.5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1155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115.5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3485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209.5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141.5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1315.5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1453.5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460.5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48698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14541.08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42506.166990740734</v>
      </c>
      <c r="T981" s="10">
        <f t="shared" si="95"/>
        <v>42541.540972222225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758.5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7.5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3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15465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42574.417650462965</v>
      </c>
      <c r="T985" s="10">
        <f t="shared" si="95"/>
        <v>42605.620833333334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54.5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955.5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1286.5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3325.5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854.5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14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109.5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235.5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8878.5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2340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367.5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35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36.5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17682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5861.5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9915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42748.809722222228</v>
      </c>
      <c r="T1002" s="10">
        <f t="shared" si="95"/>
        <v>42808.768055555556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2602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1491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1613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10323.5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75131.5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42276.374803240738</v>
      </c>
      <c r="T1007" s="10">
        <f t="shared" si="95"/>
        <v>42307.374803240738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121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6686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125.5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3333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112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38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538763.02500000002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4361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1538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123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1440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28776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314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10850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1608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5516.0550000000003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1186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42111.396724537044</v>
      </c>
      <c r="T1024" s="10">
        <f t="shared" si="95"/>
        <v>42141.396724537044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2437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11894.275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 / D1027)*100</f>
        <v>109.92831428571431</v>
      </c>
      <c r="P1027" s="6">
        <f t="shared" ref="P1027:P1090" si="97">AVERAGE(E1027,L1027)</f>
        <v>39010.410000000003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10">
        <f t="shared" ref="S1027:S1090" si="100">(((J1027/60)/60)/24)+DATE(1970,1,1)+(-6/24)</f>
        <v>42049.583761574075</v>
      </c>
      <c r="T1027" s="10">
        <f t="shared" ref="T1027:T1090" si="101">(((I1027/60)/60)/24)+DATE(1970,1,1)+(-6/24)</f>
        <v>42079.542094907403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3561.29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3922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5991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5658.5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3500.5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5419.5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2977.42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696.5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42688.482407407413</v>
      </c>
      <c r="T1035" s="10">
        <f t="shared" si="101"/>
        <v>42716.482407407413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3333.0450000000001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2514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2633.61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521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1120.5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335.5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125.5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41830.810092592597</v>
      </c>
      <c r="T1043" s="10">
        <f t="shared" si="101"/>
        <v>41850.810092592597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5.5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4414.5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4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137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41844.624421296299</v>
      </c>
      <c r="T1047" s="10">
        <f t="shared" si="101"/>
        <v>41874.624421296299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41918.568460648145</v>
      </c>
      <c r="T1049" s="10">
        <f t="shared" si="101"/>
        <v>41948.610127314816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108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8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42678.621331018512</v>
      </c>
      <c r="T1059" s="10">
        <f t="shared" si="101"/>
        <v>42708.662997685184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25.5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97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4100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43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2599.5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41445.712754629632</v>
      </c>
      <c r="T1068" s="10">
        <f t="shared" si="101"/>
        <v>41490.712754629632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70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24.5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42440.121111111104</v>
      </c>
      <c r="T1070" s="10">
        <f t="shared" si="101"/>
        <v>42470.079444444447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435.5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36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27.5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5.5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1718.5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24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24024.5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3755.5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25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348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42479.316388888896</v>
      </c>
      <c r="T1081" s="10">
        <f t="shared" si="101"/>
        <v>42504.316388888896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959.5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8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29.5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41101.656111111115</v>
      </c>
      <c r="T1084" s="10">
        <f t="shared" si="101"/>
        <v>41131.656111111115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205.5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517.5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8.5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41775.463969907411</v>
      </c>
      <c r="T1089" s="10">
        <f t="shared" si="101"/>
        <v>41805.463969907411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3264.67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 / D1091)*100</f>
        <v>7.8266666666666662</v>
      </c>
      <c r="P1091" s="6">
        <f t="shared" ref="P1091:P1154" si="103">AVERAGE(E1091,L1091)</f>
        <v>611.5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10">
        <f t="shared" ref="S1091:S1154" si="106">(((J1091/60)/60)/24)+DATE(1970,1,1)+(-6/24)</f>
        <v>42150.939525462964</v>
      </c>
      <c r="T1091" s="10">
        <f t="shared" ref="T1091:T1154" si="107">(((I1091/60)/60)/24)+DATE(1970,1,1)+(-6/24)</f>
        <v>42180.939525462964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3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13.5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14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23.125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1660.5050000000001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40795.463344907403</v>
      </c>
      <c r="T1096" s="10">
        <f t="shared" si="107"/>
        <v>40825.463344907403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12634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1090.5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27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912.5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13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55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23.5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224.5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129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1504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725.5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86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376.75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24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133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42346.953587962969</v>
      </c>
      <c r="T1113" s="10">
        <f t="shared" si="107"/>
        <v>42376.953587962969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15792.46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3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6.5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28.5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94.26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41009.597314814811</v>
      </c>
      <c r="T1118" s="10">
        <f t="shared" si="107"/>
        <v>41069.597314814811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45.5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56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3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17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216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6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42535.077476851846</v>
      </c>
      <c r="T1128" s="10">
        <f t="shared" si="107"/>
        <v>42565.077476851846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304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11.5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725.5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10.5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25.5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42558.739513888882</v>
      </c>
      <c r="T1137" s="10">
        <f t="shared" si="107"/>
        <v>42588.739513888882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138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42327.421631944439</v>
      </c>
      <c r="T1138" s="10">
        <f t="shared" si="107"/>
        <v>42357.421631944439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4957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64.5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3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41975.097523148142</v>
      </c>
      <c r="T1141" s="10">
        <f t="shared" si="107"/>
        <v>42005.097523148142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42021.756099537044</v>
      </c>
      <c r="T1144" s="10">
        <f t="shared" si="107"/>
        <v>42051.756099537044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97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50.5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41854.497592592597</v>
      </c>
      <c r="T1147" s="10">
        <f t="shared" si="107"/>
        <v>41914.497592592597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271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38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38.5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129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42223.852581018517</v>
      </c>
      <c r="T1153" s="10">
        <f t="shared" si="107"/>
        <v>42253.852581018517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463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 / D1155)*100</f>
        <v>0.625</v>
      </c>
      <c r="P1155" s="6">
        <f t="shared" ref="P1155:P1218" si="109">AVERAGE(E1155,L1155)</f>
        <v>25.5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10">
        <f t="shared" ref="S1155:S1218" si="112">(((J1155/60)/60)/24)+DATE(1970,1,1)+(-6/24)</f>
        <v>42143.464178240742</v>
      </c>
      <c r="T1155" s="10">
        <f t="shared" ref="T1155:T1218" si="113">(((I1155/60)/60)/24)+DATE(1970,1,1)+(-6/24)</f>
        <v>42173.464178240742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164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98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77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19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587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18.5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1047.75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41791.964467592588</v>
      </c>
      <c r="T1167" s="10">
        <f t="shared" si="113"/>
        <v>41825.964467592588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1439.5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497.5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511.5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10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51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13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41841.432314814818</v>
      </c>
      <c r="T1174" s="10">
        <f t="shared" si="113"/>
        <v>41871.432314814818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15.5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452.5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297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5.5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3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1602.5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2980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3.5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23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51.5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11730.5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6645.5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4064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4590.5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1648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4893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344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1489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152.5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11052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42409.526076388895</v>
      </c>
      <c r="T1195" s="10">
        <f t="shared" si="113"/>
        <v>42469.484409722223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20497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6835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19824.5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19154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4644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1351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3066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3128.6350000000002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25041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42152.038819444439</v>
      </c>
      <c r="T1204" s="10">
        <f t="shared" si="113"/>
        <v>42182.038819444439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8400.5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6720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6587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533.5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42772.526076388895</v>
      </c>
      <c r="T1208" s="10">
        <f t="shared" si="113"/>
        <v>42805.311805555553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8768.5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7802.5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3203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25483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508.5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1654.5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3376.5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1330.5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19926.505000000001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10310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 / D1219)*100</f>
        <v>102.60000000000001</v>
      </c>
      <c r="P1219" s="6">
        <f t="shared" ref="P1219:P1282" si="115">AVERAGE(E1219,L1219)</f>
        <v>13686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10">
        <f t="shared" ref="S1219:S1282" si="118">(((J1219/60)/60)/24)+DATE(1970,1,1)+(-6/24)</f>
        <v>42535.559490740736</v>
      </c>
      <c r="T1219" s="10">
        <f t="shared" ref="T1219:T1282" si="119">(((I1219/60)/60)/24)+DATE(1970,1,1)+(-6/24)</f>
        <v>42565.559490740736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7797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13138.5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42633.211956018517</v>
      </c>
      <c r="T1221" s="10">
        <f t="shared" si="119"/>
        <v>42663.211956018517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7852.5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1277.0050000000001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5676.5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11194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539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67.5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988.5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744.5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13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20.5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41506.598032407412</v>
      </c>
      <c r="T1234" s="10">
        <f t="shared" si="119"/>
        <v>41553.598032407412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61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108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90.5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124.5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1285.5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3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864.5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1060.5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41355.575497685182</v>
      </c>
      <c r="T1246" s="10">
        <f t="shared" si="119"/>
        <v>41386.625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1211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41774.349930555552</v>
      </c>
      <c r="T1247" s="10">
        <f t="shared" si="119"/>
        <v>41804.349930555552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1185.5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2162.5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1925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2651.5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41067.49086805556</v>
      </c>
      <c r="T1251" s="10">
        <f t="shared" si="119"/>
        <v>41097.49086805556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30277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3091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2479.5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15547.16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6732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3090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17875.064999999999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40921.669340277782</v>
      </c>
      <c r="T1258" s="10">
        <f t="shared" si="119"/>
        <v>40951.669340277782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8193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13123.78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1351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1912.5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1038.5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4128.5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913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558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2118.085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4797.5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11277.5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7091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10316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42445.573055555549</v>
      </c>
      <c r="T1271" s="10">
        <f t="shared" si="119"/>
        <v>42475.75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5820.5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40933.606967592597</v>
      </c>
      <c r="T1272" s="10">
        <f t="shared" si="119"/>
        <v>40993.565300925926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3833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2664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2097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19605.419999999998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12355.05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1600.3150000000001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8165.8249999999998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5130.5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7026.585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8383.39</v>
      </c>
      <c r="Q1282" t="str">
        <f t="shared" si="116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 / D1283)*100</f>
        <v>110.71428571428572</v>
      </c>
      <c r="P1283" s="6">
        <f t="shared" ref="P1283:P1346" si="121">AVERAGE(E1283,L1283)</f>
        <v>3912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10">
        <f t="shared" ref="S1283:S1346" si="124">(((J1283/60)/60)/24)+DATE(1970,1,1)+(-6/24)</f>
        <v>41463.493472222224</v>
      </c>
      <c r="T1283" s="10">
        <f t="shared" ref="T1283:T1346" si="125">(((I1283/60)/60)/24)+DATE(1970,1,1)+(-6/24)</f>
        <v>41483.493472222224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9408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41586.225173611114</v>
      </c>
      <c r="T1284" s="10">
        <f t="shared" si="125"/>
        <v>41616.957638888889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1066.25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1025.5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1048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822.5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315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2039.5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964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42708.884780092587</v>
      </c>
      <c r="T1291" s="10">
        <f t="shared" si="125"/>
        <v>42738.884780092587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1943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2206.5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961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7727.5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316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1306.5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611.5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11071.5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1063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42458.430925925932</v>
      </c>
      <c r="T1300" s="10">
        <f t="shared" si="125"/>
        <v>42488.430925925932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2186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2037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1042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1275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2333.5650000000001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7977.5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3939.5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36063.5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2901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42387.253229166665</v>
      </c>
      <c r="T1309" s="10">
        <f t="shared" si="125"/>
        <v>42417.253229166665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587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6457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1562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40085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14.5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6284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1019.5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20326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42393.711909722217</v>
      </c>
      <c r="T1318" s="10">
        <f t="shared" si="125"/>
        <v>42428.711909722217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5743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3132.5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442.5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253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3013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55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688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2505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247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570.5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41974.541990740734</v>
      </c>
      <c r="T1328" s="10">
        <f t="shared" si="125"/>
        <v>42019.541990740734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873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881.5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208.5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3961.5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1725.5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7289.5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2478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42585.5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12415.5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503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1677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8818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50.5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42172.566423611104</v>
      </c>
      <c r="T1344" s="10">
        <f t="shared" si="125"/>
        <v>42202.566423611104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25736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2902.5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 / D1347)*100</f>
        <v>125</v>
      </c>
      <c r="P1347" s="6">
        <f t="shared" ref="P1347:P1410" si="127">AVERAGE(E1347,L1347)</f>
        <v>191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10">
        <f t="shared" ref="S1347:S1410" si="130">(((J1347/60)/60)/24)+DATE(1970,1,1)+(-6/24)</f>
        <v>41799.564340277779</v>
      </c>
      <c r="T1347" s="10">
        <f t="shared" ref="T1347:T1410" si="131">(((I1347/60)/60)/24)+DATE(1970,1,1)+(-6/24)</f>
        <v>41834.564340277779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3684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1293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3005.5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41963.256168981476</v>
      </c>
      <c r="T1350" s="10">
        <f t="shared" si="131"/>
        <v>41991.256168981476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5191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2640.25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10186.5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6920.5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689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813.5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1594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3151.28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41429.788888888892</v>
      </c>
      <c r="T1358" s="10">
        <f t="shared" si="131"/>
        <v>41459.788888888892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1285.5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1699.5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391.5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1339.5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3911.5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558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102.5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24987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41951.445671296293</v>
      </c>
      <c r="T1366" s="10">
        <f t="shared" si="131"/>
        <v>42011.4456712963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3806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4816.8450000000003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2901.5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2811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17248.314999999999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787.5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3782.5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318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5276.5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1454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3481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4755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770.5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2100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42568.509374999994</v>
      </c>
      <c r="T1380" s="10">
        <f t="shared" si="131"/>
        <v>42583.509374999994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5655.5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42130.241620370376</v>
      </c>
      <c r="T1381" s="10">
        <f t="shared" si="131"/>
        <v>42160.241620370376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55.5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2714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4248.5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2383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2203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4483.2449999999999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444.5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2771.5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3426.1849999999999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380.5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1537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42087.553310185183</v>
      </c>
      <c r="T1392" s="10">
        <f t="shared" si="131"/>
        <v>42121.466666666667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282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1472.5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5143.5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466.5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1999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3255.5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5771.5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2445.5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5768.5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310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6326.5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1421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2084.5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123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61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9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8.5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39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 / D1411)*100</f>
        <v>0</v>
      </c>
      <c r="P1411" s="6">
        <f t="shared" ref="P1411:P1474" si="133">AVERAGE(E1411,L1411)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10">
        <f t="shared" ref="S1411:S1474" si="136">(((J1411/60)/60)/24)+DATE(1970,1,1)+(-6/24)</f>
        <v>41944.883506944447</v>
      </c>
      <c r="T1411" s="10">
        <f t="shared" ref="T1411:T1474" si="137">(((I1411/60)/60)/24)+DATE(1970,1,1)+(-6/24)</f>
        <v>42004.925173611111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166.5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50.5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404.5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28.5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3.5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227.5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3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101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14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50.5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770.5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211.5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24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42073.810671296291</v>
      </c>
      <c r="T1431" s="10">
        <f t="shared" si="137"/>
        <v>42103.810671296291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204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41961.563518518517</v>
      </c>
      <c r="T1432" s="10">
        <f t="shared" si="137"/>
        <v>41992.563518518517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2739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407.5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4100.5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8.5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39.5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414.5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304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93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42040.579872685179</v>
      </c>
      <c r="T1441" s="10">
        <f t="shared" si="137"/>
        <v>42070.579872685179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1011.5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39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2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8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791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74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7763.3450000000003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2245.35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455.5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4197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69763.175000000003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8754.1849999999995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23316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5009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40645.764456018522</v>
      </c>
      <c r="T1470" s="10">
        <f t="shared" si="137"/>
        <v>40705.764456018522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24149.5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979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16786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17506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 / D1475)*100</f>
        <v>120.51600000000001</v>
      </c>
      <c r="P1475" s="6">
        <f t="shared" ref="P1475:P1538" si="139">AVERAGE(E1475,L1475)</f>
        <v>927.37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10">
        <f t="shared" ref="S1475:S1538" si="142">(((J1475/60)/60)/24)+DATE(1970,1,1)+(-6/24)</f>
        <v>40939.729618055557</v>
      </c>
      <c r="T1475" s="10">
        <f t="shared" ref="T1475:T1538" si="143">(((I1475/60)/60)/24)+DATE(1970,1,1)+(-6/24)</f>
        <v>40969.729618055557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1722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41500.477916666663</v>
      </c>
      <c r="T1476" s="10">
        <f t="shared" si="143"/>
        <v>41530.477916666663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14370.725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20304.64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16881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305524.55499999999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1134.5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29577.599999999999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55.5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3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41136.60805555556</v>
      </c>
      <c r="T1484" s="10">
        <f t="shared" si="143"/>
        <v>41159.07708333333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26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76.5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25.5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183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457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50.5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16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41411.616608796299</v>
      </c>
      <c r="T1495" s="10">
        <f t="shared" si="143"/>
        <v>41441.616608796299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228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30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3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358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43688.5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11323.5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2058.4650000000001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9167.5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8459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857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1306.5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40254.200335648151</v>
      </c>
      <c r="T1509" s="10">
        <f t="shared" si="143"/>
        <v>40313.090277777781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10351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10916.61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8285.2999999999993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41809.135162037033</v>
      </c>
      <c r="T1512" s="10">
        <f t="shared" si="143"/>
        <v>41839.135162037033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7928.5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9946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6108.25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13397.5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236061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9294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12456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15520.5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4723.875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9396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20145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30451.05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11668.5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3119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2332.0749999999998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13977.5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1967.7750000000001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4303.5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9635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24031.5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42275.517303240747</v>
      </c>
      <c r="T1532" s="10">
        <f t="shared" si="143"/>
        <v>42300.517303240747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2104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12247.5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33026.5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15849.5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42221.42432870371</v>
      </c>
      <c r="T1536" s="10">
        <f t="shared" si="143"/>
        <v>42251.42432870371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2703.5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15246.004999999999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 / D1539)*100</f>
        <v>179.9</v>
      </c>
      <c r="P1539" s="6">
        <f t="shared" ref="P1539:P1602" si="145">AVERAGE(E1539,L1539)</f>
        <v>10906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10">
        <f t="shared" ref="S1539:S1602" si="148">(((J1539/60)/60)/24)+DATE(1970,1,1)+(-6/24)</f>
        <v>42552.065127314811</v>
      </c>
      <c r="T1539" s="10">
        <f t="shared" ref="T1539:T1602" si="149">(((I1539/60)/60)/24)+DATE(1970,1,1)+(-6/24)</f>
        <v>42588.5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3615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13740.61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42705.669201388882</v>
      </c>
      <c r="T1541" s="10">
        <f t="shared" si="149"/>
        <v>42738.669201388882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8889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4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10.5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5.5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150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30.5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88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54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1065.5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344.5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50.5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19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25.5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</v>
      </c>
      <c r="T1561" s="10">
        <f t="shared" si="149"/>
        <v>42122.80322916666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49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34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43.5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5.5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50.5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3217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181.5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41671.686863425923</v>
      </c>
      <c r="T1569" s="10">
        <f t="shared" si="149"/>
        <v>41686.75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1716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1268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42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42144.519479166673</v>
      </c>
      <c r="T1573" s="10">
        <f t="shared" si="149"/>
        <v>42174.519479166673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113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256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1163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41799.274259259262</v>
      </c>
      <c r="T1577" s="10">
        <f t="shared" si="149"/>
        <v>41829.274259259262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330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28.5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41054.597777777781</v>
      </c>
      <c r="T1579" s="10">
        <f t="shared" si="149"/>
        <v>41114.597777777781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104.5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15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40989.800069444449</v>
      </c>
      <c r="T1582" s="10">
        <f t="shared" si="149"/>
        <v>41049.800069444449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3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48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8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796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42068.854421296302</v>
      </c>
      <c r="T1588" s="10">
        <f t="shared" si="149"/>
        <v>42098.812754629631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511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2092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3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107.5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143.5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39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188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41790.807314814818</v>
      </c>
      <c r="T1602" s="10">
        <f t="shared" si="149"/>
        <v>41834.96597222222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 / D1603)*100</f>
        <v>108.2492</v>
      </c>
      <c r="P1603" s="6">
        <f t="shared" ref="P1603:P1666" si="151">AVERAGE(E1603,L1603)</f>
        <v>1381.115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10">
        <f t="shared" ref="S1603:S1666" si="154">(((J1603/60)/60)/24)+DATE(1970,1,1)+(-6/24)</f>
        <v>40637.842974537038</v>
      </c>
      <c r="T1603" s="10">
        <f t="shared" ref="T1603:T1666" si="155">(((I1603/60)/60)/24)+DATE(1970,1,1)+(-6/24)</f>
        <v>40667.842974537038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767.25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1015.33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1744.5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3042.8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4086.165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7358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619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889.5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2774.5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514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280.5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520.5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2606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41794.731122685182</v>
      </c>
      <c r="T1616" s="10">
        <f t="shared" si="155"/>
        <v>41854.458333333336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4633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5288.5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5184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801.5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1011.5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41875.93618055556</v>
      </c>
      <c r="T1621" s="10">
        <f t="shared" si="155"/>
        <v>41896.93618055556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573.5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3048.5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3542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</v>
      </c>
      <c r="T1624" s="10">
        <f t="shared" si="155"/>
        <v>41990.082638888889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388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602.5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5877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4101.5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41579.597997685189</v>
      </c>
      <c r="T1628" s="10">
        <f t="shared" si="155"/>
        <v>41609.639664351853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1189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2062.5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3151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5368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7862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2056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40750.090902777774</v>
      </c>
      <c r="T1634" s="10">
        <f t="shared" si="155"/>
        <v>40810.090902777774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5029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1021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1271.5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2373.5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267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538.5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909.5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348.22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1280.5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614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3136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5539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2775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41521.367361111108</v>
      </c>
      <c r="T1647" s="10">
        <f t="shared" si="155"/>
        <v>41535.367361111108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1143.5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2641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1485.5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1951.665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1431.5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1017.5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2300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4439.76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676.5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1095.5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3786.56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13227.225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4020.5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304.5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519.5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4099.5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4136.5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556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1574.61</v>
      </c>
      <c r="Q1666" t="str">
        <f t="shared" si="152"/>
        <v>music</v>
      </c>
      <c r="R1666" t="str">
        <f t="shared" si="153"/>
        <v>pop</v>
      </c>
      <c r="S1666" s="10">
        <f t="shared" si="154"/>
        <v>40939.511782407404</v>
      </c>
      <c r="T1666" s="10">
        <f t="shared" si="155"/>
        <v>40983.915972222225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 / D1667)*100</f>
        <v>119.45714285714286</v>
      </c>
      <c r="P1667" s="6">
        <f t="shared" ref="P1667:P1730" si="157">AVERAGE(E1667,L1667)</f>
        <v>2137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10">
        <f t="shared" ref="S1667:S1730" si="160">(((J1667/60)/60)/24)+DATE(1970,1,1)+(-6/24)</f>
        <v>40564.399456018517</v>
      </c>
      <c r="T1667" s="10">
        <f t="shared" ref="T1667:T1730" si="161">(((I1667/60)/60)/24)+DATE(1970,1,1)+(-6/24)</f>
        <v>40595.875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2060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2197.5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4163.5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</v>
      </c>
      <c r="T1670" s="10">
        <f t="shared" si="161"/>
        <v>40874.941423611112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1423.5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524.5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40313.680543981485</v>
      </c>
      <c r="T1672" s="10">
        <f t="shared" si="161"/>
        <v>40363.916666666664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1045.2350000000001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984.5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1374.5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5099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704.08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1751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40973.47623842593</v>
      </c>
      <c r="T1678" s="10">
        <f t="shared" si="161"/>
        <v>41019.915972222225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3371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912.5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1778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600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33404.19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385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4415.5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187.5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9.5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1582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889.5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1207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323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5040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42795.451481481476</v>
      </c>
      <c r="T1693" s="10">
        <f t="shared" si="161"/>
        <v>42827.791666666672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1202.5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144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3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714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1274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42804.782962962956</v>
      </c>
      <c r="T1699" s="10">
        <f t="shared" si="161"/>
        <v>42834.741296296299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110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2645.5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6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26.5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42187.031678240746</v>
      </c>
      <c r="T1705" s="10">
        <f t="shared" si="161"/>
        <v>42247.031678240746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656.5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248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44.5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</v>
      </c>
      <c r="T1711" s="10">
        <f t="shared" si="161"/>
        <v>41882.568749999999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17.5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</v>
      </c>
      <c r="T1712" s="10">
        <f t="shared" si="161"/>
        <v>42387.291666666672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526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25.5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992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6.5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76.5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718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</v>
      </c>
      <c r="T1719" s="10">
        <f t="shared" si="161"/>
        <v>42480.916666666672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38.5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19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116.5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326.5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19.5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284.5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1106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42044.677974537044</v>
      </c>
      <c r="T1729" s="10">
        <f t="shared" si="161"/>
        <v>42099.208333333328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431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 / D1731)*100</f>
        <v>0</v>
      </c>
      <c r="P1731" s="6">
        <f t="shared" ref="P1731:P1794" si="163">AVERAGE(E1731,L1731)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10">
        <f t="shared" ref="S1731:S1794" si="166">(((J1731/60)/60)/24)+DATE(1970,1,1)+(-6/24)</f>
        <v>42470.802152777775</v>
      </c>
      <c r="T1731" s="10">
        <f t="shared" ref="T1731:T1794" si="167">(((I1731/60)/60)/24)+DATE(1970,1,1)+(-6/24)</f>
        <v>42530.802152777775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42271.837766203709</v>
      </c>
      <c r="T1732" s="10">
        <f t="shared" si="167"/>
        <v>42301.837766203709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56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42559.564178240747</v>
      </c>
      <c r="T1737" s="10">
        <f t="shared" si="167"/>
        <v>42589.564178240747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11.5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432.5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42175.698981481488</v>
      </c>
      <c r="T1739" s="10">
        <f t="shared" si="167"/>
        <v>42205.698981481488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10.5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42171.567384259266</v>
      </c>
      <c r="T1742" s="10">
        <f t="shared" si="167"/>
        <v>42201.567384259266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691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1104.5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42710.626967592587</v>
      </c>
      <c r="T1744" s="10">
        <f t="shared" si="167"/>
        <v>42742.625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3046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3292.5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4035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11161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4802.5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42292.185532407413</v>
      </c>
      <c r="T1749" s="10">
        <f t="shared" si="167"/>
        <v>42321.375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32577.5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6270.75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5103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5175.5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1606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8117.5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4742.5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17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2887.8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2907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587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2689.5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4187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79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455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6173.5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1097.5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3768.24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1162.5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101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551.5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6969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460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41905.729629629634</v>
      </c>
      <c r="T1773" s="10">
        <f t="shared" si="167"/>
        <v>41935.729629629634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438.5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948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580.5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10641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41891.726388888892</v>
      </c>
      <c r="T1777" s="10">
        <f t="shared" si="167"/>
        <v>41936.726388888892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169.5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330.5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505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2012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6037.5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42493.350810185191</v>
      </c>
      <c r="T1782" s="10">
        <f t="shared" si="167"/>
        <v>42553.350810185191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720.5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2749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4831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1010.5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2480.5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467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778.5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40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22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825.5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42010.424513888895</v>
      </c>
      <c r="T1792" s="10">
        <f t="shared" si="167"/>
        <v>42040.424513888895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55.5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7710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 / D1795)*100</f>
        <v>1.3333333333333335</v>
      </c>
      <c r="P1795" s="6">
        <f t="shared" ref="P1795:P1858" si="169">AVERAGE(E1795,L1795)</f>
        <v>21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10">
        <f t="shared" ref="S1795:S1858" si="172">(((J1795/60)/60)/24)+DATE(1970,1,1)+(-6/24)</f>
        <v>41940.64166666667</v>
      </c>
      <c r="T1795" s="10">
        <f t="shared" ref="T1795:T1858" si="173">(((I1795/60)/60)/24)+DATE(1970,1,1)+(-6/24)</f>
        <v>41970.683333333334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507.5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5463.5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2138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3447.5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1109.5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37.914999999999999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4786.5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1196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857.5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2732.5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42017.821550925932</v>
      </c>
      <c r="T1805" s="10">
        <f t="shared" si="173"/>
        <v>42048.821550925932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2752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4156.5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299.5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280.5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5845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194.5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8.5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33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444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3021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42172.656678240746</v>
      </c>
      <c r="T1817" s="10">
        <f t="shared" si="173"/>
        <v>42186.656678240746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257.5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4759.5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14.5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857.5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42064.834375000006</v>
      </c>
      <c r="T1822" s="10">
        <f t="shared" si="173"/>
        <v>42094.792708333334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1714.625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155.5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41634.547013888885</v>
      </c>
      <c r="T1824" s="10">
        <f t="shared" si="173"/>
        <v>41670.542361111111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422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1521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41626.666284722225</v>
      </c>
      <c r="T1826" s="10">
        <f t="shared" si="173"/>
        <v>41646.838888888888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1075.5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1029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4074.5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10040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1266.625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7728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522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260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537.5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5947.5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265.5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5036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935.5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514.745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1049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496.5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1037.5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1263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6267.3050000000003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770.5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509.5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10449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1530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1622.5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154.5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4658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663.5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8838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414.5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7746.2749999999996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6835.58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1031.5</v>
      </c>
      <c r="Q1858" t="str">
        <f t="shared" si="170"/>
        <v>music</v>
      </c>
      <c r="R1858" t="str">
        <f t="shared" si="171"/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 / D1859)*100</f>
        <v>100</v>
      </c>
      <c r="P1859" s="6">
        <f t="shared" ref="P1859:P1922" si="175">AVERAGE(E1859,L1859)</f>
        <v>1511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10">
        <f t="shared" ref="S1859:S1922" si="178">(((J1859/60)/60)/24)+DATE(1970,1,1)+(-6/24)</f>
        <v>41864.51866898148</v>
      </c>
      <c r="T1859" s="10">
        <f t="shared" ref="T1859:T1922" si="179">(((I1859/60)/60)/24)+DATE(1970,1,1)+(-6/24)</f>
        <v>41894.51866898148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3095.2750000000001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2005.5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510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41655.459305555552</v>
      </c>
      <c r="T1862" s="10">
        <f t="shared" si="179"/>
        <v>41676.459305555552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735.5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42755.242754629624</v>
      </c>
      <c r="T1864" s="10">
        <f t="shared" si="179"/>
        <v>42802.0625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6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1418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3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63.5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5.5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617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186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2380.5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112.5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19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14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27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41776.034780092588</v>
      </c>
      <c r="T1878" s="10">
        <f t="shared" si="179"/>
        <v>41806.034780092588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4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514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1761.845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1730.5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539.5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688.5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2713.5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627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1671.5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2120.5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1088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8798.0650000000005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5337.5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354.5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1322.5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582.5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40920.654895833337</v>
      </c>
      <c r="T1896" s="10">
        <f t="shared" si="179"/>
        <v>40951.654895833337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4637.5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286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3344.5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41680.333402777782</v>
      </c>
      <c r="T1899" s="10">
        <f t="shared" si="179"/>
        <v>41702.625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733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621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1394.0550000000001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1347.5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7.5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719.5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26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23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10739.5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44.5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218.5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2488.5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16885.5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5.5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1503.5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331.5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31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6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54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102547.5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134.5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122.5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42113.625567129624</v>
      </c>
      <c r="T1921" s="10">
        <f t="shared" si="179"/>
        <v>42143.625567129624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2204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 / D1923)*100</f>
        <v>136.80000000000001</v>
      </c>
      <c r="P1923" s="6">
        <f t="shared" ref="P1923:P1986" si="181">AVERAGE(E1923,L1923)</f>
        <v>1045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10">
        <f t="shared" ref="S1923:S1986" si="184">(((J1923/60)/60)/24)+DATE(1970,1,1)+(-6/24)</f>
        <v>41073.971562500003</v>
      </c>
      <c r="T1923" s="10">
        <f t="shared" ref="T1923:T1986" si="185">(((I1923/60)/60)/24)+DATE(1970,1,1)+(-6/24)</f>
        <v>41103.971562500003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1187.5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157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1732.5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853.5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1518.845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315.5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1332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41371.398078703707</v>
      </c>
      <c r="T1930" s="10">
        <f t="shared" si="185"/>
        <v>41401.398078703707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1642.5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648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1231.01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2848.5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40911.559872685182</v>
      </c>
      <c r="T1934" s="10">
        <f t="shared" si="185"/>
        <v>40932.559872685182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5228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3129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1380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41773.682534722226</v>
      </c>
      <c r="T1937" s="10">
        <f t="shared" si="185"/>
        <v>41810.957638888889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4442.0050000000001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576.23500000000001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8752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5583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571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160089.44500000001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4200.71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86501.5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158505.60000000001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174349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42157.001828703709</v>
      </c>
      <c r="T1947" s="10">
        <f t="shared" si="185"/>
        <v>42197.001828703709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5650.5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41688.900011574071</v>
      </c>
      <c r="T1948" s="10">
        <f t="shared" si="185"/>
        <v>41748.858344907407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414.03500000000003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402228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26972.15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41800.173043981478</v>
      </c>
      <c r="T1951" s="10">
        <f t="shared" si="185"/>
        <v>41830.173043981478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49062.48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53528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35073.665000000001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17019.5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174944.5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83850.009999999995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88392.5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25455.705000000002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41178.848530092589</v>
      </c>
      <c r="T1959" s="10">
        <f t="shared" si="185"/>
        <v>41208.848530092589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50923.01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8048.72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41871.595601851855</v>
      </c>
      <c r="T1961" s="10">
        <f t="shared" si="185"/>
        <v>41912.75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41282.5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56085.56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9799.25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12156.5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116412.06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6608.5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104128.045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37215.5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71496.5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58851.5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28645.5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527986.93500000006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8550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255288.005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37750.6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16823.169999999998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7168.5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100993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256905.285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115307.655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89678.505000000005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196.5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717.5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1589.5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 / D1987)*100</f>
        <v>3.1875</v>
      </c>
      <c r="P1987" s="6">
        <f t="shared" ref="P1987:P2050" si="187">AVERAGE(E1987,L1987)</f>
        <v>27.5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10">
        <f t="shared" ref="S1987:S2050" si="190">(((J1987/60)/60)/24)+DATE(1970,1,1)+(-6/24)</f>
        <v>42555.448738425926</v>
      </c>
      <c r="T1987" s="10">
        <f t="shared" ref="T1987:T2050" si="191">(((I1987/60)/60)/24)+DATE(1970,1,1)+(-6/24)</f>
        <v>42584.708333333328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42413.183831018512</v>
      </c>
      <c r="T1988" s="10">
        <f t="shared" si="191"/>
        <v>42443.142164351855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1182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13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25.5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257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71.5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2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42329.33839120371</v>
      </c>
      <c r="T1995" s="10">
        <f t="shared" si="191"/>
        <v>42359.33839120371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40.5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329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121.5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325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105904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54886.055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788.5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58782.12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18647.514999999999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62111.5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5853.96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940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76488.5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48876.45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205376.5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5964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398212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1185295.835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4149.0050000000001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46316.61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</v>
      </c>
      <c r="T2018" s="10">
        <f t="shared" si="191"/>
        <v>41342.63077546296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15850.8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33454.114999999998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97871.95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1503.5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41736.847499999996</v>
      </c>
      <c r="T2022" s="10">
        <f t="shared" si="191"/>
        <v>41773.711111111108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7075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62731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80906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11759.5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80824.5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16912.384999999998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60394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42048.563877314817</v>
      </c>
      <c r="T2029" s="10">
        <f t="shared" si="191"/>
        <v>42093.522210648152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1932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4562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37379.5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30341.5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38289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22413.5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151113.79500000001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84736.57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20174.25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41738.614803240744</v>
      </c>
      <c r="T2038" s="10">
        <f t="shared" si="191"/>
        <v>41768.614803240744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15238.32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16922.5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85325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3858.07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41578.677118055559</v>
      </c>
      <c r="T2042" s="10">
        <f t="shared" si="191"/>
        <v>41593.718784722223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8698.5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6246.5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3602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8206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20201.505000000001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41068.838506944441</v>
      </c>
      <c r="T2047" s="10">
        <f t="shared" si="191"/>
        <v>41098.838506944441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6163.5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50691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63727.724999999999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 / D2051)*100</f>
        <v>120.19070000000001</v>
      </c>
      <c r="P2051" s="6">
        <f t="shared" ref="P2051:P2114" si="193">AVERAGE(E2051,L2051)</f>
        <v>30418.674999999999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10">
        <f t="shared" ref="S2051:S2114" si="196">(((J2051/60)/60)/24)+DATE(1970,1,1)+(-6/24)</f>
        <v>41575.277349537035</v>
      </c>
      <c r="T2051" s="10">
        <f t="shared" ref="T2051:T2114" si="197">(((I2051/60)/60)/24)+DATE(1970,1,1)+(-6/24)</f>
        <v>41610.707638888889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23748.5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5335.5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88532.5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2586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20189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5073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38640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15500.415000000001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2359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21706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25232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2715.5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57590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2985.5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253298.13500000001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40621.025000000001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2218.5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319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13190.985000000001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32233.165000000001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199094.5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28212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39761.5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76537.149999999994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309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88010.3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490476.995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28971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13144.5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14712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2564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2032.5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41003.906886574077</v>
      </c>
      <c r="T2083" s="10">
        <f t="shared" si="197"/>
        <v>41044.957638888889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849.5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437.5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1648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3747.5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2031.5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789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1770.16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40395.464722222219</v>
      </c>
      <c r="T2090" s="10">
        <f t="shared" si="197"/>
        <v>40431.915972222225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1536.0050000000001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4681.6149999999998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41299.131423611114</v>
      </c>
      <c r="T2092" s="10">
        <f t="shared" si="197"/>
        <v>41329.131423611114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10965.1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40555.072662037033</v>
      </c>
      <c r="T2093" s="10">
        <f t="shared" si="197"/>
        <v>40603.583333333336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3066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780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2145.5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1261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40758.483483796292</v>
      </c>
      <c r="T2097" s="10">
        <f t="shared" si="197"/>
        <v>40818.483483796292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312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1519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</v>
      </c>
      <c r="T2099" s="10">
        <f t="shared" si="197"/>
        <v>40878.376562500001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3026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2017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423.5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1154.5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699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5739.5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536.5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2589.5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1199.5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1106.33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8680.5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2150.5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1022.5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1084.5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155.5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 / D2115)*100</f>
        <v>104.85714285714285</v>
      </c>
      <c r="P2115" s="6">
        <f t="shared" ref="P2115:P2178" si="199">AVERAGE(E2115,L2115)</f>
        <v>3723.5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10">
        <f t="shared" ref="S2115:S2178" si="202">(((J2115/60)/60)/24)+DATE(1970,1,1)+(-6/24)</f>
        <v>41870.61546296296</v>
      </c>
      <c r="T2115" s="10">
        <f t="shared" ref="T2115:T2178" si="203">(((I2115/60)/60)/24)+DATE(1970,1,1)+(-6/24)</f>
        <v>41905.61546296296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2691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1710.5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24263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904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681.55499999999995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1018.5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4069.7150000000001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147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156.5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27.5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60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40463.778182870366</v>
      </c>
      <c r="T2126" s="10">
        <f t="shared" si="203"/>
        <v>40511.958333333336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439.5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6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4156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</v>
      </c>
      <c r="T2129" s="10">
        <f t="shared" si="203"/>
        <v>42075.213692129633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13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124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44.5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14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1105.9949999999999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9.5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53.5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250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41156.713344907403</v>
      </c>
      <c r="T2137" s="10">
        <f t="shared" si="203"/>
        <v>41186.713344907403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25.844999999999999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7368.5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70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841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285.5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306.5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115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315.5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2327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1385.5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2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204.5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62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42520.597384259265</v>
      </c>
      <c r="T2153" s="10">
        <f t="shared" si="203"/>
        <v>42550.597384259265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27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19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2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60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788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10600.5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10040.555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14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40710.481180555551</v>
      </c>
      <c r="T2161" s="10">
        <f t="shared" si="203"/>
        <v>40740.481180555551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50.5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238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42240.602534722217</v>
      </c>
      <c r="T2163" s="10">
        <f t="shared" si="203"/>
        <v>42270.602534722217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2555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1674.5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2864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1791.5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1482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94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11112.344999999999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80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326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2145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506.5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42082.330092592587</v>
      </c>
      <c r="T2174" s="10">
        <f t="shared" si="203"/>
        <v>42112.330092592587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2710.5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2091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888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3186</v>
      </c>
      <c r="Q2178" t="str">
        <f t="shared" si="200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 / D2179)*100</f>
        <v>100.12</v>
      </c>
      <c r="P2179" s="6">
        <f t="shared" ref="P2179:P2242" si="205">AVERAGE(E2179,L2179)</f>
        <v>1270.5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10">
        <f t="shared" ref="S2179:S2242" si="208">(((J2179/60)/60)/24)+DATE(1970,1,1)+(-6/24)</f>
        <v>42502.000775462962</v>
      </c>
      <c r="T2179" s="10">
        <f t="shared" ref="T2179:T2242" si="209">(((I2179/60)/60)/24)+DATE(1970,1,1)+(-6/24)</f>
        <v>42527.000775462962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17759.5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817.5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2718.605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1557.5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8040.5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4543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42745.115474537044</v>
      </c>
      <c r="T2185" s="10">
        <f t="shared" si="209"/>
        <v>42774.958333333328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14370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46735.75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41319.099988425929</v>
      </c>
      <c r="T2187" s="10">
        <f t="shared" si="209"/>
        <v>41359.099988425929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11163.5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103245.25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11579.5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3063.5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17806.5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461.5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66493.41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34376.5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27307.5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2825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8085.5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144819.66500000001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26904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6739.5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5553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224.495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41276.596817129634</v>
      </c>
      <c r="T2203" s="10">
        <f t="shared" si="209"/>
        <v>41290.596817129634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14444.125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1120.5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1033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583.5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</v>
      </c>
      <c r="T2207" s="10">
        <f t="shared" si="209"/>
        <v>41061.57163194444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582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1003.5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520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384.5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2264.5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2505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3493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5.5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889.505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446.5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165.5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42194.501678240747</v>
      </c>
      <c r="T2218" s="10">
        <f t="shared" si="209"/>
        <v>42208.501678240747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217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1266.33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517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1804.5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4163.5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421.5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10365.5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12305.5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99809.505000000005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9922.1550000000007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10380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5944.45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7121.665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5602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15708.12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12889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4346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42331.128923611104</v>
      </c>
      <c r="T2235" s="10">
        <f t="shared" si="209"/>
        <v>42351.75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596.5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10039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7859.5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32255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2787.5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16216.334999999999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6815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 / D2243)*100</f>
        <v>806.4</v>
      </c>
      <c r="P2243" s="6">
        <f t="shared" ref="P2243:P2306" si="211">AVERAGE(E2243,L2243)</f>
        <v>4113.5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10">
        <f t="shared" ref="S2243:S2306" si="214">(((J2243/60)/60)/24)+DATE(1970,1,1)+(-6/24)</f>
        <v>42766.577546296292</v>
      </c>
      <c r="T2243" s="10">
        <f t="shared" ref="T2243:T2306" si="215">(((I2243/60)/60)/24)+DATE(1970,1,1)+(-6/24)</f>
        <v>42796.577546296292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69267.38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5668.75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9570.5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53930.5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41660.458530092597</v>
      </c>
      <c r="T2247" s="10">
        <f t="shared" si="215"/>
        <v>41691.5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1280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9852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3816.5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3043.5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41336.453298611108</v>
      </c>
      <c r="T2251" s="10">
        <f t="shared" si="215"/>
        <v>41366.411631944444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122174.5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5954.0950000000003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12377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4549.5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1248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5797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559.5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8036.25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1714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9438.5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4128.5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4002.5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2634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4363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5623.5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307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2499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38254.5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14461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42775.832349537035</v>
      </c>
      <c r="T2270" s="10">
        <f t="shared" si="215"/>
        <v>42805.832349537035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22971.5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90866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28973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7255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42315.449490740735</v>
      </c>
      <c r="T2274" s="10">
        <f t="shared" si="215"/>
        <v>42345.449490740735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2828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1544.5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1364.75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41965.366655092599</v>
      </c>
      <c r="T2277" s="10">
        <f t="shared" si="215"/>
        <v>41995.366655092599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2465.5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6099.5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2758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42338.459108796291</v>
      </c>
      <c r="T2280" s="10">
        <f t="shared" si="215"/>
        <v>42372.707638888889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785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42020.556701388887</v>
      </c>
      <c r="T2281" s="10">
        <f t="shared" si="215"/>
        <v>42038.916666666672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20015.25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283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701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1536.83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3216.1350000000002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1860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41058.935682870368</v>
      </c>
      <c r="T2287" s="10">
        <f t="shared" si="215"/>
        <v>41088.935682870368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757.5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2752.4949999999999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513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818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795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2181.5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1095.5050000000001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473.5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3708.02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768.5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5290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512.5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15905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532.25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408.5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3445.61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2005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3578.3049999999998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3077.51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 / D2307)*100</f>
        <v>101.22777777777779</v>
      </c>
      <c r="P2307" s="6">
        <f t="shared" ref="P2307:P2370" si="217">AVERAGE(E2307,L2307)</f>
        <v>9194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10">
        <f t="shared" ref="S2307:S2370" si="220">(((J2307/60)/60)/24)+DATE(1970,1,1)+(-6/24)</f>
        <v>41834.445277777777</v>
      </c>
      <c r="T2307" s="10">
        <f t="shared" ref="T2307:T2370" si="221">(((I2307/60)/60)/24)+DATE(1970,1,1)+(-6/24)</f>
        <v>41859.5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1904.7750000000001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1085.1300000000001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41004.552465277775</v>
      </c>
      <c r="T2309" s="10">
        <f t="shared" si="221"/>
        <v>41034.552407407406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25633.555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3253.7350000000001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40279.68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4737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1657.5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4474.51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966.82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1314.5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7903.2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40156.51666666667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219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3108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1654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2761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2097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44.5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42804.645474537043</v>
      </c>
      <c r="T2324" s="10">
        <f t="shared" si="221"/>
        <v>42834.603807870371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62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42807.505173611105</v>
      </c>
      <c r="T2325" s="10">
        <f t="shared" si="221"/>
        <v>42814.505173611105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808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43.5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54.5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93744.005000000005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41842.667129629634</v>
      </c>
      <c r="T2329" s="10">
        <f t="shared" si="221"/>
        <v>41877.667129629634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12991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42139.531678240746</v>
      </c>
      <c r="T2330" s="10">
        <f t="shared" si="221"/>
        <v>42169.531678240746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13302.5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18005.5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5914.05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13464.5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683.5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2072.5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12894.5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53155.754999999997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6729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7647.25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41789.646805555552</v>
      </c>
      <c r="T2340" s="10">
        <f t="shared" si="221"/>
        <v>41819.646805555552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37328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21357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150.5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21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8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42577.357361111113</v>
      </c>
      <c r="T2349" s="10">
        <f t="shared" si="221"/>
        <v>42607.357361111113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137.5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57.5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13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28.5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42096.668240740735</v>
      </c>
      <c r="T2357" s="10">
        <f t="shared" si="221"/>
        <v>42126.668240740735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42264.370115740734</v>
      </c>
      <c r="T2359" s="10">
        <f t="shared" si="221"/>
        <v>42294.370115740734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552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1.5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61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1328.5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342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51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42108.430150462969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 / D2371)*100</f>
        <v>0</v>
      </c>
      <c r="P2371" s="6">
        <f t="shared" ref="P2371:P2434" si="223">AVERAGE(E2371,L2371)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10">
        <f t="shared" ref="S2371:S2434" si="226">(((J2371/60)/60)/24)+DATE(1970,1,1)+(-6/24)</f>
        <v>42380.562627314815</v>
      </c>
      <c r="T2371" s="10">
        <f t="shared" ref="T2371:T2434" si="227">(((I2371/60)/60)/24)+DATE(1970,1,1)+(-6/24)</f>
        <v>42410.562627314815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43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93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25.5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42215.412314814821</v>
      </c>
      <c r="T2375" s="10">
        <f t="shared" si="227"/>
        <v>42245.412314814821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5.5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42017.593287037031</v>
      </c>
      <c r="T2376" s="10">
        <f t="shared" si="227"/>
        <v>42047.593287037031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165.16499999999999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29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789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38.5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219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8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397.5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514.5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235.5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15.5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13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25.5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2.5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5.5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105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26.5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107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42399.632615740738</v>
      </c>
      <c r="T2405" s="10">
        <f t="shared" si="227"/>
        <v>42459.590949074074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573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680.5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2795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16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233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77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14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236.5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170.5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3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5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41993.488298611104</v>
      </c>
      <c r="T2421" s="10">
        <f t="shared" si="227"/>
        <v>42053.488298611104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1268.5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4.5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159.5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42163.920046296291</v>
      </c>
      <c r="T2428" s="10">
        <f t="shared" si="227"/>
        <v>42223.920046296291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42412.068668981476</v>
      </c>
      <c r="T2429" s="10">
        <f t="shared" si="227"/>
        <v>42452.027002314819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1004.5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11.5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2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2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 / D2435)*100</f>
        <v>0</v>
      </c>
      <c r="P2435" s="6">
        <f t="shared" ref="P2435:P2498" si="229">AVERAGE(E2435,L2435)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10">
        <f t="shared" ref="S2435:S2498" si="232">(((J2435/60)/60)/24)+DATE(1970,1,1)+(-6/24)</f>
        <v>42397.64980324074</v>
      </c>
      <c r="T2435" s="10">
        <f t="shared" ref="T2435:T2498" si="233">(((I2435/60)/60)/24)+DATE(1970,1,1)+(-6/24)</f>
        <v>42427.64980324074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14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</v>
      </c>
      <c r="T2436" s="10">
        <f t="shared" si="233"/>
        <v>42219.93604166666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614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42252.027615740735</v>
      </c>
      <c r="T2437" s="10">
        <f t="shared" si="233"/>
        <v>42282.027615740735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23.5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25.5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6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42383.649456018517</v>
      </c>
      <c r="T2442" s="10">
        <f t="shared" si="233"/>
        <v>42413.649456018517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4100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15299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42052.416990740734</v>
      </c>
      <c r="T2444" s="10">
        <f t="shared" si="233"/>
        <v>42082.375324074077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20406.994999999999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1659.5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4377.5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4255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5508.5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219.5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5460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7666.0150000000003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5865.5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408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2354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17713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42769.951481481476</v>
      </c>
      <c r="T2456" s="10">
        <f t="shared" si="233"/>
        <v>42804.951481481476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281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1390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11827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2794.5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15478.5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4317.5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3935.5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1718.125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1200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1132.5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654.5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1276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614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1101.17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41173.904178240737</v>
      </c>
      <c r="T2470" s="10">
        <f t="shared" si="233"/>
        <v>41209.958333333336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705.5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533.82000000000005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328.5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5143.01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1023.5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2519.09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1349.5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40310.037673611114</v>
      </c>
      <c r="T2477" s="10">
        <f t="shared" si="233"/>
        <v>40369.666666666664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1707.86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663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5139.5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208.16499999999999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1004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2305.7199999999998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513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635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2133.0549999999998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1053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413.5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769.38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1633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2376.75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311.5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41022.977731481478</v>
      </c>
      <c r="T2492" s="10">
        <f t="shared" si="233"/>
        <v>41082.977731481478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263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40558.82708333333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388.5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12999.5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777.04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41022.395185185182</v>
      </c>
      <c r="T2496" s="10">
        <f t="shared" si="233"/>
        <v>41052.395185185182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977.52499999999998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3005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41327.746435185189</v>
      </c>
      <c r="T2498" s="10">
        <f t="shared" si="233"/>
        <v>41362.704768518517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 / D2499)*100</f>
        <v>112.7715</v>
      </c>
      <c r="P2499" s="6">
        <f t="shared" ref="P2499:P2562" si="235">AVERAGE(E2499,L2499)</f>
        <v>2283.4299999999998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10">
        <f t="shared" ref="S2499:S2562" si="238">(((J2499/60)/60)/24)+DATE(1970,1,1)+(-6/24)</f>
        <v>40730.628912037035</v>
      </c>
      <c r="T2499" s="10">
        <f t="shared" ref="T2499:T2562" si="239">(((I2499/60)/60)/24)+DATE(1970,1,1)+(-6/24)</f>
        <v>40760.628912037035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538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4137.5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41226.398576388885</v>
      </c>
      <c r="T2501" s="10">
        <f t="shared" si="239"/>
        <v>41274.5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354.5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41053.522858796299</v>
      </c>
      <c r="T2502" s="10">
        <f t="shared" si="239"/>
        <v>41083.522858796299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144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42244.526666666665</v>
      </c>
      <c r="T2503" s="10">
        <f t="shared" si="239"/>
        <v>42274.526666666665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45.5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16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514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38.5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42078.747361111105</v>
      </c>
      <c r="T2512" s="10">
        <f t="shared" si="239"/>
        <v>42138.747361111105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107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471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900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34.5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6908.9949999999999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2513.5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717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3831.5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4053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41058.594571759262</v>
      </c>
      <c r="T2527" s="10">
        <f t="shared" si="239"/>
        <v>41088.594571759262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2275.5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2078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2185.4949999999999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3166.5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3274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2289.5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2552.5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4218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1057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40127.450370370374</v>
      </c>
      <c r="T2536" s="10">
        <f t="shared" si="239"/>
        <v>40179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10416.5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16.5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555.5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10264.084999999999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5042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1306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1904.5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41483.199282407404</v>
      </c>
      <c r="T2543" s="10">
        <f t="shared" si="239"/>
        <v>41543.199282407404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369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202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2549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1983.5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</v>
      </c>
      <c r="T2547" s="10">
        <f t="shared" si="239"/>
        <v>42061.770833333328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1987.5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41524.608553240738</v>
      </c>
      <c r="T2548" s="10">
        <f t="shared" si="239"/>
        <v>41551.958333333336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3363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3074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42618.375428240746</v>
      </c>
      <c r="T2550" s="10">
        <f t="shared" si="239"/>
        <v>42642.935416666667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825.5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3352.5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1915.75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1606.5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1196.5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41112.949155092596</v>
      </c>
      <c r="T2555" s="10">
        <f t="shared" si="239"/>
        <v>41172.949155092596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1875.5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1091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410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551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689.5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42093.610023148154</v>
      </c>
      <c r="T2560" s="10">
        <f t="shared" si="239"/>
        <v>42125.332638888889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457.5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1512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 / D2563)*100</f>
        <v>0</v>
      </c>
      <c r="P2563" s="6">
        <f t="shared" ref="P2563:P2626" si="241">AVERAGE(E2563,L2563)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10">
        <f t="shared" ref="S2563:S2626" si="244">(((J2563/60)/60)/24)+DATE(1970,1,1)+(-6/24)</f>
        <v>42260.278807870374</v>
      </c>
      <c r="T2563" s="10">
        <f t="shared" ref="T2563:T2626" si="245">(((I2563/60)/60)/24)+DATE(1970,1,1)+(-6/24)</f>
        <v>42290.278807870374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39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50.5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61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25.5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73.5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30.5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127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41985.858726851846</v>
      </c>
      <c r="T2577" s="10">
        <f t="shared" si="245"/>
        <v>42015.858726851846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42237.772905092599</v>
      </c>
      <c r="T2580" s="10">
        <f t="shared" si="245"/>
        <v>42286.458333333328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144.5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26.5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270.5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5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42139.923252314817</v>
      </c>
      <c r="T2586" s="10">
        <f t="shared" si="245"/>
        <v>42169.923252314817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25.5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3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611.5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120.5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3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14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25.5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42089.59520833334</v>
      </c>
      <c r="T2595" s="10">
        <f t="shared" si="245"/>
        <v>42119.59520833334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922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4141.5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46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592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47.5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1748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1729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41150.652187499996</v>
      </c>
      <c r="T2603" s="10">
        <f t="shared" si="245"/>
        <v>41164.915972222225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19810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913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10582.3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54591.785000000003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6245.5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41726.462754629632</v>
      </c>
      <c r="T2608" s="10">
        <f t="shared" si="245"/>
        <v>41758.462754629632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16507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9109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53503.195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16374.83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155316.5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8735.0650000000005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3802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5405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1734.5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14435.75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2273.5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7942.5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968.5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47312.5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11173.5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</v>
      </c>
      <c r="T2623" s="10">
        <f t="shared" si="245"/>
        <v>42145.49754629629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1020.88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1171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56910.824999999997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41144.17155092593</v>
      </c>
      <c r="T2626" s="10">
        <f t="shared" si="245"/>
        <v>41165.17155092593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 / D2627)*100</f>
        <v>956</v>
      </c>
      <c r="P2627" s="6">
        <f t="shared" ref="P2627:P2690" si="247">AVERAGE(E2627,L2627)</f>
        <v>743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10">
        <f t="shared" ref="S2627:S2690" si="250">(((J2627/60)/60)/24)+DATE(1970,1,1)+(-6/24)</f>
        <v>42658.560277777782</v>
      </c>
      <c r="T2627" s="10">
        <f t="shared" ref="T2627:T2690" si="251">(((I2627/60)/60)/24)+DATE(1970,1,1)+(-6/24)</f>
        <v>42683.601944444439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1425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507.5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473.5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3243.5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1619.5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11609.525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754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8965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505.5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42612.406493055561</v>
      </c>
      <c r="T2636" s="10">
        <f t="shared" si="251"/>
        <v>42642.406493055561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5792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961.5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428.5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183.5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270.5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1619.5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8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168549.155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42689.332349537035</v>
      </c>
      <c r="T2645" s="10">
        <f t="shared" si="251"/>
        <v>42725.082638888889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1052.5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1061.5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21310.71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19.5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56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63.5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181.5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2625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42327.555659722217</v>
      </c>
      <c r="T2653" s="10">
        <f t="shared" si="251"/>
        <v>42355.555659722217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448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2973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28.5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42055.350995370376</v>
      </c>
      <c r="T2656" s="10">
        <f t="shared" si="251"/>
        <v>42115.309328703705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1599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8653.5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42767.438518518517</v>
      </c>
      <c r="T2658" s="10">
        <f t="shared" si="251"/>
        <v>42806.541666666672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2840.19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47.5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42551.634189814817</v>
      </c>
      <c r="T2660" s="10">
        <f t="shared" si="251"/>
        <v>42581.634189814817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671.5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42081.819560185191</v>
      </c>
      <c r="T2661" s="10">
        <f t="shared" si="251"/>
        <v>42111.819560185191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12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2602.5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10720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10487.625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9102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2178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8067.7550000000001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839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867.5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42275.338715277772</v>
      </c>
      <c r="T2670" s="10">
        <f t="shared" si="251"/>
        <v>42317.35555555555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506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42318.785833333335</v>
      </c>
      <c r="T2671" s="10">
        <f t="shared" si="251"/>
        <v>42378.785833333335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1277.5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1460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41962.499027777783</v>
      </c>
      <c r="T2673" s="10">
        <f t="shared" si="251"/>
        <v>41992.568055555559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1683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5549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11082.5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963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533.5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1721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41792.779432870368</v>
      </c>
      <c r="T2679" s="10">
        <f t="shared" si="251"/>
        <v>41822.779432870368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551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67.5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140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28.5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859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19.5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402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41820.664641203701</v>
      </c>
      <c r="T2686" s="10">
        <f t="shared" si="251"/>
        <v>41860.664641203701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5.5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44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42027.868865740747</v>
      </c>
      <c r="T2690" s="10">
        <f t="shared" si="251"/>
        <v>42058.875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 / D2691)*100</f>
        <v>2.8571428571428571E-3</v>
      </c>
      <c r="P2691" s="6">
        <f t="shared" ref="P2691:P2754" si="253">AVERAGE(E2691,L2691)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10">
        <f t="shared" ref="S2691:S2754" si="256">(((J2691/60)/60)/24)+DATE(1970,1,1)+(-6/24)</f>
        <v>42551.711689814809</v>
      </c>
      <c r="T2691" s="10">
        <f t="shared" ref="T2691:T2754" si="257">(((I2691/60)/60)/24)+DATE(1970,1,1)+(-6/24)</f>
        <v>42581.711689814809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4352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18.5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13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21.5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37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1714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3056.5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14.005000000000001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37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41870.62467592593</v>
      </c>
      <c r="T2702" s="10">
        <f t="shared" si="257"/>
        <v>41900.62467592593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808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1733.5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20772.5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576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873.5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19783.5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14230.785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23846.035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25555.5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46714.105000000003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2005.5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41780.495254629634</v>
      </c>
      <c r="T2713" s="10">
        <f t="shared" si="257"/>
        <v>41810.667361111111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3684.5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77391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14697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16152.844999999999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6092.5050000000001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15175.5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41934.664918981485</v>
      </c>
      <c r="T2719" s="10">
        <f t="shared" si="257"/>
        <v>41979.706585648149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9396.5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3299.5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14852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42655.215891203698</v>
      </c>
      <c r="T2722" s="10">
        <f t="shared" si="257"/>
        <v>42685.257557870369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5617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6406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8491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4172.9400000000005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28965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53074.5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25014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15333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3928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23330.505000000001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15664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7168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26944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11383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3837.5050000000001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4945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37137.120000000003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3706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2208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163.5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19.5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374.5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428.5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900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410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72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41044.39811342593</v>
      </c>
      <c r="T2749" s="10">
        <f t="shared" si="257"/>
        <v>41075.881944444445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28.5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56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41078.649826388886</v>
      </c>
      <c r="T2752" s="10">
        <f t="shared" si="257"/>
        <v>41090.583333333336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41747.637060185189</v>
      </c>
      <c r="T2753" s="10">
        <f t="shared" si="257"/>
        <v>41807.637060185189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282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 / D2755)*100</f>
        <v>19</v>
      </c>
      <c r="P2755" s="6">
        <f t="shared" ref="P2755:P2818" si="259">AVERAGE(E2755,L2755)</f>
        <v>194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10">
        <f t="shared" ref="S2755:S2818" si="262">(((J2755/60)/60)/24)+DATE(1970,1,1)+(-6/24)</f>
        <v>41117.650729166664</v>
      </c>
      <c r="T2755" s="10">
        <f t="shared" ref="T2755:T2818" si="263">(((I2755/60)/60)/24)+DATE(1970,1,1)+(-6/24)</f>
        <v>41147.650729166664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41863.386006944449</v>
      </c>
      <c r="T2756" s="10">
        <f t="shared" si="263"/>
        <v>41893.386006944449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137.5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540.5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41620.65047453704</v>
      </c>
      <c r="T2758" s="10">
        <f t="shared" si="263"/>
        <v>41650.65047453704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6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120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53.5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20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13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46.5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24.5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52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40736.418032407404</v>
      </c>
      <c r="T2768" s="10">
        <f t="shared" si="263"/>
        <v>40766.418032407404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18.5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518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2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41745.576273148145</v>
      </c>
      <c r="T2771" s="10">
        <f t="shared" si="263"/>
        <v>41795.576273148145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1057.625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291.5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76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845.5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5.5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710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27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672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609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603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3624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2688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1510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617.5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1035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42550.451886574068</v>
      </c>
      <c r="T2790" s="10">
        <f t="shared" si="263"/>
        <v>42580.451886574068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1529.5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1613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1039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1088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5564.875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39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375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472.5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4152.8050000000003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2604.5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2980.87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680.5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339.5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1572.5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6468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586.5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229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1719.5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3196.5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2290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1290.5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1381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5067.5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2874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1834.06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840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309.5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2208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 / D2819)*100</f>
        <v>130</v>
      </c>
      <c r="P2819" s="6">
        <f t="shared" ref="P2819:P2882" si="265">AVERAGE(E2819,L2819)</f>
        <v>406.5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10">
        <f t="shared" ref="S2819:S2882" si="268">(((J2819/60)/60)/24)+DATE(1970,1,1)+(-6/24)</f>
        <v>42023.384976851856</v>
      </c>
      <c r="T2819" s="10">
        <f t="shared" ref="T2819:T2882" si="269">(((I2819/60)/60)/24)+DATE(1970,1,1)+(-6/24)</f>
        <v>42063.384976851856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5352.5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2672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146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517.5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3047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69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387.5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1575.5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1087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1214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4816.5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1369.5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1505.5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1686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1481.4949999999999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1479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690.5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981.995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248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435.5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1229.5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1965.5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1366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5.5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42291.489548611105</v>
      </c>
      <c r="T2843" s="10">
        <f t="shared" si="269"/>
        <v>42351.531215277777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41784.702488425923</v>
      </c>
      <c r="T2844" s="10">
        <f t="shared" si="269"/>
        <v>41811.208333333336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15.5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1202.5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36.5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3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162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50.5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215.5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152.5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76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3757.5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18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137.5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42480.550648148142</v>
      </c>
      <c r="T2862" s="10">
        <f t="shared" si="269"/>
        <v>42540.550648148142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41.5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29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10.5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21.5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23.5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257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3180.88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91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379.5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240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480.5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137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328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42672.705138888887</v>
      </c>
      <c r="T2879" s="10">
        <f t="shared" si="269"/>
        <v>42704.458333333328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33.5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15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1414.5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 / D2883)*100</f>
        <v>0</v>
      </c>
      <c r="P2883" s="6">
        <f t="shared" ref="P2883:P2946" si="271">AVERAGE(E2883,L2883)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10">
        <f t="shared" ref="S2883:S2946" si="274">(((J2883/60)/60)/24)+DATE(1970,1,1)+(-6/24)</f>
        <v>41916.347638888888</v>
      </c>
      <c r="T2883" s="10">
        <f t="shared" ref="T2883:T2946" si="275">(((I2883/60)/60)/24)+DATE(1970,1,1)+(-6/24)</f>
        <v>41976.389305555553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128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956.5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94.5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67.5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5.5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3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578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12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141.5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258.5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13.5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13.5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318.5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276.5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164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1706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4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13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21.5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39.5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319.5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286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2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42444.627743055549</v>
      </c>
      <c r="T2909" s="10">
        <f t="shared" si="275"/>
        <v>42504.627743055549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134.5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42499.481701388882</v>
      </c>
      <c r="T2910" s="10">
        <f t="shared" si="275"/>
        <v>42529.481701388882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10.5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335.5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1028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2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307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76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223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691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28.5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342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66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253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155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12973.5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23149.845000000001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41863.334120370368</v>
      </c>
      <c r="T2927" s="10">
        <f t="shared" si="275"/>
        <v>41893.334120370368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1900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1188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512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4098.7749999999996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5077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402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1648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1311.5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1368.5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1785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657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1027.5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2043.5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4127.5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1357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20526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50.5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 / D2947)*100</f>
        <v>0</v>
      </c>
      <c r="P2947" s="6">
        <f t="shared" ref="P2947:P3010" si="277">AVERAGE(E2947,L2947)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10">
        <f t="shared" ref="S2947:S3010" si="280">(((J2947/60)/60)/24)+DATE(1970,1,1)+(-6/24)</f>
        <v>42117.889583333337</v>
      </c>
      <c r="T2947" s="10">
        <f t="shared" ref="T2947:T3010" si="281">(((I2947/60)/60)/24)+DATE(1970,1,1)+(-6/24)</f>
        <v>42147.889583333337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2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542.5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42698.465972222228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16.5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13.5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577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806.5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304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363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671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141.5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2794.5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619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5391.5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2615.8449999999998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837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5745.5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2883.5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1878.5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821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3225.5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1624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1062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4386.5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2593.5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4061.5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67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1718.5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493.5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2558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1649.5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2627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2581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85540.455000000002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12653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6138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42654.723703703698</v>
      </c>
      <c r="T2987" s="10">
        <f t="shared" si="281"/>
        <v>42673.916666666672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1294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13932.6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514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42511.112048611118</v>
      </c>
      <c r="T2990" s="10">
        <f t="shared" si="281"/>
        <v>42541.112048611118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17835.5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5013.5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4436.5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1599.5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512.5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716.12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7996.5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30286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42090.662500000006</v>
      </c>
      <c r="T2998" s="10">
        <f t="shared" si="281"/>
        <v>42150.662500000006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5244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25973.75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812.5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254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11583.004999999999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3849.7150000000001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1526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22701.5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6445.3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4358.5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41957.506840277783</v>
      </c>
      <c r="T3008" s="10">
        <f t="shared" si="281"/>
        <v>41987.506840277783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550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1530.5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 / D3011)*100</f>
        <v>119.756</v>
      </c>
      <c r="P3011" s="6">
        <f t="shared" ref="P3011:P3074" si="283">AVERAGE(E3011,L3011)</f>
        <v>15033.5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10">
        <f t="shared" ref="S3011:S3074" si="286">(((J3011/60)/60)/24)+DATE(1970,1,1)+(-6/24)</f>
        <v>41939.319907407407</v>
      </c>
      <c r="T3011" s="10">
        <f t="shared" ref="T3011:T3074" si="287">(((I3011/60)/60)/24)+DATE(1970,1,1)+(-6/24)</f>
        <v>41969.361574074079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1192.5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198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2370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7901.5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14416.5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41919.873611111114</v>
      </c>
      <c r="T3016" s="10">
        <f t="shared" si="287"/>
        <v>41947.958333333336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1774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4379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11722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2135.5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42163.04833333334</v>
      </c>
      <c r="T3020" s="10">
        <f t="shared" si="287"/>
        <v>42205.666666666672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9205.5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3535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2662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5075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363.5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42121.425763888896</v>
      </c>
      <c r="T3025" s="10">
        <f t="shared" si="287"/>
        <v>42166.425763888896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6251.5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3850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657.5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26448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4250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16625.5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954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764.5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648.5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2209.5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56898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13751.855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16006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549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516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10989.39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1633.5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4632.5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978.5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8314.5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6638.5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2686.13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7567.5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382.5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4183.5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41975.651180555549</v>
      </c>
      <c r="T3050" s="10">
        <f t="shared" si="287"/>
        <v>42004.640277777777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2027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322.5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431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42744.166030092587</v>
      </c>
      <c r="T3053" s="10">
        <f t="shared" si="287"/>
        <v>42774.166030092587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38.5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21.5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3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231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170.5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3375.5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305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42630.672893518517</v>
      </c>
      <c r="T3065" s="10">
        <f t="shared" si="287"/>
        <v>42665.672893518517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4271.5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6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20982.5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100.5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88.5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74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175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3645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2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 / D3075)*100</f>
        <v>2.3035714285714284E-2</v>
      </c>
      <c r="P3075" s="6">
        <f t="shared" ref="P3075:P3138" si="289">AVERAGE(E3075,L3075)</f>
        <v>326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10">
        <f t="shared" ref="S3075:S3138" si="292">(((J3075/60)/60)/24)+DATE(1970,1,1)+(-6/24)</f>
        <v>42111.434027777781</v>
      </c>
      <c r="T3075" s="10">
        <f t="shared" ref="T3075:T3138" si="293">(((I3075/60)/60)/24)+DATE(1970,1,1)+(-6/24)</f>
        <v>42169.554861111115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12.5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42409.321284722217</v>
      </c>
      <c r="T3076" s="10">
        <f t="shared" si="293"/>
        <v>42439.321284722217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658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42550.852314814809</v>
      </c>
      <c r="T3077" s="10">
        <f t="shared" si="293"/>
        <v>42600.852314814809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778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53.5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37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5626.5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191.5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1054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29.5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238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309.5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42246.633784722217</v>
      </c>
      <c r="T3087" s="10">
        <f t="shared" si="293"/>
        <v>42276.633784722217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26.5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63.5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64.5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2949.5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5720.5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402.5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602.09500000000003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463.5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41760.659039351849</v>
      </c>
      <c r="T3095" s="10">
        <f t="shared" si="293"/>
        <v>41790.915972222225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13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25.5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404.5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878.5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892.5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141.5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920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156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3174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6.5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595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1253.5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22.5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42241.179120370376</v>
      </c>
      <c r="T3108" s="10">
        <f t="shared" si="293"/>
        <v>42263.666666666672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3967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42128.564247685179</v>
      </c>
      <c r="T3109" s="10">
        <f t="shared" si="293"/>
        <v>42135.564247685179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14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3373.5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5.5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2702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41885.345138888886</v>
      </c>
      <c r="T3113" s="10">
        <f t="shared" si="293"/>
        <v>41916.345138888886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265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2336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150.5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220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42509.124537037031</v>
      </c>
      <c r="T3119" s="10">
        <f t="shared" si="293"/>
        <v>42517.3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776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3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69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42435.692083333335</v>
      </c>
      <c r="T3122" s="10">
        <f t="shared" si="293"/>
        <v>42495.650416666671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5.5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59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42770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15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528.5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42426.76807870371</v>
      </c>
      <c r="T3128" s="10">
        <f t="shared" si="293"/>
        <v>42456.726412037038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8204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5.5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189.5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328.5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5.5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278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118.5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42800.470127314817</v>
      </c>
      <c r="T3136" s="10">
        <f t="shared" si="293"/>
        <v>42821.428460648152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84.5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330.5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 / D3139)*100</f>
        <v>3.3333333333333335</v>
      </c>
      <c r="P3139" s="6">
        <f t="shared" ref="P3139:P3202" si="295">AVERAGE(E3139,L3139)</f>
        <v>25.5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10">
        <f t="shared" ref="S3139:S3202" si="298">(((J3139/60)/60)/24)+DATE(1970,1,1)+(-6/24)</f>
        <v>42807.635057870371</v>
      </c>
      <c r="T3139" s="10">
        <f t="shared" ref="T3139:T3202" si="299">(((I3139/60)/60)/24)+DATE(1970,1,1)+(-6/24)</f>
        <v>42858.55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1353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50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133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24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3785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2631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11859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41909.719386574077</v>
      </c>
      <c r="T3149" s="10">
        <f t="shared" si="299"/>
        <v>41949.761053240742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1209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662.5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1819.5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1774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1199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5154.25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4014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4863.6149999999998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2844.5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2040.5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2884.5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41447.589722222219</v>
      </c>
      <c r="T3160" s="10">
        <f t="shared" si="299"/>
        <v>41477.589722222219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1027.1100000000001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2313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1088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2574.5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7261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1370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41766.55572916667</v>
      </c>
      <c r="T3166" s="10">
        <f t="shared" si="299"/>
        <v>41799.55572916667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620.5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28504.915000000001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1770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1583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4161.5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1158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3867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1164.5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5187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41878.628379629627</v>
      </c>
      <c r="T3175" s="10">
        <f t="shared" si="299"/>
        <v>41908.628379629627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1528.5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2769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1118.5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1493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1327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2428.41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741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280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3606.5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1396.5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2328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512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1670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8844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69.5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3399.5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77.5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55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305.5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1054.5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903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574.5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56.5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1330.5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41858.511782407404</v>
      </c>
      <c r="T3201" s="10">
        <f t="shared" si="299"/>
        <v>41888.625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 / D3203)*100</f>
        <v>1.25</v>
      </c>
      <c r="P3203" s="6">
        <f t="shared" ref="P3203:P3266" si="301">AVERAGE(E3203,L3203)</f>
        <v>13.5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10">
        <f t="shared" ref="S3203:S3266" si="304">(((J3203/60)/60)/24)+DATE(1970,1,1)+(-6/24)</f>
        <v>41861.517094907409</v>
      </c>
      <c r="T3203" s="10">
        <f t="shared" ref="T3203:T3266" si="305">(((I3203/60)/60)/24)+DATE(1970,1,1)+(-6/24)</f>
        <v>41882.517094907409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1375.5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128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142.5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1293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2628.5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5780.85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41778.387245370373</v>
      </c>
      <c r="T3211" s="10">
        <f t="shared" si="305"/>
        <v>41810.708333333336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1916.5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13931.5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41834.336574074077</v>
      </c>
      <c r="T3213" s="10">
        <f t="shared" si="305"/>
        <v>41865.833333333336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2572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3027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6185.5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17628.5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1018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2662.5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6218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10070.5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7592.5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2125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1602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1734.5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42206.585370370376</v>
      </c>
      <c r="T3225" s="10">
        <f t="shared" si="305"/>
        <v>42236.585370370376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15413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1043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635.5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765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3600.5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10887.5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1447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41897.918125000004</v>
      </c>
      <c r="T3232" s="10">
        <f t="shared" si="305"/>
        <v>41912.915972222225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819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669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3000.5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2065.355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7831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10115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17772.32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1612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3156.49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1525.5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4984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6456.71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4149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858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11087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5657.5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1351.75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6147.5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2929.5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12800.5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840.5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1463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10240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6674.75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271.5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6491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1083.4949999999999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3720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12257.8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2767.5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1682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6352.5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1436.08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1312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 / D3267)*100</f>
        <v>164</v>
      </c>
      <c r="P3267" s="6">
        <f t="shared" ref="P3267:P3330" si="307">AVERAGE(E3267,L3267)</f>
        <v>2245.5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10">
        <f t="shared" ref="S3267:S3330" si="310">(((J3267/60)/60)/24)+DATE(1970,1,1)+(-6/24)</f>
        <v>42311.461979166663</v>
      </c>
      <c r="T3267" s="10">
        <f t="shared" ref="T3267:T3330" si="311">(((I3267/60)/60)/24)+DATE(1970,1,1)+(-6/24)</f>
        <v>42341.458333333328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4020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42136.286134259266</v>
      </c>
      <c r="T3268" s="10">
        <f t="shared" si="311"/>
        <v>42167.625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7801.5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1301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4095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42137.145798611105</v>
      </c>
      <c r="T3271" s="10">
        <f t="shared" si="311"/>
        <v>42171.208333333328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930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1000.5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7794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2158.5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7995.5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908.5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2679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2765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41931.432939814818</v>
      </c>
      <c r="T3279" s="10">
        <f t="shared" si="311"/>
        <v>41961.474606481483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1309.5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3345.5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42430.852534722217</v>
      </c>
      <c r="T3281" s="10">
        <f t="shared" si="311"/>
        <v>42460.81086805556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1045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3063.5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16028.75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442.5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1531.5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2842.5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7693.5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1267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5116.7449999999999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345.10500000000002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1248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292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152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3880.5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367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373.505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1104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2774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5122.5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1774.5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2086.5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2037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42538.48583333334</v>
      </c>
      <c r="T3303" s="10">
        <f t="shared" si="311"/>
        <v>42583.040972222225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4367.5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1060.5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7926.25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2050.5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1342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543.4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2168.5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294.5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3268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1395.5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1271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1175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872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2244.5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42466.053715277783</v>
      </c>
      <c r="T3317" s="10">
        <f t="shared" si="311"/>
        <v>42496.053715277783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5936.09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566.5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42498.789629629624</v>
      </c>
      <c r="T3319" s="10">
        <f t="shared" si="311"/>
        <v>42528.789629629624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1272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278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1281.5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276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1686.5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654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767.5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232.5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4083.5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421.5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1322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 / D3331)*100</f>
        <v>116.8</v>
      </c>
      <c r="P3331" s="6">
        <f t="shared" ref="P3331:P3394" si="313">AVERAGE(E3331,L3331)</f>
        <v>597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10">
        <f t="shared" ref="S3331:S3394" si="316">(((J3331/60)/60)/24)+DATE(1970,1,1)+(-6/24)</f>
        <v>41837.073009259257</v>
      </c>
      <c r="T3331" s="10">
        <f t="shared" ref="T3331:T3394" si="317">(((I3331/60)/60)/24)+DATE(1970,1,1)+(-6/24)</f>
        <v>41847.708333333336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831.5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2645.5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3041.5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1885.5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2706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2539.5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129.5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42437.148680555561</v>
      </c>
      <c r="T3338" s="10">
        <f t="shared" si="317"/>
        <v>42465.10701388889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1394.5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7719.5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4197.5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2091.5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1689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3089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42062.046412037031</v>
      </c>
      <c r="T3344" s="10">
        <f t="shared" si="317"/>
        <v>42094.957638888889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611.5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2302.5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331.5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834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1205.5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2797.5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774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1853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2554.5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2723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809.5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1556.5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1112.5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774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1020.5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5230.5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2136.5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4598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2870.5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555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3943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1625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1301.5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42320.851759259262</v>
      </c>
      <c r="T3367" s="10">
        <f t="shared" si="317"/>
        <v>42350.851759259262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561.5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460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534.5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2624.5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896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143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531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1017.5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1891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1508.5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4010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4080.5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42053.482627314821</v>
      </c>
      <c r="T3379" s="10">
        <f t="shared" si="317"/>
        <v>42083.455555555556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306.5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1055.5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1580.5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</v>
      </c>
      <c r="T3382" s="10">
        <f t="shared" si="317"/>
        <v>41972.745115740734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2069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1786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992.5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3032.33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1007.5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1070.5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1770.5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41947.512592592589</v>
      </c>
      <c r="T3389" s="10">
        <f t="shared" si="317"/>
        <v>41987.512592592597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801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5756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779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41815.524826388886</v>
      </c>
      <c r="T3392" s="10">
        <f t="shared" si="317"/>
        <v>41830.524826388886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566.5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256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 / D3395)*100</f>
        <v>105.80000000000001</v>
      </c>
      <c r="P3395" s="6">
        <f t="shared" ref="P3395:P3458" si="319">AVERAGE(E3395,L3395)</f>
        <v>815.5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10">
        <f t="shared" ref="S3395:S3458" si="322">(((J3395/60)/60)/24)+DATE(1970,1,1)+(-6/24)</f>
        <v>41923.671643518523</v>
      </c>
      <c r="T3395" s="10">
        <f t="shared" ref="T3395:T3458" si="323">(((I3395/60)/60)/24)+DATE(1970,1,1)+(-6/24)</f>
        <v>41948.781944444447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405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479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42140.462314814817</v>
      </c>
      <c r="T3397" s="10">
        <f t="shared" si="323"/>
        <v>42154.506944444445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796.5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</v>
      </c>
      <c r="T3398" s="10">
        <f t="shared" si="323"/>
        <v>41790.915972222225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152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2254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41941.50203703704</v>
      </c>
      <c r="T3400" s="10">
        <f t="shared" si="323"/>
        <v>41964.458333333328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645.5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5063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1510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8315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1008.5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306.5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249.25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5061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1104.5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536.5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319.5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42544.564328703709</v>
      </c>
      <c r="T3411" s="10">
        <f t="shared" si="323"/>
        <v>42582.623611111107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1647.5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7806.5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1513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332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1574.5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104.5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2407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872.505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2045.5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1488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500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5106.5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1659.5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180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3145.5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15497.55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2071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764.5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1053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103.5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1121.4949999999999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1010.5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1117.5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4798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41775.813136574077</v>
      </c>
      <c r="T3435" s="10">
        <f t="shared" si="323"/>
        <v>41806.875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5361.5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41800.130428240744</v>
      </c>
      <c r="T3436" s="10">
        <f t="shared" si="323"/>
        <v>41830.130428240744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569.5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2666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1533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1309.5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42100.677858796291</v>
      </c>
      <c r="T3440" s="10">
        <f t="shared" si="323"/>
        <v>42126.625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817.07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2671.46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1304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129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42124.591111111105</v>
      </c>
      <c r="T3444" s="10">
        <f t="shared" si="323"/>
        <v>42154.591111111105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950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443.5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1015.5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553.5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546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1175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692.5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399.5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337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784.5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199.5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363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5067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2877.5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 / D3459)*100</f>
        <v>140.19999999999999</v>
      </c>
      <c r="P3459" s="6">
        <f t="shared" ref="P3459:P3522" si="325">AVERAGE(E3459,L3459)</f>
        <v>1429.5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10">
        <f t="shared" ref="S3459:S3522" si="328">(((J3459/60)/60)/24)+DATE(1970,1,1)+(-6/24)</f>
        <v>42016.456678240742</v>
      </c>
      <c r="T3459" s="10">
        <f t="shared" ref="T3459:T3522" si="329">(((I3459/60)/60)/24)+DATE(1970,1,1)+(-6/24)</f>
        <v>42046.999305555553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621.5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333.5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484.5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41852.277222222219</v>
      </c>
      <c r="T3462" s="10">
        <f t="shared" si="329"/>
        <v>41866.277222222219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353.5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261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5226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2604.59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1048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2255.5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1538.5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6097.5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42605.515381944439</v>
      </c>
      <c r="T3470" s="10">
        <f t="shared" si="329"/>
        <v>42633.875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1619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192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551.5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41841.570486111108</v>
      </c>
      <c r="T3473" s="10">
        <f t="shared" si="329"/>
        <v>41882.583333333336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1032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2466.5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1029.5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178.5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159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1057.5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1157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42053.666921296302</v>
      </c>
      <c r="T3480" s="10">
        <f t="shared" si="329"/>
        <v>42079.625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987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41781.605092592588</v>
      </c>
      <c r="T3481" s="10">
        <f t="shared" si="329"/>
        <v>41811.605092592588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1076.5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5987.5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</v>
      </c>
      <c r="T3483" s="10">
        <f t="shared" si="329"/>
        <v>42005.99754629629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2115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2745.5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1450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845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2356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1310.5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1832.5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2853.5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651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400.5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2017.61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764.5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206.5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2707.5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41915.512835648151</v>
      </c>
      <c r="T3497" s="10">
        <f t="shared" si="329"/>
        <v>41944.470833333333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1905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867.5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42511.491944444439</v>
      </c>
      <c r="T3499" s="10">
        <f t="shared" si="329"/>
        <v>42523.666666666672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866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1072.5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552.5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</v>
      </c>
      <c r="T3502" s="10">
        <f t="shared" si="329"/>
        <v>42435.957638888889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776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2123.5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1363.5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504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1316.5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1537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5256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97.5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1611.5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460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768.5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508.5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1679.5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280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1563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1255.5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2006.5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41794.567523148151</v>
      </c>
      <c r="T3519" s="10">
        <f t="shared" si="329"/>
        <v>41824.208333333336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841.84500000000003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1027.5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1018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 / D3523)*100</f>
        <v>169.42857142857144</v>
      </c>
      <c r="P3523" s="6">
        <f t="shared" ref="P3523:P3586" si="331">AVERAGE(E3523,L3523)</f>
        <v>303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10">
        <f t="shared" ref="S3523:S3586" si="334">(((J3523/60)/60)/24)+DATE(1970,1,1)+(-6/24)</f>
        <v>41881.111342592594</v>
      </c>
      <c r="T3523" s="10">
        <f t="shared" ref="T3523:T3586" si="335">(((I3523/60)/60)/24)+DATE(1970,1,1)+(-6/24)</f>
        <v>41911.111342592594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714.5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2313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5115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268.5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1700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3550.5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853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339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1386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653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584.5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319.5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42319.552858796291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4007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1054.5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42248.390162037031</v>
      </c>
      <c r="T3537" s="10">
        <f t="shared" si="335"/>
        <v>42279.5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123.5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623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41923.104351851849</v>
      </c>
      <c r="T3539" s="10">
        <f t="shared" si="335"/>
        <v>41960.082638888889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1326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365.5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188.5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646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2854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799.5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1262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129.5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572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20189.625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1076.5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531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1342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776.25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396.5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2974.5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2862.0549999999998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1207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1115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50297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263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529.5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1772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42115.639652777783</v>
      </c>
      <c r="T3562" s="10">
        <f t="shared" si="335"/>
        <v>42150.864583333328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1307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250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276.22500000000002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511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42236.373252314821</v>
      </c>
      <c r="T3566" s="10">
        <f t="shared" si="335"/>
        <v>42282.416666666672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593.5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1066.5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564.5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564.5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2532.5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1156.5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41976.081979166673</v>
      </c>
      <c r="T3572" s="10">
        <f t="shared" si="335"/>
        <v>42004.041666666672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928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254.5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1581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3100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41926.692685185182</v>
      </c>
      <c r="T3576" s="10">
        <f t="shared" si="335"/>
        <v>41956.734351851846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5117.5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52.5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403.5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768.6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257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526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772.5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1459.5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1639.5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1788.5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 / D3587)*100</f>
        <v>119.11764705882352</v>
      </c>
      <c r="P3587" s="6">
        <f t="shared" ref="P3587:P3650" si="337">AVERAGE(E3587,L3587)</f>
        <v>2036.5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10">
        <f t="shared" ref="S3587:S3650" si="340">(((J3587/60)/60)/24)+DATE(1970,1,1)+(-6/24)</f>
        <v>41964.466319444444</v>
      </c>
      <c r="T3587" s="10">
        <f t="shared" ref="T3587:T3650" si="341">(((I3587/60)/60)/24)+DATE(1970,1,1)+(-6/24)</f>
        <v>41994.466319444444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4130.5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330.5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106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2581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2538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621.5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1290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1681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1025.5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1571.5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600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1299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564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513.5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8.5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1070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2025.5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1308.5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1727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237.5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1986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300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413.5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42506.459375000006</v>
      </c>
      <c r="T3610" s="10">
        <f t="shared" si="341"/>
        <v>42538.333333333328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1513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42429.741724537031</v>
      </c>
      <c r="T3611" s="10">
        <f t="shared" si="341"/>
        <v>42459.700057870374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827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1725.5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3638.5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41789.476979166669</v>
      </c>
      <c r="T3614" s="10">
        <f t="shared" si="341"/>
        <v>41799.476979166669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635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1295.5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1371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1582.5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465.5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1038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573.5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42660.882245370376</v>
      </c>
      <c r="T3621" s="10">
        <f t="shared" si="341"/>
        <v>42693.666666666672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5621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1681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510.995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1517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1593.5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42545.524189814809</v>
      </c>
      <c r="T3626" s="10">
        <f t="shared" si="341"/>
        <v>42605.524189814809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1579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2060.5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1014.5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2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4392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50.5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896.5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1601.5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643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42226.444780092599</v>
      </c>
      <c r="T3638" s="10">
        <f t="shared" si="341"/>
        <v>42261.444780092599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470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109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29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41899.377071759263</v>
      </c>
      <c r="T3643" s="10">
        <f t="shared" si="341"/>
        <v>41916.958333333336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8.5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416.5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244.5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16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20113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 / D3651)*100</f>
        <v>104</v>
      </c>
      <c r="P3651" s="6">
        <f t="shared" ref="P3651:P3714" si="343">AVERAGE(E3651,L3651)</f>
        <v>394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10">
        <f t="shared" ref="S3651:S3714" si="346">(((J3651/60)/60)/24)+DATE(1970,1,1)+(-6/24)</f>
        <v>41780.462893518517</v>
      </c>
      <c r="T3651" s="10">
        <f t="shared" ref="T3651:T3714" si="347">(((I3651/60)/60)/24)+DATE(1970,1,1)+(-6/24)</f>
        <v>41806.462893518517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258.5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264.5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384.5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1021.5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1327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2946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2668.5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42737.660138888896</v>
      </c>
      <c r="T3658" s="10">
        <f t="shared" si="347"/>
        <v>42767.707638888889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1117.5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42499.379849537043</v>
      </c>
      <c r="T3659" s="10">
        <f t="shared" si="347"/>
        <v>42522.654166666667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765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1537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1683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4077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121.5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447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364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619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1576.5550000000001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42173.720127314817</v>
      </c>
      <c r="T3669" s="10">
        <f t="shared" si="347"/>
        <v>42203.720127314817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531.5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699.5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126.5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1785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1551.5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2329.5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2265.5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36.5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523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6273.75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41802.324282407404</v>
      </c>
      <c r="T3679" s="10">
        <f t="shared" si="347"/>
        <v>41822.915972222225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1040.5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1116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1708.5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42627.204097222217</v>
      </c>
      <c r="T3682" s="10">
        <f t="shared" si="347"/>
        <v>42648.204097222217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568.5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2121.5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1973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533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2705.5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180.5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2518.625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1657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1806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915.5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41940.348182870373</v>
      </c>
      <c r="T3692" s="10">
        <f t="shared" si="347"/>
        <v>41970.389849537038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25729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638.5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222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1910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2019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1589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1095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2831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1280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312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772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1648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663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218.005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1480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916.5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941.5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1069.5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41809.892199074071</v>
      </c>
      <c r="T3710" s="10">
        <f t="shared" si="347"/>
        <v>41823.892199074071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558.75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931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295.5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5817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42133.922071759262</v>
      </c>
      <c r="T3714" s="10">
        <f t="shared" si="347"/>
        <v>42155.040972222225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 / D3715)*100</f>
        <v>101.49999999999999</v>
      </c>
      <c r="P3715" s="6">
        <f t="shared" ref="P3715:P3778" si="349">AVERAGE(E3715,L3715)</f>
        <v>1024.5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10">
        <f t="shared" ref="S3715:S3778" si="352">(((J3715/60)/60)/24)+DATE(1970,1,1)+(-6/24)</f>
        <v>42505.488032407404</v>
      </c>
      <c r="T3715" s="10">
        <f t="shared" ref="T3715:T3778" si="353">(((I3715/60)/60)/24)+DATE(1970,1,1)+(-6/24)</f>
        <v>42525.488032407404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5166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42118.306331018524</v>
      </c>
      <c r="T3716" s="10">
        <f t="shared" si="353"/>
        <v>42149.915972222225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1808.5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635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2021.5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621.5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212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1744.5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2542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851.5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2327.5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41943.503032407411</v>
      </c>
      <c r="T3725" s="10">
        <f t="shared" si="353"/>
        <v>41973.544699074075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2249.2750000000001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42465.241435185191</v>
      </c>
      <c r="T3726" s="10">
        <f t="shared" si="353"/>
        <v>42494.708333333328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198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1462.5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42461.890868055561</v>
      </c>
      <c r="T3728" s="10">
        <f t="shared" si="353"/>
        <v>42489.625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1024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946.5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183.5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50.5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316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67.5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217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11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5.5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77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138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406.5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186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52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5.5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41831.447939814818</v>
      </c>
      <c r="T3747" s="10">
        <f t="shared" si="353"/>
        <v>41861.447939814818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101.5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13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2614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266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3027.5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668.5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290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2598.5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1513.5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370.5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2283.5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1924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780.5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41747.221504629626</v>
      </c>
      <c r="T3760" s="10">
        <f t="shared" si="353"/>
        <v>41777.958333333336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2248.8850000000002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2570.8850000000002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251.5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678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2538.5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763.5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42518.774999999994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4024.5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5180.5050000000001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1195.5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2182.0549999999998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557.5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1010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749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2771.5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2733.5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42655.755173611105</v>
      </c>
      <c r="T3775" s="10">
        <f t="shared" si="353"/>
        <v>42688.838888888888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1262.5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1009.5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4315.5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 / D3779)*100</f>
        <v>143.19999999999999</v>
      </c>
      <c r="P3779" s="6">
        <f t="shared" ref="P3779:P3842" si="355">AVERAGE(E3779,L3779)</f>
        <v>1461.5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10">
        <f t="shared" ref="S3779:S3842" si="358">(((J3779/60)/60)/24)+DATE(1970,1,1)+(-6/24)</f>
        <v>41886.861354166671</v>
      </c>
      <c r="T3779" s="10">
        <f t="shared" ref="T3779:T3842" si="359">(((I3779/60)/60)/24)+DATE(1970,1,1)+(-6/24)</f>
        <v>41908.916666666664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1278.5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7856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1515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2493.5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1031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42546.612233796302</v>
      </c>
      <c r="T3784" s="10">
        <f t="shared" si="359"/>
        <v>42575.708333333328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785.5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580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1522.5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3364.5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180.5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250.5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60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18.5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2100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25.5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6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2708.5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515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41831.472777777781</v>
      </c>
      <c r="T3800" s="10">
        <f t="shared" si="359"/>
        <v>41861.472777777781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203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448.5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217.5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1199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2.5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3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232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512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1031.5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926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422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1101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1073.4949999999999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1068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510.005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912.78499999999997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1082.5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290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545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225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1852.5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2788.5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1345.5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138.5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2660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370.5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2322.5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2514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254.5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114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269.55500000000001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632.5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710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41963.622361111105</v>
      </c>
      <c r="T3835" s="10">
        <f t="shared" si="359"/>
        <v>41974.547916666663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1664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164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457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1029.5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50462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1028.5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42154.892638888887</v>
      </c>
      <c r="T3841" s="10">
        <f t="shared" si="359"/>
        <v>42214.892638888887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34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 / D3843)*100</f>
        <v>8.7200000000000006</v>
      </c>
      <c r="P3843" s="6">
        <f t="shared" ref="P3843:P3906" si="361">AVERAGE(E3843,L3843)</f>
        <v>453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10">
        <f t="shared" ref="S3843:S3906" si="364">(((J3843/60)/60)/24)+DATE(1970,1,1)+(-6/24)</f>
        <v>41780.535729166666</v>
      </c>
      <c r="T3843" s="10">
        <f t="shared" ref="T3843:T3906" si="365">(((I3843/60)/60)/24)+DATE(1970,1,1)+(-6/24)</f>
        <v>41840.535729166666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560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542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2058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427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42248.377013888887</v>
      </c>
      <c r="T3847" s="10">
        <f t="shared" si="365"/>
        <v>42278.377013888887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98.5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853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1086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1070.5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21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438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11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14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904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13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132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5.5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42128.181064814817</v>
      </c>
      <c r="T3860" s="10">
        <f t="shared" si="365"/>
        <v>42146.625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536.5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41833.410995370366</v>
      </c>
      <c r="T3862" s="10">
        <f t="shared" si="365"/>
        <v>41863.410995370366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50.5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31.5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332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6.5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128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5.5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41865.409780092588</v>
      </c>
      <c r="T3870" s="10">
        <f t="shared" si="365"/>
        <v>41890.409780092588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233.5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755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</v>
      </c>
      <c r="T3872" s="10">
        <f t="shared" si="365"/>
        <v>41822.92219907407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21.5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1052.5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627.5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5.5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498.5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13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18.5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278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63.5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1266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133.5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41867.402280092596</v>
      </c>
      <c r="T3894" s="10">
        <f t="shared" si="365"/>
        <v>41875.041666666664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5429.5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265.5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25.5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87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225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415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63.5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41843.525011574071</v>
      </c>
      <c r="T3901" s="10">
        <f t="shared" si="365"/>
        <v>41863.525011574071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70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13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42317.576377314821</v>
      </c>
      <c r="T3903" s="10">
        <f t="shared" si="365"/>
        <v>42357.576377314821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748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2.5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 / D3907)*100</f>
        <v>11.533333333333333</v>
      </c>
      <c r="P3907" s="6">
        <f t="shared" ref="P3907:P3970" si="367">AVERAGE(E3907,L3907)</f>
        <v>90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10">
        <f t="shared" ref="S3907:S3970" si="370">(((J3907/60)/60)/24)+DATE(1970,1,1)+(-6/24)</f>
        <v>42124.373877314814</v>
      </c>
      <c r="T3907" s="10">
        <f t="shared" ref="T3907:T3970" si="371">(((I3907/60)/60)/24)+DATE(1970,1,1)+(-6/24)</f>
        <v>42166.708333333328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513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78.5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34.5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69.5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94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1514.5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503.5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468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42114.568935185183</v>
      </c>
      <c r="T3916" s="10">
        <f t="shared" si="371"/>
        <v>42134.707638888889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3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5.5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61.5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46.5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69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33.5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700.5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1165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9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8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13.5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329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233.5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557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281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669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42221.406782407401</v>
      </c>
      <c r="T3937" s="10">
        <f t="shared" si="371"/>
        <v>42281.406782407401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1247.5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201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42151.655717592599</v>
      </c>
      <c r="T3940" s="10">
        <f t="shared" si="371"/>
        <v>42182.655717592599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3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6.5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26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897.5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3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100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51.5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41829.075497685182</v>
      </c>
      <c r="T3950" s="10">
        <f t="shared" si="371"/>
        <v>41889.075497685182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804.5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13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13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216.5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4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42513.726319444439</v>
      </c>
      <c r="T3959" s="10">
        <f t="shared" si="371"/>
        <v>42559.726319444439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328.5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41816.700370370374</v>
      </c>
      <c r="T3960" s="10">
        <f t="shared" si="371"/>
        <v>41853.333333333336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152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24.5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11.5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24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64.5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144.5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23.5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210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269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 / D3971)*100</f>
        <v>7.4690265486725664</v>
      </c>
      <c r="P3971" s="6">
        <f t="shared" ref="P3971:P4034" si="373">AVERAGE(E3971,L3971)</f>
        <v>108.5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10">
        <f t="shared" ref="S3971:S4034" si="376">(((J3971/60)/60)/24)+DATE(1970,1,1)+(-6/24)</f>
        <v>42601.604699074072</v>
      </c>
      <c r="T3971" s="10">
        <f t="shared" ref="T3971:T4034" si="377">(((I3971/60)/60)/24)+DATE(1970,1,1)+(-6/24)</f>
        <v>42610.913194444445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6.5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42447.613553240735</v>
      </c>
      <c r="T3972" s="10">
        <f t="shared" si="377"/>
        <v>42477.613553240735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71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109.5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1971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165.5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315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655.5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111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58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228.5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616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87.5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1961.5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52.5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41920.713472222218</v>
      </c>
      <c r="T3986" s="10">
        <f t="shared" si="377"/>
        <v>41950.75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330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250.5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82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18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36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50.5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275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2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3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37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257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</v>
      </c>
      <c r="T3998" s="10">
        <f t="shared" si="377"/>
        <v>41963.419444444444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363.5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585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5.5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233.5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13.5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101.5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21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1.5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3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32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39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890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11.5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14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42174.530821759254</v>
      </c>
      <c r="T4017" s="10">
        <f t="shared" si="377"/>
        <v>42204.530821759254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38.5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53.5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67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16.5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51.5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63.5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6359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41990.334108796291</v>
      </c>
      <c r="T4024" s="10">
        <f t="shared" si="377"/>
        <v>42035.870833333334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42408.749571759254</v>
      </c>
      <c r="T4025" s="10">
        <f t="shared" si="377"/>
        <v>42453.707905092597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5.5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127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111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286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42321.775115740747</v>
      </c>
      <c r="T4031" s="10">
        <f t="shared" si="377"/>
        <v>42351.775115740747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203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210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 / D4035)*100</f>
        <v>25.698702928870294</v>
      </c>
      <c r="P4035" s="6">
        <f t="shared" ref="P4035:P4098" si="379">AVERAGE(E4035,L4035)</f>
        <v>3117.9949999999999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10">
        <f t="shared" ref="S4035:S4098" si="382">(((J4035/60)/60)/24)+DATE(1970,1,1)+(-6/24)</f>
        <v>42614.018796296295</v>
      </c>
      <c r="T4035" s="10">
        <f t="shared" ref="T4035:T4098" si="383">(((I4035/60)/60)/24)+DATE(1970,1,1)+(-6/24)</f>
        <v>42645.125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101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1855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41903.632951388885</v>
      </c>
      <c r="T4037" s="10">
        <f t="shared" si="383"/>
        <v>41933.632951388885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1420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41804.687083333331</v>
      </c>
      <c r="T4038" s="10">
        <f t="shared" si="383"/>
        <v>41821.6875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41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42496.820775462969</v>
      </c>
      <c r="T4039" s="10">
        <f t="shared" si="383"/>
        <v>42514.350694444445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152.5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41869.548726851855</v>
      </c>
      <c r="T4040" s="10">
        <f t="shared" si="383"/>
        <v>41929.548726851855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152.5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1251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11.5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12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114.5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236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57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1546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8.5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41761.560150462967</v>
      </c>
      <c r="T4053" s="10">
        <f t="shared" si="383"/>
        <v>41768.036805555559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569.5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56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451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402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42534.683321759265</v>
      </c>
      <c r="T4058" s="10">
        <f t="shared" si="383"/>
        <v>42554.582638888889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390.5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49.5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128.5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145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246.5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72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195.5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15.5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13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1531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17.975000000000001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221.5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85.5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3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19.5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42078.09520833334</v>
      </c>
      <c r="T4075" s="10">
        <f t="shared" si="383"/>
        <v>42132.916666666672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378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294.5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41905.545706018522</v>
      </c>
      <c r="T4078" s="10">
        <f t="shared" si="383"/>
        <v>41933.57708333333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670.5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3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42535.537500000006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181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2.5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382.5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5.5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5.5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26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109.5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124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17.5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106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10.5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32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369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400.5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202.5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42794.118749999994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 / D4099)*100</f>
        <v>0</v>
      </c>
      <c r="P4099" s="6">
        <f t="shared" ref="P4099:P4115" si="385">AVERAGE(E4099,L4099)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10">
        <f t="shared" ref="S4099:S4115" si="388">(((J4099/60)/60)/24)+DATE(1970,1,1)+(-6/24)</f>
        <v>42344.574502314819</v>
      </c>
      <c r="T4099" s="10">
        <f t="shared" ref="T4099:T4115" si="389">(((I4099/60)/60)/24)+DATE(1970,1,1)+(-6/24)</f>
        <v>42400.746527777781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25.5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71.5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53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327.5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1153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1781.5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22.5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30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42766.781678240746</v>
      </c>
      <c r="T4110" s="10">
        <f t="shared" si="389"/>
        <v>42796.958333333328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46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42512.376747685179</v>
      </c>
      <c r="T4112" s="10">
        <f t="shared" si="389"/>
        <v>42572.376747685179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50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3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autoFilter ref="A1:T1" xr:uid="{77C7B750-0BE1-45D5-9697-DF2797675151}"/>
  <conditionalFormatting sqref="F2:F4115">
    <cfRule type="containsText" dxfId="3" priority="6" operator="containsText" text="live">
      <formula>NOT(ISERROR(SEARCH("live",F2)))</formula>
    </cfRule>
    <cfRule type="containsText" dxfId="2" priority="7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theme="9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Dywayne Walker</cp:lastModifiedBy>
  <dcterms:created xsi:type="dcterms:W3CDTF">2017-04-20T15:17:24Z</dcterms:created>
  <dcterms:modified xsi:type="dcterms:W3CDTF">2019-02-15T02:50:49Z</dcterms:modified>
</cp:coreProperties>
</file>