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0259ECB5-959C-49AB-A814-AF20FE2B542C}" xr6:coauthVersionLast="47" xr6:coauthVersionMax="47" xr10:uidLastSave="{00000000-0000-0000-0000-000000000000}"/>
  <bookViews>
    <workbookView xWindow="-98" yWindow="-98" windowWidth="21795" windowHeight="11746" xr2:uid="{44F44E57-98D7-49FC-9411-C40991895744}"/>
  </bookViews>
  <sheets>
    <sheet name="Revenue Estima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2" l="1"/>
  <c r="E9" i="2"/>
  <c r="D9" i="2"/>
  <c r="C9" i="2"/>
  <c r="C2" i="2"/>
  <c r="D2" i="2" s="1"/>
  <c r="B9" i="2"/>
  <c r="B10" i="2" s="1"/>
</calcChain>
</file>

<file path=xl/sharedStrings.xml><?xml version="1.0" encoding="utf-8"?>
<sst xmlns="http://schemas.openxmlformats.org/spreadsheetml/2006/main" count="13" uniqueCount="13">
  <si>
    <t xml:space="preserve">Weekly subscription in USD </t>
  </si>
  <si>
    <t xml:space="preserve">Number of subscribers </t>
  </si>
  <si>
    <t>Total weekly revenue</t>
  </si>
  <si>
    <t xml:space="preserve">Total Annual Revenue </t>
  </si>
  <si>
    <t xml:space="preserve">Yearly cost of the project </t>
  </si>
  <si>
    <t xml:space="preserve">Yearly Revenue </t>
  </si>
  <si>
    <t xml:space="preserve">Year 1 </t>
  </si>
  <si>
    <t>Year 2</t>
  </si>
  <si>
    <t xml:space="preserve">Year 3 </t>
  </si>
  <si>
    <t>Year 4</t>
  </si>
  <si>
    <t>Year 5</t>
  </si>
  <si>
    <t>IRR</t>
  </si>
  <si>
    <t xml:space="preserve">&lt;---- Costs and revenues are assumed to be the same as in year 4 and 5 as they are in year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</si>
</sst>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5" xfId="0" applyBorder="1"/>
    <xf numFmtId="44" fontId="0" fillId="0" borderId="6" xfId="1" applyFont="1" applyBorder="1"/>
    <xf numFmtId="164" fontId="0" fillId="0" borderId="6" xfId="0" applyNumberFormat="1" applyBorder="1"/>
    <xf numFmtId="164" fontId="0" fillId="0" borderId="7" xfId="0" applyNumberFormat="1" applyBorder="1"/>
    <xf numFmtId="6" fontId="3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165" fontId="2" fillId="3" borderId="1" xfId="0" applyNumberFormat="1" applyFont="1" applyFill="1" applyBorder="1"/>
    <xf numFmtId="164" fontId="3" fillId="2" borderId="1" xfId="0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61B4-7495-4FFC-A82B-D607AB4F4344}">
  <dimension ref="A1:H10"/>
  <sheetViews>
    <sheetView tabSelected="1" workbookViewId="0">
      <selection activeCell="F13" sqref="F13"/>
    </sheetView>
  </sheetViews>
  <sheetFormatPr defaultRowHeight="14.25" x14ac:dyDescent="0.45"/>
  <cols>
    <col min="1" max="1" width="22.796875" customWidth="1"/>
    <col min="2" max="6" width="10.59765625" customWidth="1"/>
  </cols>
  <sheetData>
    <row r="1" spans="1:8" ht="42.75" x14ac:dyDescent="0.45">
      <c r="A1" s="2" t="s">
        <v>1</v>
      </c>
      <c r="B1" s="3" t="s">
        <v>0</v>
      </c>
      <c r="C1" s="4" t="s">
        <v>2</v>
      </c>
      <c r="D1" s="5" t="s">
        <v>3</v>
      </c>
    </row>
    <row r="2" spans="1:8" ht="14.65" thickBot="1" x14ac:dyDescent="0.5">
      <c r="A2" s="6">
        <v>480</v>
      </c>
      <c r="B2" s="7">
        <v>22</v>
      </c>
      <c r="C2" s="8">
        <f>A2*B2</f>
        <v>10560</v>
      </c>
      <c r="D2" s="9">
        <f>C2*52</f>
        <v>549120</v>
      </c>
    </row>
    <row r="7" spans="1:8" x14ac:dyDescent="0.45">
      <c r="A7" s="1"/>
      <c r="B7" s="11" t="s">
        <v>6</v>
      </c>
      <c r="C7" s="11" t="s">
        <v>7</v>
      </c>
      <c r="D7" s="11" t="s">
        <v>8</v>
      </c>
      <c r="E7" s="11" t="s">
        <v>9</v>
      </c>
      <c r="F7" s="11" t="s">
        <v>10</v>
      </c>
    </row>
    <row r="8" spans="1:8" x14ac:dyDescent="0.45">
      <c r="A8" s="12" t="s">
        <v>4</v>
      </c>
      <c r="B8" s="10">
        <v>-490554.8</v>
      </c>
      <c r="C8" s="10">
        <v>-458227.55</v>
      </c>
      <c r="D8" s="10">
        <v>-466104.73249999998</v>
      </c>
      <c r="E8" s="10">
        <v>-466104.73249999998</v>
      </c>
      <c r="F8" s="10">
        <v>-466104.73249999998</v>
      </c>
      <c r="H8" t="s">
        <v>12</v>
      </c>
    </row>
    <row r="9" spans="1:8" x14ac:dyDescent="0.45">
      <c r="A9" s="12" t="s">
        <v>5</v>
      </c>
      <c r="B9" s="10">
        <f>C9*0.5</f>
        <v>274560</v>
      </c>
      <c r="C9" s="14">
        <f>$D$2</f>
        <v>549120</v>
      </c>
      <c r="D9" s="14">
        <f t="shared" ref="D9:F9" si="0">$D$2</f>
        <v>549120</v>
      </c>
      <c r="E9" s="14">
        <f t="shared" si="0"/>
        <v>549120</v>
      </c>
      <c r="F9" s="14">
        <f t="shared" si="0"/>
        <v>549120</v>
      </c>
    </row>
    <row r="10" spans="1:8" x14ac:dyDescent="0.45">
      <c r="A10" s="12" t="s">
        <v>11</v>
      </c>
      <c r="B10" s="13">
        <f>IRR(B8:F9)</f>
        <v>9.8668343553676152E-3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2022-04-03T22:37:21Z</dcterms:created>
  <dcterms:modified xsi:type="dcterms:W3CDTF">2022-04-03T23:04:11Z</dcterms:modified>
</cp:coreProperties>
</file>