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tlo\Documents\MuleTech\xDelta\"/>
    </mc:Choice>
  </mc:AlternateContent>
  <bookViews>
    <workbookView xWindow="0" yWindow="0" windowWidth="17895" windowHeight="8535"/>
  </bookViews>
  <sheets>
    <sheet name="Sheet1 (3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H6" i="1" a="1"/>
  <c r="H6" i="1" s="1"/>
  <c r="G7" i="1" s="1"/>
  <c r="C7" i="1" l="1"/>
  <c r="F7" i="1"/>
  <c r="H7" i="1" s="1"/>
  <c r="I7" i="1" l="1"/>
  <c r="G8" i="1"/>
  <c r="D7" i="1"/>
  <c r="E8" i="1" s="1"/>
  <c r="C8" i="1" l="1"/>
  <c r="F8" i="1"/>
  <c r="H8" i="1" s="1"/>
  <c r="I8" i="1" s="1"/>
  <c r="D8" i="1" l="1"/>
</calcChain>
</file>

<file path=xl/sharedStrings.xml><?xml version="1.0" encoding="utf-8"?>
<sst xmlns="http://schemas.openxmlformats.org/spreadsheetml/2006/main" count="16" uniqueCount="16">
  <si>
    <t>Phi</t>
  </si>
  <si>
    <t>Q</t>
  </si>
  <si>
    <t>M</t>
  </si>
  <si>
    <t>R</t>
  </si>
  <si>
    <t>Time</t>
  </si>
  <si>
    <t>B_t</t>
  </si>
  <si>
    <t>C_cat</t>
  </si>
  <si>
    <t>P</t>
  </si>
  <si>
    <t>P_bat</t>
  </si>
  <si>
    <t>K</t>
  </si>
  <si>
    <t>X_bat</t>
  </si>
  <si>
    <t>X_cat</t>
  </si>
  <si>
    <t>Rate</t>
  </si>
  <si>
    <t>Sunday, May 24, 2020 5:22 PM</t>
  </si>
  <si>
    <t>Sunday, May 24, 2020 5:23 PM</t>
  </si>
  <si>
    <t>Analysis: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</si>
</sst>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 * #,##0_ ;_ * \-#,##0_ ;_ * &quot;-&quot;??_ ;_ @_ "/>
    <numFmt numFmtId="165" formatCode="[$-1C09]dd\ mmm\ yyyy\ \(hh:mm:ss\);@"/>
    <numFmt numFmtId="166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A01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Dashed">
        <color rgb="FF00B050"/>
      </left>
      <right/>
      <top style="mediumDashed">
        <color rgb="FF00B050"/>
      </top>
      <bottom/>
      <diagonal/>
    </border>
    <border>
      <left/>
      <right style="mediumDashed">
        <color rgb="FF00B050"/>
      </right>
      <top style="mediumDashed">
        <color rgb="FF00B050"/>
      </top>
      <bottom/>
      <diagonal/>
    </border>
    <border>
      <left/>
      <right/>
      <top style="mediumDashed">
        <color rgb="FFFF0000"/>
      </top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 style="mediumDashed">
        <color rgb="FF00B050"/>
      </left>
      <right/>
      <top/>
      <bottom style="mediumDashed">
        <color rgb="FF00B050"/>
      </bottom>
      <diagonal/>
    </border>
    <border>
      <left/>
      <right style="mediumDashed">
        <color rgb="FF00B050"/>
      </right>
      <top/>
      <bottom style="mediumDashed">
        <color rgb="FF00B050"/>
      </bottom>
      <diagonal/>
    </border>
    <border>
      <left/>
      <right/>
      <top/>
      <bottom style="mediumDashed">
        <color rgb="FFFF0000"/>
      </bottom>
      <diagonal/>
    </border>
    <border>
      <left style="hair">
        <color theme="0" tint="-0.249977111117893"/>
      </left>
      <right style="hair">
        <color theme="0" tint="-0.249977111117893"/>
      </right>
      <top/>
      <bottom style="hair">
        <color theme="0" tint="-0.249977111117893"/>
      </bottom>
      <diagonal/>
    </border>
    <border>
      <left style="hair">
        <color theme="0" tint="-0.249977111117893"/>
      </left>
      <right style="hair">
        <color theme="0" tint="-0.249977111117893"/>
      </right>
      <top style="hair">
        <color theme="0" tint="-0.249977111117893"/>
      </top>
      <bottom style="hair">
        <color theme="0" tint="-0.249977111117893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3" applyFont="1"/>
    <xf numFmtId="0" fontId="4" fillId="0" borderId="0" xfId="3" applyFont="1" applyAlignment="1">
      <alignment horizontal="right"/>
    </xf>
    <xf numFmtId="0" fontId="4" fillId="0" borderId="0" xfId="3" applyFont="1"/>
    <xf numFmtId="165" fontId="5" fillId="0" borderId="0" xfId="0" applyNumberFormat="1" applyFont="1" applyAlignment="1">
      <alignment horizontal="left"/>
    </xf>
    <xf numFmtId="166" fontId="4" fillId="0" borderId="14" xfId="3" applyNumberFormat="1" applyFont="1" applyBorder="1"/>
    <xf numFmtId="166" fontId="4" fillId="0" borderId="14" xfId="3" applyNumberFormat="1" applyFont="1" applyBorder="1" applyAlignment="1">
      <alignment horizontal="right"/>
    </xf>
    <xf numFmtId="1" fontId="4" fillId="0" borderId="14" xfId="3" applyNumberFormat="1" applyFont="1" applyBorder="1" applyAlignment="1">
      <alignment horizontal="right"/>
    </xf>
    <xf numFmtId="10" fontId="4" fillId="0" borderId="15" xfId="4" applyNumberFormat="1" applyFont="1" applyBorder="1"/>
    <xf numFmtId="10" fontId="4" fillId="0" borderId="0" xfId="4" applyNumberFormat="1" applyFont="1" applyBorder="1" applyAlignment="1">
      <alignment horizontal="right"/>
    </xf>
    <xf numFmtId="166" fontId="4" fillId="0" borderId="15" xfId="3" applyNumberFormat="1" applyFont="1" applyBorder="1"/>
    <xf numFmtId="166" fontId="4" fillId="0" borderId="15" xfId="3" applyNumberFormat="1" applyFont="1" applyBorder="1" applyAlignment="1">
      <alignment horizontal="right"/>
    </xf>
    <xf numFmtId="1" fontId="4" fillId="0" borderId="15" xfId="3" applyNumberFormat="1" applyFont="1" applyBorder="1" applyAlignment="1">
      <alignment horizontal="right"/>
    </xf>
    <xf numFmtId="0" fontId="1" fillId="2" borderId="1" xfId="1" applyBorder="1" applyAlignment="1">
      <alignment horizontal="left"/>
    </xf>
    <xf numFmtId="0" fontId="1" fillId="2" borderId="2" xfId="1" applyBorder="1"/>
    <xf numFmtId="0" fontId="1" fillId="2" borderId="3" xfId="1" applyBorder="1" applyAlignment="1">
      <alignment horizontal="left"/>
    </xf>
    <xf numFmtId="0" fontId="1" fillId="2" borderId="4" xfId="1" applyBorder="1"/>
    <xf numFmtId="0" fontId="1" fillId="2" borderId="5" xfId="1" applyBorder="1" applyAlignment="1">
      <alignment horizontal="left"/>
    </xf>
    <xf numFmtId="164" fontId="1" fillId="2" borderId="4" xfId="1" applyNumberFormat="1" applyBorder="1"/>
    <xf numFmtId="0" fontId="1" fillId="3" borderId="0" xfId="2"/>
    <xf numFmtId="164" fontId="1" fillId="3" borderId="6" xfId="2" applyNumberFormat="1" applyBorder="1" applyAlignment="1">
      <alignment horizontal="right"/>
    </xf>
    <xf numFmtId="0" fontId="1" fillId="3" borderId="7" xfId="2" applyBorder="1" applyAlignment="1">
      <alignment horizontal="right"/>
    </xf>
    <xf numFmtId="164" fontId="1" fillId="3" borderId="8" xfId="2" applyNumberFormat="1" applyBorder="1" applyAlignment="1">
      <alignment horizontal="right"/>
    </xf>
    <xf numFmtId="0" fontId="1" fillId="3" borderId="8" xfId="2" applyBorder="1" applyAlignment="1">
      <alignment horizontal="right"/>
    </xf>
    <xf numFmtId="0" fontId="1" fillId="3" borderId="6" xfId="2" applyBorder="1" applyAlignment="1">
      <alignment horizontal="right"/>
    </xf>
    <xf numFmtId="164" fontId="1" fillId="3" borderId="7" xfId="2" applyNumberFormat="1" applyBorder="1" applyAlignment="1">
      <alignment horizontal="right"/>
    </xf>
    <xf numFmtId="164" fontId="1" fillId="3" borderId="9" xfId="2" applyNumberFormat="1" applyBorder="1" applyAlignment="1">
      <alignment horizontal="right"/>
    </xf>
    <xf numFmtId="0" fontId="1" fillId="3" borderId="10" xfId="2" applyBorder="1" applyAlignment="1"/>
    <xf numFmtId="164" fontId="1" fillId="3" borderId="11" xfId="2" applyNumberFormat="1" applyBorder="1" applyAlignment="1"/>
    <xf numFmtId="0" fontId="1" fillId="3" borderId="12" xfId="2" applyBorder="1" applyAlignment="1"/>
    <xf numFmtId="164" fontId="1" fillId="3" borderId="13" xfId="2" applyNumberFormat="1" applyBorder="1" applyAlignment="1"/>
    <xf numFmtId="0" fontId="1" fillId="3" borderId="13" xfId="2" applyBorder="1" applyAlignment="1"/>
    <xf numFmtId="0" fontId="1" fillId="3" borderId="11" xfId="2" applyBorder="1" applyAlignment="1"/>
    <xf numFmtId="164" fontId="1" fillId="3" borderId="12" xfId="2" applyNumberFormat="1" applyBorder="1" applyAlignment="1"/>
    <xf numFmtId="164" fontId="1" fillId="3" borderId="0" xfId="2" applyNumberFormat="1" applyAlignment="1"/>
    <xf numFmtId="164" fontId="1" fillId="3" borderId="0" xfId="2" applyNumberFormat="1" applyAlignment="1">
      <alignment horizontal="right"/>
    </xf>
  </cellXfs>
  <cellStyles count="5">
    <cellStyle name="20% - Accent4" xfId="1" builtinId="42"/>
    <cellStyle name="20% - Accent5" xfId="2" builtinId="46"/>
    <cellStyle name="Normal" xfId="0" builtinId="0"/>
    <cellStyle name="Normal 2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33618</xdr:rowOff>
    </xdr:from>
    <xdr:to>
      <xdr:col>1</xdr:col>
      <xdr:colOff>414618</xdr:colOff>
      <xdr:row>38</xdr:row>
      <xdr:rowOff>33618</xdr:rowOff>
    </xdr:to>
    <xdr:sp macro="" textlink="">
      <xdr:nvSpPr>
        <xdr:cNvPr id="2" name="TextBox 1"/>
        <xdr:cNvSpPr txBox="1"/>
      </xdr:nvSpPr>
      <xdr:spPr>
        <a:xfrm>
          <a:off x="0" y="2719668"/>
          <a:ext cx="2271993" cy="457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ZA" sz="1100"/>
            <a:t>Rate: </a:t>
          </a:r>
        </a:p>
        <a:p>
          <a:r>
            <a:rPr lang="en-ZA" sz="1100"/>
            <a:t>B_t - X_cat / B_t</a:t>
          </a:r>
        </a:p>
        <a:p>
          <a:endParaRPr lang="en-ZA" sz="1100"/>
        </a:p>
        <a:p>
          <a:r>
            <a:rPr lang="en-ZA" sz="1100"/>
            <a:t>Where B_t:</a:t>
          </a:r>
        </a:p>
        <a:p>
          <a:r>
            <a:rPr lang="en-ZA" sz="1100"/>
            <a:t>{Read from file}</a:t>
          </a:r>
        </a:p>
        <a:p>
          <a:endParaRPr lang="en-ZA" sz="1100"/>
        </a:p>
        <a:p>
          <a:endParaRPr lang="en-ZA" sz="1100"/>
        </a:p>
        <a:p>
          <a:r>
            <a:rPr lang="en-ZA" sz="1100"/>
            <a:t>Where X_cat [Init - 10735]:</a:t>
          </a:r>
        </a:p>
        <a:p>
          <a:r>
            <a:rPr lang="en-ZA" sz="1100"/>
            <a:t>X_bat + (K*(B_t - C-cat))</a:t>
          </a:r>
        </a:p>
        <a:p>
          <a:endParaRPr lang="en-ZA" sz="1100"/>
        </a:p>
        <a:p>
          <a:r>
            <a:rPr lang="en-ZA" sz="1100"/>
            <a:t>Where X_bat [Init - 1000]:</a:t>
          </a:r>
        </a:p>
        <a:p>
          <a:r>
            <a:rPr lang="en-ZA" sz="1100"/>
            <a:t>X_cat*Phi</a:t>
          </a:r>
        </a:p>
        <a:p>
          <a:endParaRPr lang="en-ZA" sz="1100"/>
        </a:p>
        <a:p>
          <a:r>
            <a:rPr lang="en-ZA" sz="1100"/>
            <a:t>========================</a:t>
          </a:r>
        </a:p>
        <a:p>
          <a:endParaRPr lang="en-ZA" sz="1100"/>
        </a:p>
        <a:p>
          <a:r>
            <a:rPr lang="en-ZA" sz="1100"/>
            <a:t>Where K:</a:t>
          </a:r>
        </a:p>
        <a:p>
          <a:r>
            <a:rPr lang="en-ZA" sz="1100"/>
            <a:t>M*P_bat*(P_bat*(1^2)+R)^-1</a:t>
          </a:r>
        </a:p>
        <a:p>
          <a:endParaRPr lang="en-ZA" sz="1100"/>
        </a:p>
        <a:p>
          <a:r>
            <a:rPr lang="en-ZA" sz="1100"/>
            <a:t>Where P_bat:</a:t>
          </a:r>
        </a:p>
        <a:p>
          <a:r>
            <a:rPr lang="en-ZA" sz="1100"/>
            <a:t>  P*(1^2)+Q</a:t>
          </a:r>
        </a:p>
        <a:p>
          <a:endParaRPr lang="en-ZA" sz="1100"/>
        </a:p>
        <a:p>
          <a:r>
            <a:rPr lang="en-ZA" sz="1100"/>
            <a:t>Where P [Init - 40000]:</a:t>
          </a:r>
        </a:p>
        <a:p>
          <a:r>
            <a:rPr lang="en-ZA" sz="1100"/>
            <a:t>P_bat*(1-(K*M)^2+(R*K^2))</a:t>
          </a:r>
        </a:p>
        <a:p>
          <a:endParaRPr lang="en-ZA" sz="1100"/>
        </a:p>
        <a:p>
          <a:r>
            <a:rPr lang="en-ZA" sz="1100"/>
            <a:t>========================</a:t>
          </a:r>
        </a:p>
        <a:p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zoomScale="85" zoomScaleNormal="85" workbookViewId="0">
      <selection activeCell="K15" sqref="K15"/>
    </sheetView>
  </sheetViews>
  <sheetFormatPr defaultRowHeight="15" x14ac:dyDescent="0.25"/>
  <cols>
    <col min="1" max="1" width="27.85546875" bestFit="1" customWidth="1"/>
    <col min="3" max="3" width="9.7109375" bestFit="1" customWidth="1"/>
    <col min="7" max="7" width="9.7109375" bestFit="1" customWidth="1"/>
    <col min="9" max="9" width="11.85546875" bestFit="1" customWidth="1"/>
  </cols>
  <sheetData>
    <row r="1" spans="1:11" x14ac:dyDescent="0.25">
      <c r="A1" s="13" t="s">
        <v>0</v>
      </c>
      <c r="B1" s="14">
        <v>1</v>
      </c>
    </row>
    <row r="2" spans="1:11" x14ac:dyDescent="0.25">
      <c r="A2" s="15" t="s">
        <v>1</v>
      </c>
      <c r="B2" s="16">
        <v>500</v>
      </c>
      <c r="J2" s="1"/>
      <c r="K2" s="2"/>
    </row>
    <row r="3" spans="1:11" x14ac:dyDescent="0.25">
      <c r="A3" s="15" t="s">
        <v>2</v>
      </c>
      <c r="B3" s="16">
        <v>1</v>
      </c>
      <c r="C3" s="1"/>
      <c r="D3" s="1"/>
      <c r="E3" s="3"/>
      <c r="F3" s="3"/>
      <c r="G3" s="3"/>
      <c r="H3" s="3"/>
      <c r="I3" s="3"/>
      <c r="J3" s="2"/>
      <c r="K3" s="2"/>
    </row>
    <row r="4" spans="1:11" ht="15.75" thickBot="1" x14ac:dyDescent="0.3">
      <c r="A4" s="17" t="s">
        <v>3</v>
      </c>
      <c r="B4" s="18">
        <v>10000</v>
      </c>
      <c r="C4" s="3"/>
      <c r="D4" s="3"/>
      <c r="E4" s="3"/>
      <c r="F4" s="3"/>
      <c r="G4" s="3"/>
      <c r="H4" s="3"/>
      <c r="J4" s="2"/>
      <c r="K4" s="2"/>
    </row>
    <row r="5" spans="1:11" x14ac:dyDescent="0.25">
      <c r="A5" s="19" t="s">
        <v>4</v>
      </c>
      <c r="B5" s="20" t="s">
        <v>5</v>
      </c>
      <c r="C5" s="21" t="s">
        <v>6</v>
      </c>
      <c r="D5" s="22" t="s">
        <v>7</v>
      </c>
      <c r="E5" s="23" t="s">
        <v>8</v>
      </c>
      <c r="F5" s="22" t="s">
        <v>9</v>
      </c>
      <c r="G5" s="24" t="s">
        <v>10</v>
      </c>
      <c r="H5" s="25" t="s">
        <v>11</v>
      </c>
      <c r="I5" s="19" t="s">
        <v>12</v>
      </c>
      <c r="J5" s="26"/>
      <c r="K5" s="26"/>
    </row>
    <row r="6" spans="1:11" ht="15.75" thickBot="1" x14ac:dyDescent="0.3">
      <c r="A6" s="27"/>
      <c r="B6" s="28"/>
      <c r="C6" s="29"/>
      <c r="D6" s="30">
        <v>40000</v>
      </c>
      <c r="E6" s="31"/>
      <c r="F6" s="30"/>
      <c r="G6" s="32">
        <v>1000</v>
      </c>
      <c r="H6" s="33">
        <f t="array" ref="H6">B7*1.2</f>
        <v>10734.84</v>
      </c>
      <c r="I6" s="34"/>
      <c r="J6" s="35"/>
      <c r="K6" s="35"/>
    </row>
    <row r="7" spans="1:11" x14ac:dyDescent="0.25">
      <c r="A7" s="4" t="s">
        <v>13</v>
      </c>
      <c r="B7" s="5">
        <v>8945.7000000000007</v>
      </c>
      <c r="C7" s="6">
        <f>G7*$B$3</f>
        <v>10734.84</v>
      </c>
      <c r="D7" s="7">
        <f>E7*(1-F7*$B$3)^2+$B$4*(F7^2)</f>
        <v>8019.8019801980199</v>
      </c>
      <c r="E7" s="7">
        <f>D6*($B$1^2)+$B$2</f>
        <v>40500</v>
      </c>
      <c r="F7" s="6">
        <f>$B$3*E7*(E7*($B$3^2)+$B$4)^-1</f>
        <v>0.80198019801980203</v>
      </c>
      <c r="G7" s="5">
        <f>H6*$B$1</f>
        <v>10734.84</v>
      </c>
      <c r="H7" s="5">
        <f>G7+F7*(B7-C7)</f>
        <v>9299.985148514852</v>
      </c>
      <c r="I7" s="8">
        <f>(B7-H7)/B7</f>
        <v>-3.9603960396039577E-2</v>
      </c>
      <c r="J7" s="9"/>
      <c r="K7" s="9"/>
    </row>
    <row r="8" spans="1:11" x14ac:dyDescent="0.25">
      <c r="A8" s="4" t="s">
        <v>14</v>
      </c>
      <c r="B8" s="10">
        <v>8945.6</v>
      </c>
      <c r="C8" s="11">
        <f>G8*$B$3</f>
        <v>9299.985148514852</v>
      </c>
      <c r="D8" s="12">
        <f>E8*(1-F8*$B$3)^2+$B$4*(F8^2)</f>
        <v>4600.3742314889068</v>
      </c>
      <c r="E8" s="12">
        <f>D7*($B$1^2)+$B$2</f>
        <v>8519.801980198019</v>
      </c>
      <c r="F8" s="11">
        <f>$B$3*E8*(E8*($B$3^2)+$B$4)^-1</f>
        <v>0.46003742314889068</v>
      </c>
      <c r="G8" s="10">
        <f>H7*$B$1</f>
        <v>9299.985148514852</v>
      </c>
      <c r="H8" s="10">
        <f>G8+F8*(B8-C8)</f>
        <v>9136.9547179898436</v>
      </c>
      <c r="I8" s="8">
        <f t="shared" ref="I8:I47" si="0">(B8-H8)/B8</f>
        <v>-2.1390931630057598E-2</v>
      </c>
      <c r="J8" s="9"/>
      <c r="K8" s="9"/>
    </row>
    <row r="9" spans="1:11" x14ac:dyDescent="0.25">
      <c r="A9" s="4"/>
      <c r="B9" s="10"/>
      <c r="C9" s="11"/>
      <c r="D9" s="12"/>
      <c r="E9" s="12"/>
      <c r="F9" s="11"/>
      <c r="G9" s="10"/>
      <c r="H9" s="10"/>
      <c r="I9" s="8"/>
      <c r="J9" s="9"/>
      <c r="K9" s="9"/>
    </row>
    <row r="10" spans="1:11" x14ac:dyDescent="0.25">
      <c r="A10" s="4"/>
      <c r="B10" s="10"/>
      <c r="C10" s="11"/>
      <c r="D10" s="12"/>
      <c r="E10" s="12"/>
      <c r="F10" s="11"/>
      <c r="G10" s="10"/>
      <c r="H10" s="10"/>
      <c r="I10" s="8"/>
      <c r="J10" s="9"/>
      <c r="K10" s="9"/>
    </row>
    <row r="11" spans="1:11" x14ac:dyDescent="0.25">
      <c r="A11" s="4"/>
      <c r="B11" s="10"/>
      <c r="C11" s="11"/>
      <c r="D11" s="12"/>
      <c r="E11" s="12"/>
      <c r="F11" s="11"/>
      <c r="G11" s="10"/>
      <c r="H11" s="10"/>
      <c r="I11" s="8"/>
      <c r="J11" s="9"/>
      <c r="K11" s="9"/>
    </row>
    <row r="12" spans="1:11" x14ac:dyDescent="0.25">
      <c r="A12" s="4"/>
      <c r="B12" s="10"/>
      <c r="C12" s="11"/>
      <c r="D12" s="12"/>
      <c r="E12" s="12"/>
      <c r="F12" s="11"/>
      <c r="G12" s="10"/>
      <c r="H12" s="10"/>
      <c r="I12" s="8"/>
      <c r="J12" s="9"/>
      <c r="K12" s="9"/>
    </row>
    <row r="13" spans="1:11" x14ac:dyDescent="0.25">
      <c r="A13" s="4"/>
      <c r="B13" s="10"/>
      <c r="C13" s="11"/>
      <c r="D13" s="12"/>
      <c r="E13" s="12"/>
      <c r="F13" s="11"/>
      <c r="G13" s="10"/>
      <c r="H13" s="10"/>
      <c r="I13" s="8"/>
      <c r="J13" s="9"/>
      <c r="K13" s="9"/>
    </row>
    <row r="14" spans="1:11" x14ac:dyDescent="0.25">
      <c r="A14" s="4" t="s">
        <v>15</v>
      </c>
      <c r="B14" s="10"/>
      <c r="C14" s="11"/>
      <c r="D14" s="12"/>
      <c r="E14" s="12"/>
      <c r="F14" s="11"/>
      <c r="G14" s="10"/>
      <c r="H14" s="10"/>
      <c r="I14" s="8"/>
      <c r="J14" s="9"/>
      <c r="K14" s="9"/>
    </row>
    <row r="15" spans="1:11" x14ac:dyDescent="0.25">
      <c r="A15" s="4"/>
      <c r="B15" s="10"/>
      <c r="C15" s="11"/>
      <c r="D15" s="12"/>
      <c r="E15" s="12"/>
      <c r="F15" s="11"/>
      <c r="G15" s="10"/>
      <c r="H15" s="10"/>
      <c r="I15" s="8"/>
      <c r="J15" s="9"/>
      <c r="K15" s="9"/>
    </row>
    <row r="16" spans="1:11" x14ac:dyDescent="0.25">
      <c r="A16" s="4"/>
      <c r="B16" s="10"/>
      <c r="C16" s="11"/>
      <c r="D16" s="12"/>
      <c r="E16" s="12"/>
      <c r="F16" s="11"/>
      <c r="G16" s="10"/>
      <c r="H16" s="10"/>
      <c r="I16" s="8"/>
      <c r="J16" s="9"/>
      <c r="K16" s="9"/>
    </row>
    <row r="17" spans="1:11" x14ac:dyDescent="0.25">
      <c r="A17" s="4"/>
      <c r="B17" s="10"/>
      <c r="C17" s="11"/>
      <c r="D17" s="12"/>
      <c r="E17" s="12"/>
      <c r="F17" s="11"/>
      <c r="G17" s="10"/>
      <c r="H17" s="10"/>
      <c r="I17" s="8"/>
      <c r="J17" s="9"/>
      <c r="K17" s="9"/>
    </row>
    <row r="18" spans="1:11" x14ac:dyDescent="0.25">
      <c r="A18" s="4"/>
      <c r="B18" s="10"/>
      <c r="C18" s="11"/>
      <c r="D18" s="12"/>
      <c r="E18" s="12"/>
      <c r="F18" s="11"/>
      <c r="G18" s="10"/>
      <c r="H18" s="10"/>
      <c r="I18" s="8"/>
      <c r="J18" s="9"/>
      <c r="K18" s="9"/>
    </row>
    <row r="19" spans="1:11" x14ac:dyDescent="0.25">
      <c r="A19" s="4"/>
      <c r="B19" s="10"/>
      <c r="C19" s="11"/>
      <c r="D19" s="12"/>
      <c r="E19" s="12"/>
      <c r="F19" s="11"/>
      <c r="G19" s="10"/>
      <c r="H19" s="10"/>
      <c r="I19" s="8"/>
      <c r="J19" s="9"/>
      <c r="K19" s="9"/>
    </row>
    <row r="20" spans="1:11" x14ac:dyDescent="0.25">
      <c r="A20" s="4"/>
      <c r="B20" s="10"/>
      <c r="C20" s="11"/>
      <c r="D20" s="12"/>
      <c r="E20" s="12"/>
      <c r="F20" s="11"/>
      <c r="G20" s="10"/>
      <c r="H20" s="10"/>
      <c r="I20" s="8"/>
      <c r="J20" s="9"/>
      <c r="K20" s="9"/>
    </row>
    <row r="21" spans="1:11" x14ac:dyDescent="0.25">
      <c r="A21" s="4"/>
      <c r="B21" s="10"/>
      <c r="C21" s="11"/>
      <c r="D21" s="12"/>
      <c r="E21" s="12"/>
      <c r="F21" s="11"/>
      <c r="G21" s="10"/>
      <c r="H21" s="10"/>
      <c r="I21" s="8"/>
      <c r="J21" s="9"/>
      <c r="K21" s="9"/>
    </row>
    <row r="22" spans="1:11" x14ac:dyDescent="0.25">
      <c r="A22" s="4"/>
      <c r="B22" s="10"/>
      <c r="C22" s="11"/>
      <c r="D22" s="12"/>
      <c r="E22" s="12"/>
      <c r="F22" s="11"/>
      <c r="G22" s="10"/>
      <c r="H22" s="10"/>
      <c r="I22" s="8"/>
      <c r="J22" s="9"/>
      <c r="K22" s="9"/>
    </row>
    <row r="23" spans="1:11" x14ac:dyDescent="0.25">
      <c r="A23" s="4"/>
      <c r="B23" s="10"/>
      <c r="C23" s="11"/>
      <c r="D23" s="12"/>
      <c r="E23" s="12"/>
      <c r="F23" s="11"/>
      <c r="G23" s="10"/>
      <c r="H23" s="10"/>
      <c r="I23" s="8"/>
      <c r="J23" s="9"/>
      <c r="K23" s="9"/>
    </row>
    <row r="24" spans="1:11" x14ac:dyDescent="0.25">
      <c r="A24" s="4"/>
      <c r="B24" s="10"/>
      <c r="C24" s="11"/>
      <c r="D24" s="12"/>
      <c r="E24" s="12"/>
      <c r="F24" s="11"/>
      <c r="G24" s="10"/>
      <c r="H24" s="10"/>
      <c r="I24" s="8"/>
      <c r="J24" s="9"/>
      <c r="K24" s="9"/>
    </row>
    <row r="25" spans="1:11" x14ac:dyDescent="0.25">
      <c r="A25" s="4"/>
      <c r="B25" s="10"/>
      <c r="C25" s="11"/>
      <c r="D25" s="12"/>
      <c r="E25" s="12"/>
      <c r="F25" s="11"/>
      <c r="G25" s="10"/>
      <c r="H25" s="10"/>
      <c r="I25" s="8"/>
      <c r="J25" s="9"/>
      <c r="K25" s="9"/>
    </row>
    <row r="26" spans="1:11" x14ac:dyDescent="0.25">
      <c r="A26" s="4"/>
      <c r="B26" s="10"/>
      <c r="C26" s="11"/>
      <c r="D26" s="12"/>
      <c r="E26" s="12"/>
      <c r="F26" s="11"/>
      <c r="G26" s="10"/>
      <c r="H26" s="10"/>
      <c r="I26" s="8"/>
      <c r="J26" s="9"/>
      <c r="K26" s="9"/>
    </row>
    <row r="27" spans="1:11" x14ac:dyDescent="0.25">
      <c r="A27" s="4"/>
      <c r="B27" s="10"/>
      <c r="C27" s="11"/>
      <c r="D27" s="12"/>
      <c r="E27" s="12"/>
      <c r="F27" s="11"/>
      <c r="G27" s="10"/>
      <c r="H27" s="10"/>
      <c r="I27" s="8"/>
      <c r="J27" s="9"/>
      <c r="K27" s="9"/>
    </row>
    <row r="28" spans="1:11" x14ac:dyDescent="0.25">
      <c r="A28" s="4"/>
      <c r="B28" s="10"/>
      <c r="C28" s="11"/>
      <c r="D28" s="12"/>
      <c r="E28" s="12"/>
      <c r="F28" s="11"/>
      <c r="G28" s="10"/>
      <c r="H28" s="10"/>
      <c r="I28" s="8"/>
      <c r="J28" s="9"/>
      <c r="K28" s="9"/>
    </row>
    <row r="29" spans="1:11" x14ac:dyDescent="0.25">
      <c r="A29" s="4"/>
      <c r="B29" s="10"/>
      <c r="C29" s="11"/>
      <c r="D29" s="12"/>
      <c r="E29" s="12"/>
      <c r="F29" s="11"/>
      <c r="G29" s="10"/>
      <c r="H29" s="10"/>
      <c r="I29" s="8"/>
      <c r="J29" s="9"/>
      <c r="K29" s="9"/>
    </row>
    <row r="30" spans="1:11" x14ac:dyDescent="0.25">
      <c r="A30" s="4"/>
      <c r="B30" s="10"/>
      <c r="C30" s="11"/>
      <c r="D30" s="12"/>
      <c r="E30" s="12"/>
      <c r="F30" s="11"/>
      <c r="G30" s="10"/>
      <c r="H30" s="10"/>
      <c r="I30" s="8"/>
      <c r="J30" s="9"/>
      <c r="K30" s="9"/>
    </row>
    <row r="31" spans="1:11" x14ac:dyDescent="0.25">
      <c r="A31" s="4"/>
      <c r="B31" s="10"/>
      <c r="C31" s="11"/>
      <c r="D31" s="12"/>
      <c r="E31" s="12"/>
      <c r="F31" s="11"/>
      <c r="G31" s="10"/>
      <c r="H31" s="10"/>
      <c r="I31" s="8"/>
      <c r="J31" s="9"/>
      <c r="K31" s="9"/>
    </row>
    <row r="32" spans="1:11" x14ac:dyDescent="0.25">
      <c r="A32" s="4"/>
      <c r="B32" s="10"/>
      <c r="C32" s="11"/>
      <c r="D32" s="12"/>
      <c r="E32" s="12"/>
      <c r="F32" s="11"/>
      <c r="G32" s="10"/>
      <c r="H32" s="10"/>
      <c r="I32" s="8"/>
      <c r="J32" s="9"/>
      <c r="K32" s="9"/>
    </row>
    <row r="33" spans="1:11" x14ac:dyDescent="0.25">
      <c r="A33" s="4"/>
      <c r="B33" s="10"/>
      <c r="C33" s="11"/>
      <c r="D33" s="12"/>
      <c r="E33" s="12"/>
      <c r="F33" s="11"/>
      <c r="G33" s="10"/>
      <c r="H33" s="10"/>
      <c r="I33" s="8"/>
      <c r="J33" s="9"/>
      <c r="K33" s="9"/>
    </row>
    <row r="34" spans="1:11" x14ac:dyDescent="0.25">
      <c r="A34" s="4"/>
      <c r="B34" s="10"/>
      <c r="C34" s="11"/>
      <c r="D34" s="12"/>
      <c r="E34" s="12"/>
      <c r="F34" s="11"/>
      <c r="G34" s="10"/>
      <c r="H34" s="10"/>
      <c r="I34" s="8"/>
      <c r="J34" s="9"/>
      <c r="K34" s="9"/>
    </row>
    <row r="35" spans="1:11" x14ac:dyDescent="0.25">
      <c r="A35" s="4"/>
      <c r="B35" s="10"/>
      <c r="C35" s="11"/>
      <c r="D35" s="12"/>
      <c r="E35" s="12"/>
      <c r="F35" s="11"/>
      <c r="G35" s="10"/>
      <c r="H35" s="10"/>
      <c r="I35" s="8"/>
      <c r="J35" s="9"/>
      <c r="K35" s="9"/>
    </row>
    <row r="36" spans="1:11" x14ac:dyDescent="0.25">
      <c r="A36" s="4"/>
      <c r="B36" s="10"/>
      <c r="C36" s="11"/>
      <c r="D36" s="12"/>
      <c r="E36" s="12"/>
      <c r="F36" s="11"/>
      <c r="G36" s="10"/>
      <c r="H36" s="10"/>
      <c r="I36" s="8"/>
      <c r="J36" s="9"/>
      <c r="K36" s="9"/>
    </row>
    <row r="37" spans="1:11" x14ac:dyDescent="0.25">
      <c r="A37" s="4"/>
      <c r="B37" s="10"/>
      <c r="C37" s="11"/>
      <c r="D37" s="12"/>
      <c r="E37" s="12"/>
      <c r="F37" s="11"/>
      <c r="G37" s="10"/>
      <c r="H37" s="10"/>
      <c r="I37" s="8"/>
      <c r="J37" s="9"/>
      <c r="K37" s="9"/>
    </row>
    <row r="38" spans="1:11" x14ac:dyDescent="0.25">
      <c r="A38" s="4"/>
      <c r="B38" s="10"/>
      <c r="C38" s="11"/>
      <c r="D38" s="12"/>
      <c r="E38" s="12"/>
      <c r="F38" s="11"/>
      <c r="G38" s="10"/>
      <c r="H38" s="10"/>
      <c r="I38" s="8"/>
      <c r="J38" s="9"/>
      <c r="K38" s="9"/>
    </row>
    <row r="39" spans="1:11" x14ac:dyDescent="0.25">
      <c r="A39" s="4"/>
      <c r="B39" s="10"/>
      <c r="C39" s="11"/>
      <c r="D39" s="12"/>
      <c r="E39" s="12"/>
      <c r="F39" s="11"/>
      <c r="G39" s="10"/>
      <c r="H39" s="10"/>
      <c r="I39" s="8"/>
      <c r="J39" s="9"/>
      <c r="K39" s="9"/>
    </row>
    <row r="40" spans="1:11" x14ac:dyDescent="0.25">
      <c r="A40" s="4"/>
      <c r="B40" s="10"/>
      <c r="C40" s="11"/>
      <c r="D40" s="12"/>
      <c r="E40" s="12"/>
      <c r="F40" s="11"/>
      <c r="G40" s="10"/>
      <c r="H40" s="10"/>
      <c r="I40" s="8"/>
      <c r="J40" s="9"/>
      <c r="K40" s="9"/>
    </row>
    <row r="41" spans="1:11" x14ac:dyDescent="0.25">
      <c r="A41" s="4"/>
      <c r="B41" s="10"/>
      <c r="C41" s="11"/>
      <c r="D41" s="12"/>
      <c r="E41" s="12"/>
      <c r="F41" s="11"/>
      <c r="G41" s="10"/>
      <c r="H41" s="10"/>
      <c r="I41" s="8"/>
      <c r="J41" s="9"/>
      <c r="K41" s="9"/>
    </row>
    <row r="42" spans="1:11" x14ac:dyDescent="0.25">
      <c r="A42" s="4"/>
      <c r="B42" s="10"/>
      <c r="C42" s="11"/>
      <c r="D42" s="12"/>
      <c r="E42" s="12"/>
      <c r="F42" s="11"/>
      <c r="G42" s="10"/>
      <c r="H42" s="10"/>
      <c r="I42" s="8"/>
      <c r="J42" s="9"/>
      <c r="K42" s="9"/>
    </row>
    <row r="43" spans="1:11" x14ac:dyDescent="0.25">
      <c r="A43" s="4"/>
      <c r="B43" s="10"/>
      <c r="C43" s="11"/>
      <c r="D43" s="12"/>
      <c r="E43" s="12"/>
      <c r="F43" s="11"/>
      <c r="G43" s="10"/>
      <c r="H43" s="10"/>
      <c r="I43" s="8"/>
      <c r="J43" s="9"/>
      <c r="K43" s="9"/>
    </row>
    <row r="44" spans="1:11" x14ac:dyDescent="0.25">
      <c r="A44" s="4"/>
      <c r="B44" s="10"/>
      <c r="C44" s="11"/>
      <c r="D44" s="12"/>
      <c r="E44" s="12"/>
      <c r="F44" s="11"/>
      <c r="G44" s="10"/>
      <c r="H44" s="10"/>
      <c r="I44" s="8"/>
      <c r="J44" s="9"/>
      <c r="K44" s="9"/>
    </row>
    <row r="45" spans="1:11" x14ac:dyDescent="0.25">
      <c r="A45" s="4"/>
      <c r="B45" s="10"/>
      <c r="C45" s="11"/>
      <c r="D45" s="12"/>
      <c r="E45" s="12"/>
      <c r="F45" s="11"/>
      <c r="G45" s="10"/>
      <c r="H45" s="10"/>
      <c r="I45" s="8"/>
      <c r="J45" s="9"/>
      <c r="K45" s="9"/>
    </row>
    <row r="46" spans="1:11" x14ac:dyDescent="0.25">
      <c r="A46" s="4"/>
      <c r="B46" s="10"/>
      <c r="C46" s="11"/>
      <c r="D46" s="12"/>
      <c r="E46" s="12"/>
      <c r="F46" s="11"/>
      <c r="G46" s="10"/>
      <c r="H46" s="10"/>
      <c r="I46" s="8"/>
      <c r="J46" s="9"/>
      <c r="K46" s="9"/>
    </row>
    <row r="47" spans="1:11" x14ac:dyDescent="0.25">
      <c r="A47" s="4"/>
      <c r="B47" s="10"/>
      <c r="C47" s="11"/>
      <c r="D47" s="12"/>
      <c r="E47" s="12"/>
      <c r="F47" s="11"/>
      <c r="G47" s="10"/>
      <c r="H47" s="10"/>
      <c r="I47" s="8"/>
      <c r="J47" s="9"/>
      <c r="K47" s="9"/>
    </row>
  </sheetData>
  <dataValidations count="1">
    <dataValidation type="list" allowBlank="1" showInputMessage="1" showErrorMessage="1" sqref="C1">
      <formula1>$BD$7:$BD$29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>Mule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TMotsatsi</dc:creator>
  <cp:lastModifiedBy>batlo</cp:lastModifiedBy>
  <dcterms:created xsi:type="dcterms:W3CDTF">2020-06-29T11:38:40Z</dcterms:created>
  <dcterms:modified xsi:type="dcterms:W3CDTF">2020-06-29T11:40:43Z</dcterms:modified>
</cp:coreProperties>
</file>