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C:\Work\Source\Pulse\respiratory-mechanics-source\data\human\adult\validation\Scenarios\Showcases\"/>
    </mc:Choice>
  </mc:AlternateContent>
  <xr:revisionPtr revIDLastSave="0" documentId="13_ncr:1_{199D8529-C2DE-40C6-ADA1-E9126F2AC727}" xr6:coauthVersionLast="47" xr6:coauthVersionMax="47" xr10:uidLastSave="{00000000-0000-0000-0000-000000000000}"/>
  <bookViews>
    <workbookView xWindow="1035" yWindow="8370" windowWidth="25785" windowHeight="23535" firstSheet="1" activeTab="1" xr2:uid="{00000000-000D-0000-FFFF-FFFF00000000}"/>
  </bookViews>
  <sheets>
    <sheet name="Heat Stroke Breakdown" sheetId="13" state="hidden" r:id="rId1"/>
    <sheet name="Heat Stroke" sheetId="14" r:id="rId2"/>
  </sheets>
  <definedNames>
    <definedName name="_xlnm.Print_Area" localSheetId="0">'Heat Stroke Breakdown'!$A$1:$BA$8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3" l="1"/>
  <c r="B4" i="13" s="1"/>
  <c r="B5" i="13" s="1"/>
  <c r="B6" i="13" s="1"/>
  <c r="B7" i="13" s="1"/>
  <c r="B8" i="13" s="1"/>
</calcChain>
</file>

<file path=xl/sharedStrings.xml><?xml version="1.0" encoding="utf-8"?>
<sst xmlns="http://schemas.openxmlformats.org/spreadsheetml/2006/main" count="416" uniqueCount="203">
  <si>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</si>
  <si>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</si>
  <si>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</si>
  <si>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</si>
  <si>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</si>
  <si>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</si>
  <si>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</si>
  <si>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BloodVolume
(mL)</t>
  </si>
  <si>
    <t>ArterialPressure
(mmHg)</t>
  </si>
  <si>
    <t>ArterialPressure
(mmHg)
[Waveform]</t>
  </si>
  <si>
    <t>MeanArterialPressure
(mmHg)</t>
  </si>
  <si>
    <t>SystolicArterialPressure
(mmHg)</t>
  </si>
  <si>
    <t>DiastolicArterialPressure
(mmHg)</t>
  </si>
  <si>
    <t>CardiacOutput
(mL/min)</t>
  </si>
  <si>
    <t>ElectroCardiogram
(mV)</t>
  </si>
  <si>
    <t>RespirationRate
(Breaths/min)</t>
  </si>
  <si>
    <t>OxygenSaturation
(fraction)</t>
  </si>
  <si>
    <t>TotalLungVolume
(mL)</t>
  </si>
  <si>
    <t>TotalLungVolume
(mL)
[Waveform]</t>
  </si>
  <si>
    <t>Aorta-Oxygen-PartialPressure
(cmH2O)</t>
  </si>
  <si>
    <t>Aorta-CarbonDioxide-PartialPressure
(cmH2O)</t>
  </si>
  <si>
    <t>We have separate columns for the systolic, diastolic, and mean arterial pressure. This is a wave form. Good luck finding waveform data for specific combinations of insults and interventions.</t>
  </si>
  <si>
    <t>78.005</t>
  </si>
  <si>
    <t>P=.25, R=1.6, Q=.4, T=.5 saritha2008ecg; Sinus</t>
  </si>
  <si>
    <t>Not verifying at this time</t>
  </si>
  <si>
    <t>5800 (guyton2011physiology ed. 11 p469)</t>
  </si>
  <si>
    <t>102.0-136.0 silverthorn2013references
I don't know what this reference is. Double check this.</t>
  </si>
  <si>
    <t>103.74</t>
  </si>
  <si>
    <t>46.2-61.2 silverthorn2013references
Same comment as PaO2. Check this.</t>
  </si>
  <si>
    <t>69% of Baseline (Dr. Bryan Bergeron)</t>
  </si>
  <si>
    <t>60.362</t>
  </si>
  <si>
    <t>58.005</t>
  </si>
  <si>
    <t>90% of Baseline (Dr. Bryan Bergeron)</t>
  </si>
  <si>
    <t>64.023</t>
  </si>
  <si>
    <t>End Scenario</t>
  </si>
  <si>
    <t>End</t>
  </si>
  <si>
    <t>CoreTemperature
(C)</t>
  </si>
  <si>
    <t>SkinTemperature
(C)</t>
  </si>
  <si>
    <t>72</t>
  </si>
  <si>
    <t>85.6</t>
  </si>
  <si>
    <t>92</t>
  </si>
  <si>
    <t>120</t>
  </si>
  <si>
    <t>79</t>
  </si>
  <si>
    <t>5600</t>
  </si>
  <si>
    <t>12 - 20</t>
  </si>
  <si>
    <t>SweatRate
(mL/s)</t>
  </si>
  <si>
    <t>Blood Panel
AlbuminConcentration
(g/dL)</t>
  </si>
  <si>
    <t>Blood Panel
CalciumConcentration
(mg/dL)</t>
  </si>
  <si>
    <t>Blood Panel
BicarbonateConcentation
(mmol/L)</t>
  </si>
  <si>
    <t>Blood Panel
CreatinineConcentration
(mg/dL)</t>
  </si>
  <si>
    <t>Blood Panel
GlucoseConcentration
(mg/dL)</t>
  </si>
  <si>
    <t>Blood Panel
SodiumConcentration
(mEq/L)</t>
  </si>
  <si>
    <r>
      <t>Standard initialization buffer for scenarios</t>
    </r>
    <r>
      <rPr>
        <sz val="11"/>
        <color theme="1"/>
        <rFont val="Calibri"/>
        <family val="2"/>
      </rPr>
      <t>.</t>
    </r>
  </si>
  <si>
    <t>&gt; 80 [S1]</t>
  </si>
  <si>
    <t>Increase [S1]</t>
  </si>
  <si>
    <t>No change [S1]</t>
  </si>
  <si>
    <t>Increase leading to decrease with heat stroke [S1 given reference data on stroke volume and blood pressure]</t>
  </si>
  <si>
    <t>Decrease [S1 given reference data on stroke volume and blood pressure]</t>
  </si>
  <si>
    <t>Decreasing with treatment [S1]</t>
  </si>
  <si>
    <t>No Change [S2]</t>
  </si>
  <si>
    <t>16</t>
  </si>
  <si>
    <t>increase [35, 36, 39]</t>
  </si>
  <si>
    <t>Transportation</t>
  </si>
  <si>
    <t>During this segment the patient is transported to a medical treatment facility.</t>
  </si>
  <si>
    <t xml:space="preserve">During this segment the patient's clothing is removed. IV saline is administered and active cooling begun. </t>
  </si>
  <si>
    <t>Acutely, moderate increase [S2]</t>
  </si>
  <si>
    <t>No change [S2]</t>
  </si>
  <si>
    <t>Decreased due to hyperventialation [S2]</t>
  </si>
  <si>
    <t>Acutely increased [S2]</t>
  </si>
  <si>
    <t>Elevated [S2]</t>
  </si>
  <si>
    <t>Hypocalcemia secondary to increased calcium binding in damaged muscle [S2]</t>
  </si>
  <si>
    <t>Decreased [S2]</t>
  </si>
  <si>
    <t>Increase with IV [S1]</t>
  </si>
  <si>
    <t>Decrease [37, 39]</t>
  </si>
  <si>
    <t>At the end of this segment patient has been exercising heavily for 20 minutes in bulky clothing at an ambient temperature of 16 to 20C</t>
  </si>
  <si>
    <t>At the end of this segment, in addition to the exercise from the last 20 minutes, the hiker has exercised an additional 10 minutes at an extremely hard intensity while wearing bulky clothing in ambient temperature of 23C (stepped increase during hike). The climber has heat stroke at the end of this segment.</t>
  </si>
  <si>
    <t>73</t>
  </si>
  <si>
    <t>Blood Panel
BUN
(mg/dL)</t>
  </si>
  <si>
    <t>Blood Panel
Total Protein
(g/dL)</t>
  </si>
  <si>
    <t>6.0 to 8.3</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</si>
  <si>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</si>
  <si>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Hike</t>
    </r>
    <r>
      <rPr>
        <sz val="11"/>
        <color theme="1"/>
        <rFont val="Calibri"/>
        <family val="2"/>
        <scheme val="minor"/>
      </rPr>
      <t xml:space="preserve">
(Hiking at exercise intensity 0.1)</t>
    </r>
  </si>
  <si>
    <t xml:space="preserve">Rest
</t>
  </si>
  <si>
    <r>
      <rPr>
        <b/>
        <sz val="11"/>
        <color theme="1"/>
        <rFont val="Calibri"/>
        <family val="2"/>
        <scheme val="minor"/>
      </rPr>
      <t>Climb</t>
    </r>
    <r>
      <rPr>
        <sz val="11"/>
        <color theme="1"/>
        <rFont val="Calibri"/>
        <family val="2"/>
        <scheme val="minor"/>
      </rPr>
      <t xml:space="preserve">
(Climbing at exercise intensity 0.45)</t>
    </r>
  </si>
  <si>
    <r>
      <t xml:space="preserve">Bystander Actions
</t>
    </r>
    <r>
      <rPr>
        <sz val="11"/>
        <color theme="1"/>
        <rFont val="Calibri"/>
        <family val="2"/>
        <scheme val="minor"/>
      </rPr>
      <t>(Move to cooler environment, remove clothing, apply cold pack, and start IV fluids)</t>
    </r>
  </si>
  <si>
    <t>&lt; Core [2]</t>
  </si>
  <si>
    <t>0 [2]</t>
  </si>
  <si>
    <t>Depends on core temperature. Use direct calculation or [2]
For direct calc = 2.3045e-5*(core-37.1) NOTE this may be low [2]</t>
  </si>
  <si>
    <t>&gt;40 degC [3]</t>
  </si>
  <si>
    <t>&lt; 120 [3]</t>
  </si>
  <si>
    <t>Decreased [1]
&lt; 90 [4]
Decreased, rising to a new lower normal with acclimation [S2]</t>
  </si>
  <si>
    <t>Decreasing [4]</t>
  </si>
  <si>
    <t>121.9 [6]
101 - 121 [5]</t>
  </si>
  <si>
    <t>Decreasing (to baseline over 12 hours) [6]</t>
  </si>
  <si>
    <t>Decrease [6]</t>
  </si>
  <si>
    <t>Increase [7]</t>
  </si>
  <si>
    <t>Increase
&lt; 34.4% above resting (168) [5]
&lt; 28.8% above resting (161) [7]</t>
  </si>
  <si>
    <t>No significant change (86) [5], (80) [7]</t>
  </si>
  <si>
    <t>&gt; 120 [S1]
120 - 180 [7]</t>
  </si>
  <si>
    <t>Increasing [7] then decreasing with heat stroke [6]</t>
  </si>
  <si>
    <t>Increase toward max exertion values
34.4% above resting (168) [5]
28.8% above resting (161) [7]</t>
  </si>
  <si>
    <t>No significant change (86) [5], (80) [7]
Possible slight decrease [3], [2]</t>
  </si>
  <si>
    <t>3.9 to 5.0 [8]</t>
  </si>
  <si>
    <t>7 to 20 [8]</t>
  </si>
  <si>
    <t>8.5 to 10.9 [8]</t>
  </si>
  <si>
    <t>20 to 29 [8]
Acutely decreased due to hyperventialtion [S2]</t>
  </si>
  <si>
    <t>1.4 [8]</t>
  </si>
  <si>
    <t>128 [8]</t>
  </si>
  <si>
    <t>136 to 144 [8]
Acutely decreased [S2]</t>
  </si>
  <si>
    <t>Decrease [S1]</t>
  </si>
  <si>
    <t>78</t>
  </si>
  <si>
    <t>Some recovery [S1]</t>
  </si>
  <si>
    <t>95</t>
  </si>
  <si>
    <t>114</t>
  </si>
  <si>
    <t>20</t>
  </si>
  <si>
    <t>0.86</t>
  </si>
  <si>
    <t>Engine HeartRate
(BPM)</t>
  </si>
  <si>
    <t>Engine HeartStrokeVolume
(mL/Beat)</t>
  </si>
  <si>
    <t>Engine BloodVolume
(mL)</t>
  </si>
  <si>
    <t>Engine MeanArterialPressure
(mmHg)</t>
  </si>
  <si>
    <t>Engine SystolicArterialPressure
(mmHg)</t>
  </si>
  <si>
    <t>Engine DiastolicArterialPressure
(mmHg)</t>
  </si>
  <si>
    <t>Engine CardiacOutput
(mL/min)</t>
  </si>
  <si>
    <t>Engine RespirationRate
(Breaths/min)</t>
  </si>
  <si>
    <t>Engine OxygenSaturation
(fraction)</t>
  </si>
  <si>
    <t>Engine CoreTemperature
(C)</t>
  </si>
  <si>
    <t>Engine SkinTemperature
(C)</t>
  </si>
  <si>
    <t>Engine SweatRate
(mL/s)</t>
  </si>
  <si>
    <t>Note that Engine tracks ionized calcium, which is normally about 45% of total.</t>
  </si>
  <si>
    <t>180</t>
  </si>
  <si>
    <t>170</t>
  </si>
  <si>
    <t>110</t>
  </si>
  <si>
    <t>75</t>
  </si>
  <si>
    <t>50</t>
  </si>
  <si>
    <t>5700</t>
  </si>
  <si>
    <t>5800</t>
  </si>
  <si>
    <t>80</t>
  </si>
  <si>
    <t>77</t>
  </si>
  <si>
    <t>90</t>
  </si>
  <si>
    <t>60</t>
  </si>
  <si>
    <t>70</t>
  </si>
  <si>
    <t>57</t>
  </si>
  <si>
    <t>5400</t>
  </si>
  <si>
    <t>9000</t>
  </si>
  <si>
    <t>8500</t>
  </si>
  <si>
    <t>7500</t>
  </si>
  <si>
    <t>0.92</t>
  </si>
  <si>
    <t>0.65</t>
  </si>
  <si>
    <t>0.60</t>
  </si>
  <si>
    <t>|</t>
  </si>
  <si>
    <t>Segment</t>
  </si>
  <si>
    <t>Notes</t>
  </si>
  <si>
    <t>Action Occurrence Time  (s)</t>
  </si>
  <si>
    <t>Sample Scenario Time  (s)</t>
  </si>
  <si>
    <t>Heart Rate  (beats/min)</t>
  </si>
  <si>
    <t>Respiration Rate  (mmHg)</t>
  </si>
  <si>
    <t>Oxygen Saturation  (mmHg)</t>
  </si>
  <si>
    <t>---</t>
  </si>
  <si>
    <t>&lt;/span&gt;|&lt;span class="success"&gt;</t>
  </si>
  <si>
    <t>&lt;/span&gt;|</t>
  </si>
  <si>
    <t>Heat stroke is evident after 10 more minutes of exercise at a rising temperature</t>
  </si>
  <si>
    <t xml:space="preserve"> The patient's clothing is removed. IV saline is administered and active cooling begun. </t>
  </si>
  <si>
    <t xml:space="preserve"> Exercising heavily for 20 minutes in bulky clothing at an ambient temperature of 16 to 20C</t>
  </si>
  <si>
    <t xml:space="preserve"> The patient is transported to a medical treatment facility.</t>
  </si>
  <si>
    <t>Heart Stroke Volume (mL)</t>
  </si>
  <si>
    <t>Mean Arterial Pressure (mmHg)</t>
  </si>
  <si>
    <t>Systolic Arterial Pressure (mmHg)</t>
  </si>
  <si>
    <t>Diastolic Arterial Pressure (mmHg)</t>
  </si>
  <si>
    <t>Core Temperate (C)</t>
  </si>
  <si>
    <t>Skin Temperature (C)</t>
  </si>
  <si>
    <t>Sweat Rate  (mL/min)</t>
  </si>
  <si>
    <t>&gt; 80 @cite metoyer2016SME</t>
  </si>
  <si>
    <t>Decrease @cite metoyer2016SME</t>
  </si>
  <si>
    <t>Decreasing (to baseline over 12 hours) @cite ODonnell1977hemodynamic</t>
  </si>
  <si>
    <t>120 - 180 @cite Pickering1982blood</t>
  </si>
  <si>
    <t>Increase @cite Pickering1982blood</t>
  </si>
  <si>
    <t>Increasing @cite Pickering1982blood then decreasing with heat stroke @cite ODonnell1977hemodynamic</t>
  </si>
  <si>
    <t>Decrease @cite ODonnell1977hemodynamic</t>
  </si>
  <si>
    <t>&lt; 120 @cite Bouchama2002heat</t>
  </si>
  <si>
    <t>No significant change (86) @cite Christie1987clinical, (80) @cite Pickering1982blood</t>
  </si>
  <si>
    <t>&lt;/span&gt;|&lt;span class="warning"&gt;</t>
  </si>
  <si>
    <t>Decreasing @cite Brutsaert2000higher</t>
  </si>
  <si>
    <t>&lt;/span&gt;|&lt;span class="danger"&gt;</t>
  </si>
  <si>
    <t>&gt;40 degC @cite Bouchama2002heat</t>
  </si>
  <si>
    <t>&lt; Core @cite Benzinger1969heat</t>
  </si>
  <si>
    <r>
      <rPr>
        <b/>
        <sz val="11"/>
        <color theme="1"/>
        <rFont val="Calibri"/>
        <family val="2"/>
        <scheme val="minor"/>
      </rPr>
      <t xml:space="preserve">Hike </t>
    </r>
    <r>
      <rPr>
        <sz val="11"/>
        <color theme="1"/>
        <rFont val="Calibri"/>
        <family val="2"/>
        <scheme val="minor"/>
      </rPr>
      <t>(Hiking at exercise intensity 0.1)</t>
    </r>
  </si>
  <si>
    <t>Rest</t>
  </si>
  <si>
    <r>
      <rPr>
        <b/>
        <sz val="11"/>
        <color theme="1"/>
        <rFont val="Calibri"/>
        <family val="2"/>
        <scheme val="minor"/>
      </rPr>
      <t xml:space="preserve">Climb </t>
    </r>
    <r>
      <rPr>
        <sz val="11"/>
        <color theme="1"/>
        <rFont val="Calibri"/>
        <family val="2"/>
        <scheme val="minor"/>
      </rPr>
      <t>(Climbing at exercise intensity 0.45)</t>
    </r>
  </si>
  <si>
    <r>
      <t xml:space="preserve">Bystander Actions </t>
    </r>
    <r>
      <rPr>
        <sz val="11"/>
        <color theme="1"/>
        <rFont val="Calibri"/>
        <family val="2"/>
        <scheme val="minor"/>
      </rPr>
      <t>(Move to cooler environment, remove clothing, apply cold pack, and start IV fluids)</t>
    </r>
  </si>
  <si>
    <t>121.9; @cite ODonnell1977hemodynamic 101 - 121 @cite Christie1987clinical</t>
  </si>
  <si>
    <t>Increase&lt; 34.4% above resting (168); @cite Christie1987clinical &lt; 28.8% above resting (161) @cite Pickering1982blood</t>
  </si>
  <si>
    <t>For direct calc = 2.3045e-5*(core-37.1) NOTE this may be low @cite Benzinger1969heat</t>
  </si>
  <si>
    <t>No significant change (86); @cite Christie1987clinical (80); @cite Pickering1982blood Possible slight decrease  @cite Bouchama2002heat @cite Benzinger1969heat</t>
  </si>
  <si>
    <t>No significant change (86); @cite Christie1987clinical (80); @cite Pickering1982blood Possible slight decrease  @cite Bouchama2002heat, @cite Benzinger1969heat</t>
  </si>
  <si>
    <t>No significant change (86); @cite Christie1987clinical (80) @cite Pickering1982blood</t>
  </si>
  <si>
    <t>Increase toward max exertion values 34.4% above resting (168); @cite Christie1987clinical 28.8% above resting (161) @cite Pickering1982blood</t>
  </si>
  <si>
    <t>Some recovery @cite metoyer2016SME</t>
  </si>
  <si>
    <t>Increase @cite metoyer2016SME</t>
  </si>
  <si>
    <t>Increase  @cite metoyer2016SME</t>
  </si>
  <si>
    <t>No change  @cite metoyer2016SME</t>
  </si>
  <si>
    <t>Decreasing with treatment  @cite metoyer2016SME</t>
  </si>
  <si>
    <t>No change @cite metoyer2016SME</t>
  </si>
  <si>
    <t>Some recovery@cite metoyer2016SME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</si>
</sst>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2"/>
      <color rgb="FFC00000"/>
      <name val="Calibri"/>
      <family val="2"/>
      <scheme val="minor"/>
    </font>
    <font>
      <b/>
      <sz val="11"/>
      <color rgb="FF7030A0"/>
      <name val="Calibri"/>
      <family val="2"/>
      <scheme val="minor"/>
    </font>
    <font>
      <sz val="11"/>
      <color theme="1"/>
      <name val="Calibri"/>
      <family val="2"/>
    </font>
    <font>
      <sz val="11"/>
      <color theme="9" tint="0.39997558519241921"/>
      <name val="Calibri"/>
      <family val="2"/>
      <scheme val="minor"/>
    </font>
    <font>
      <sz val="11"/>
      <color rgb="FF7030A0"/>
      <name val="Calibri"/>
      <family val="2"/>
      <scheme val="minor"/>
    </font>
    <font>
      <sz val="11"/>
      <name val="Calibri"/>
      <family val="2"/>
      <scheme val="minor"/>
    </font>
    <font>
      <i/>
      <sz val="11"/>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399FF"/>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74">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4" fillId="0" borderId="1" xfId="0" applyFont="1" applyBorder="1" applyAlignment="1">
      <alignment horizontal="center" vertical="center" wrapText="1"/>
    </xf>
    <xf numFmtId="0" fontId="4" fillId="0" borderId="1"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49" fontId="6" fillId="0" borderId="1"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1" xfId="0" applyFont="1" applyBorder="1" applyAlignment="1">
      <alignment horizontal="center" vertical="center"/>
    </xf>
    <xf numFmtId="0" fontId="0"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49" fontId="0" fillId="0" borderId="1" xfId="0" applyNumberFormat="1" applyFont="1" applyBorder="1" applyAlignment="1">
      <alignment horizontal="center" vertical="center" wrapText="1"/>
    </xf>
    <xf numFmtId="49" fontId="1" fillId="2" borderId="1" xfId="1" applyNumberFormat="1" applyBorder="1" applyAlignment="1">
      <alignment horizontal="center" vertical="center" wrapText="1"/>
    </xf>
    <xf numFmtId="49" fontId="3" fillId="4" borderId="1" xfId="3" applyNumberFormat="1" applyBorder="1" applyAlignment="1">
      <alignment horizontal="center" vertical="center" wrapText="1"/>
    </xf>
    <xf numFmtId="49" fontId="0" fillId="5" borderId="1" xfId="0" applyNumberFormat="1" applyFont="1" applyFill="1" applyBorder="1" applyAlignment="1">
      <alignment horizontal="center" vertical="center" wrapText="1"/>
    </xf>
    <xf numFmtId="49" fontId="8" fillId="5" borderId="1" xfId="0" applyNumberFormat="1" applyFont="1"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9" fillId="6" borderId="1" xfId="0" applyNumberFormat="1" applyFont="1" applyFill="1" applyBorder="1" applyAlignment="1">
      <alignment horizontal="center" vertical="center" wrapText="1"/>
    </xf>
    <xf numFmtId="0" fontId="0" fillId="7" borderId="1" xfId="0" applyNumberFormat="1" applyFont="1" applyFill="1" applyBorder="1" applyAlignment="1">
      <alignment horizontal="center" vertical="center" wrapText="1"/>
    </xf>
    <xf numFmtId="49" fontId="2" fillId="3" borderId="1" xfId="2" applyNumberFormat="1" applyBorder="1" applyAlignment="1">
      <alignment horizontal="center" vertical="center" wrapText="1"/>
    </xf>
    <xf numFmtId="49" fontId="0" fillId="0" borderId="1" xfId="0" applyNumberFormat="1" applyFont="1" applyFill="1" applyBorder="1" applyAlignment="1">
      <alignment horizontal="center" vertical="center" wrapText="1"/>
    </xf>
    <xf numFmtId="49" fontId="10" fillId="5"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0" fillId="0" borderId="0" xfId="0" applyFont="1" applyAlignment="1">
      <alignment horizontal="center" vertical="center"/>
    </xf>
    <xf numFmtId="49" fontId="0" fillId="8" borderId="1" xfId="0" applyNumberFormat="1" applyFont="1" applyFill="1" applyBorder="1" applyAlignment="1">
      <alignment horizontal="center" vertical="center" wrapText="1"/>
    </xf>
    <xf numFmtId="0" fontId="0" fillId="9" borderId="1" xfId="0" applyFont="1" applyFill="1" applyBorder="1" applyAlignment="1">
      <alignment horizontal="center" vertical="center" wrapText="1"/>
    </xf>
    <xf numFmtId="49" fontId="0" fillId="9" borderId="1" xfId="0" applyNumberFormat="1" applyFont="1" applyFill="1" applyBorder="1" applyAlignment="1">
      <alignment horizontal="center" vertical="center" wrapText="1"/>
    </xf>
    <xf numFmtId="49" fontId="9" fillId="9" borderId="1" xfId="0" applyNumberFormat="1" applyFont="1" applyFill="1" applyBorder="1" applyAlignment="1">
      <alignment horizontal="center" vertical="center" wrapText="1"/>
    </xf>
    <xf numFmtId="0" fontId="0" fillId="9" borderId="1" xfId="0" applyNumberFormat="1" applyFont="1" applyFill="1" applyBorder="1" applyAlignment="1">
      <alignment horizontal="center" vertical="center" wrapText="1"/>
    </xf>
    <xf numFmtId="0" fontId="9" fillId="9" borderId="1" xfId="0" applyFont="1" applyFill="1" applyBorder="1" applyAlignment="1">
      <alignment horizontal="center" vertical="center"/>
    </xf>
    <xf numFmtId="49" fontId="0" fillId="0" borderId="0" xfId="0" applyNumberFormat="1" applyFont="1" applyAlignment="1">
      <alignment horizontal="center" vertical="center" wrapText="1"/>
    </xf>
    <xf numFmtId="49" fontId="9" fillId="0" borderId="0" xfId="0" applyNumberFormat="1" applyFont="1" applyAlignment="1">
      <alignment horizontal="center" vertical="center" wrapText="1"/>
    </xf>
    <xf numFmtId="49" fontId="9"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9" fillId="0" borderId="0" xfId="0" applyNumberFormat="1" applyFont="1" applyFill="1" applyAlignment="1">
      <alignment horizontal="center" vertical="center"/>
    </xf>
    <xf numFmtId="0" fontId="9" fillId="0" borderId="0" xfId="0" applyFont="1" applyFill="1" applyAlignment="1">
      <alignment horizontal="center" vertical="center"/>
    </xf>
    <xf numFmtId="0" fontId="11"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4" fillId="8" borderId="1" xfId="0" applyFont="1" applyFill="1" applyBorder="1" applyAlignment="1">
      <alignment horizontal="center" vertical="center" wrapText="1"/>
    </xf>
    <xf numFmtId="0" fontId="0" fillId="0" borderId="1" xfId="0" applyBorder="1" applyAlignment="1">
      <alignment horizontal="center" vertical="center" wrapText="1"/>
    </xf>
    <xf numFmtId="0" fontId="9" fillId="0" borderId="1" xfId="0" applyFont="1" applyFill="1" applyBorder="1" applyAlignment="1">
      <alignment horizontal="center" vertical="center" wrapText="1"/>
    </xf>
    <xf numFmtId="0" fontId="0" fillId="10"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10" fillId="0" borderId="1" xfId="0" applyFont="1" applyBorder="1" applyAlignment="1">
      <alignment horizontal="center" vertical="center" wrapText="1"/>
    </xf>
    <xf numFmtId="49" fontId="0" fillId="7" borderId="1" xfId="0" applyNumberFormat="1" applyFont="1" applyFill="1" applyBorder="1" applyAlignment="1">
      <alignment horizontal="center" vertical="center" wrapText="1"/>
    </xf>
    <xf numFmtId="49" fontId="8" fillId="7" borderId="1" xfId="0" applyNumberFormat="1" applyFont="1" applyFill="1" applyBorder="1" applyAlignment="1">
      <alignment horizontal="center" vertical="center" wrapText="1"/>
    </xf>
    <xf numFmtId="49" fontId="9" fillId="7" borderId="1" xfId="0" applyNumberFormat="1" applyFont="1" applyFill="1" applyBorder="1" applyAlignment="1">
      <alignment horizontal="center" vertical="center" wrapText="1"/>
    </xf>
    <xf numFmtId="0" fontId="0" fillId="9" borderId="1" xfId="0" applyFont="1" applyFill="1" applyBorder="1" applyAlignment="1">
      <alignment horizontal="center" vertical="center"/>
    </xf>
    <xf numFmtId="49" fontId="4" fillId="0" borderId="1" xfId="0" applyNumberFormat="1"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49" fontId="10" fillId="0" borderId="1" xfId="0" applyNumberFormat="1" applyFont="1" applyBorder="1" applyAlignment="1">
      <alignment horizontal="center" vertical="center" wrapText="1"/>
    </xf>
    <xf numFmtId="16" fontId="0" fillId="0" borderId="1" xfId="0" applyNumberFormat="1" applyFont="1" applyBorder="1" applyAlignment="1">
      <alignment horizontal="center" vertical="center" wrapText="1"/>
    </xf>
    <xf numFmtId="49" fontId="0" fillId="7" borderId="2" xfId="0" applyNumberFormat="1" applyFont="1" applyFill="1" applyBorder="1" applyAlignment="1">
      <alignment horizontal="center" vertical="center" wrapText="1"/>
    </xf>
    <xf numFmtId="0" fontId="1" fillId="2" borderId="1" xfId="1" applyBorder="1" applyAlignment="1">
      <alignment horizontal="center" vertical="center" wrapText="1"/>
    </xf>
    <xf numFmtId="0" fontId="3" fillId="4" borderId="1" xfId="3" applyBorder="1" applyAlignment="1">
      <alignment horizontal="center" vertical="center" wrapText="1"/>
    </xf>
    <xf numFmtId="0" fontId="2" fillId="3" borderId="1" xfId="2" applyBorder="1" applyAlignment="1">
      <alignment horizontal="center" vertical="center" wrapText="1"/>
    </xf>
    <xf numFmtId="0" fontId="1" fillId="2" borderId="1" xfId="1" applyNumberFormat="1" applyBorder="1" applyAlignment="1">
      <alignment horizontal="center" vertical="center" wrapText="1"/>
    </xf>
    <xf numFmtId="0" fontId="10" fillId="0" borderId="1" xfId="1" applyFont="1" applyFill="1" applyBorder="1" applyAlignment="1">
      <alignment horizontal="center" vertical="center"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wrapText="1"/>
    </xf>
    <xf numFmtId="0" fontId="0" fillId="0" borderId="0" xfId="0" applyAlignment="1">
      <alignment vertical="top" wrapText="1"/>
    </xf>
    <xf numFmtId="0" fontId="0" fillId="0" borderId="1" xfId="0" applyBorder="1" applyAlignment="1">
      <alignment vertical="top" wrapText="1"/>
    </xf>
    <xf numFmtId="0" fontId="1" fillId="2" borderId="1" xfId="1" applyBorder="1" applyAlignment="1">
      <alignment vertical="top" wrapText="1"/>
    </xf>
    <xf numFmtId="0" fontId="2" fillId="3" borderId="1" xfId="2" applyBorder="1" applyAlignment="1">
      <alignment vertical="top" wrapText="1"/>
    </xf>
    <xf numFmtId="0" fontId="3" fillId="4" borderId="1" xfId="3" applyBorder="1" applyAlignment="1">
      <alignment vertical="top" wrapText="1"/>
    </xf>
    <xf numFmtId="0" fontId="0" fillId="0" borderId="3" xfId="0" applyFont="1" applyBorder="1" applyAlignment="1">
      <alignment horizontal="center" vertic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pageSetUpPr fitToPage="1"/>
  </sheetPr>
  <dimension ref="A1:BC15"/>
  <sheetViews>
    <sheetView topLeftCell="A4" zoomScale="60" zoomScaleNormal="60" workbookViewId="0">
      <pane xSplit="4" topLeftCell="AH1" activePane="topRight" state="frozen"/>
      <selection pane="topRight" activeCell="BB1" activeCellId="7" sqref="AN1 AP1 AT1 AV1 AX1 AR1 AZ1 BB1"/>
    </sheetView>
  </sheetViews>
  <sheetFormatPr defaultRowHeight="15" x14ac:dyDescent="0.25"/>
  <cols>
    <col min="1" max="1" width="12.140625" style="25" customWidth="1"/>
    <col min="2" max="2" width="12.7109375" style="1" bestFit="1" customWidth="1"/>
    <col min="3" max="3" width="12.7109375" style="1" customWidth="1"/>
    <col min="4" max="4" width="60.5703125" style="2" bestFit="1" customWidth="1"/>
    <col min="5" max="5" width="39.5703125" style="2" customWidth="1"/>
    <col min="6" max="6" width="31.42578125" style="32" customWidth="1"/>
    <col min="7" max="7" width="15.28515625" style="33" customWidth="1"/>
    <col min="8" max="8" width="29.42578125" style="32" bestFit="1" customWidth="1"/>
    <col min="9" max="9" width="17.140625" style="34" customWidth="1"/>
    <col min="10" max="10" width="20" style="1" customWidth="1"/>
    <col min="11" max="11" width="18.42578125" style="34" customWidth="1"/>
    <col min="12" max="12" width="22.7109375" style="35" hidden="1" customWidth="1"/>
    <col min="13" max="13" width="15.5703125" style="36" hidden="1" customWidth="1"/>
    <col min="14" max="14" width="28.28515625" style="35" customWidth="1"/>
    <col min="15" max="15" width="18.85546875" style="36" customWidth="1"/>
    <col min="16" max="16" width="21.85546875" style="35" customWidth="1"/>
    <col min="17" max="17" width="22" style="36" customWidth="1"/>
    <col min="18" max="18" width="23" style="35" customWidth="1"/>
    <col min="19" max="19" width="22" style="36" customWidth="1"/>
    <col min="20" max="20" width="29.140625" style="35" bestFit="1" customWidth="1"/>
    <col min="21" max="21" width="18.85546875" style="36" customWidth="1"/>
    <col min="22" max="22" width="17.5703125" style="35" hidden="1" customWidth="1"/>
    <col min="23" max="23" width="5" style="36" hidden="1" customWidth="1"/>
    <col min="24" max="24" width="29.7109375" style="35" customWidth="1"/>
    <col min="25" max="25" width="18.28515625" style="36" customWidth="1"/>
    <col min="26" max="26" width="27" style="35" customWidth="1"/>
    <col min="27" max="27" width="23.140625" style="36" customWidth="1"/>
    <col min="28" max="28" width="25.85546875" style="35" hidden="1" customWidth="1"/>
    <col min="29" max="29" width="16.7109375" style="36" hidden="1" customWidth="1"/>
    <col min="30" max="30" width="28.42578125" style="35" hidden="1" customWidth="1"/>
    <col min="31" max="31" width="28.42578125" style="36" hidden="1" customWidth="1"/>
    <col min="32" max="32" width="35.140625" style="35" hidden="1" customWidth="1"/>
    <col min="33" max="33" width="36.42578125" style="37" hidden="1" customWidth="1"/>
    <col min="34" max="34" width="23.85546875" style="25" customWidth="1"/>
    <col min="35" max="35" width="23.5703125" style="25" customWidth="1"/>
    <col min="36" max="36" width="23" style="25" bestFit="1" customWidth="1"/>
    <col min="37" max="37" width="23.85546875" style="25" customWidth="1"/>
    <col min="38" max="38" width="25.85546875" style="25" customWidth="1"/>
    <col min="39" max="39" width="23.7109375" style="25" customWidth="1"/>
    <col min="40" max="41" width="29.42578125" style="25" customWidth="1"/>
    <col min="42" max="43" width="25.42578125" style="25" customWidth="1"/>
    <col min="44" max="45" width="29" style="25" customWidth="1"/>
    <col min="46" max="47" width="22.7109375" style="25" customWidth="1"/>
    <col min="48" max="52" width="27.85546875" style="25" customWidth="1"/>
    <col min="53" max="53" width="29.85546875" style="25" customWidth="1"/>
    <col min="54" max="54" width="20.42578125" style="25" customWidth="1"/>
    <col min="55" max="55" width="19.85546875" style="25" customWidth="1"/>
    <col min="56" max="16384" width="9.140625" style="25"/>
  </cols>
  <sheetData>
    <row r="1" spans="1:55" s="8" customFormat="1" ht="105" x14ac:dyDescent="0.25">
      <c r="A1" s="3" t="s">
        <v>0</v>
      </c>
      <c r="B1" s="4" t="s">
        <v>1</v>
      </c>
      <c r="C1" s="4" t="s">
        <v>2</v>
      </c>
      <c r="D1" s="3" t="s">
        <v>3</v>
      </c>
      <c r="E1" s="3" t="s">
        <v>4</v>
      </c>
      <c r="F1" s="5" t="s">
        <v>5</v>
      </c>
      <c r="G1" s="6" t="s">
        <v>116</v>
      </c>
      <c r="H1" s="5" t="s">
        <v>6</v>
      </c>
      <c r="I1" s="7" t="s">
        <v>117</v>
      </c>
      <c r="J1" s="4" t="s">
        <v>7</v>
      </c>
      <c r="K1" s="7" t="s">
        <v>118</v>
      </c>
      <c r="L1" s="5" t="s">
        <v>8</v>
      </c>
      <c r="M1" s="7" t="s">
        <v>9</v>
      </c>
      <c r="N1" s="5" t="s">
        <v>10</v>
      </c>
      <c r="O1" s="7" t="s">
        <v>119</v>
      </c>
      <c r="P1" s="5" t="s">
        <v>11</v>
      </c>
      <c r="Q1" s="7" t="s">
        <v>120</v>
      </c>
      <c r="R1" s="5" t="s">
        <v>12</v>
      </c>
      <c r="S1" s="7" t="s">
        <v>121</v>
      </c>
      <c r="T1" s="5" t="s">
        <v>13</v>
      </c>
      <c r="U1" s="7" t="s">
        <v>122</v>
      </c>
      <c r="V1" s="5" t="s">
        <v>14</v>
      </c>
      <c r="W1" s="7" t="s">
        <v>14</v>
      </c>
      <c r="X1" s="52" t="s">
        <v>15</v>
      </c>
      <c r="Y1" s="7" t="s">
        <v>123</v>
      </c>
      <c r="Z1" s="5" t="s">
        <v>16</v>
      </c>
      <c r="AA1" s="7" t="s">
        <v>124</v>
      </c>
      <c r="AB1" s="5" t="s">
        <v>17</v>
      </c>
      <c r="AC1" s="7" t="s">
        <v>18</v>
      </c>
      <c r="AD1" s="5" t="s">
        <v>19</v>
      </c>
      <c r="AE1" s="7" t="s">
        <v>19</v>
      </c>
      <c r="AF1" s="5" t="s">
        <v>20</v>
      </c>
      <c r="AG1" s="7" t="s">
        <v>20</v>
      </c>
      <c r="AH1" s="42" t="s">
        <v>36</v>
      </c>
      <c r="AI1" s="7" t="s">
        <v>125</v>
      </c>
      <c r="AJ1" s="54" t="s">
        <v>37</v>
      </c>
      <c r="AK1" s="7" t="s">
        <v>126</v>
      </c>
      <c r="AL1" s="42" t="s">
        <v>45</v>
      </c>
      <c r="AM1" s="7" t="s">
        <v>127</v>
      </c>
      <c r="AN1" s="42" t="s">
        <v>46</v>
      </c>
      <c r="AO1" s="55" t="s">
        <v>46</v>
      </c>
      <c r="AP1" s="42" t="s">
        <v>77</v>
      </c>
      <c r="AQ1" s="55" t="s">
        <v>77</v>
      </c>
      <c r="AR1" s="42" t="s">
        <v>47</v>
      </c>
      <c r="AS1" s="55" t="s">
        <v>47</v>
      </c>
      <c r="AT1" s="42" t="s">
        <v>48</v>
      </c>
      <c r="AU1" s="55" t="s">
        <v>48</v>
      </c>
      <c r="AV1" s="42" t="s">
        <v>49</v>
      </c>
      <c r="AW1" s="55" t="s">
        <v>49</v>
      </c>
      <c r="AX1" s="42" t="s">
        <v>50</v>
      </c>
      <c r="AY1" s="55" t="s">
        <v>50</v>
      </c>
      <c r="AZ1" s="42" t="s">
        <v>51</v>
      </c>
      <c r="BA1" s="55" t="s">
        <v>51</v>
      </c>
      <c r="BB1" s="42" t="s">
        <v>78</v>
      </c>
      <c r="BC1" s="55" t="s">
        <v>78</v>
      </c>
    </row>
    <row r="2" spans="1:55" ht="150" x14ac:dyDescent="0.25">
      <c r="A2" s="9">
        <v>0</v>
      </c>
      <c r="B2" s="10">
        <v>0</v>
      </c>
      <c r="C2" s="10">
        <v>60</v>
      </c>
      <c r="D2" s="11" t="s">
        <v>80</v>
      </c>
      <c r="E2" s="11" t="s">
        <v>52</v>
      </c>
      <c r="F2" s="12" t="s">
        <v>38</v>
      </c>
      <c r="G2" s="13" t="s">
        <v>38</v>
      </c>
      <c r="H2" s="12" t="s">
        <v>39</v>
      </c>
      <c r="I2" s="13" t="s">
        <v>132</v>
      </c>
      <c r="J2" s="10">
        <v>5500</v>
      </c>
      <c r="K2" s="13" t="s">
        <v>134</v>
      </c>
      <c r="L2" s="15" t="s">
        <v>21</v>
      </c>
      <c r="M2" s="16" t="s">
        <v>22</v>
      </c>
      <c r="N2" s="12" t="s">
        <v>40</v>
      </c>
      <c r="O2" s="13" t="s">
        <v>112</v>
      </c>
      <c r="P2" s="12" t="s">
        <v>41</v>
      </c>
      <c r="Q2" s="13" t="s">
        <v>113</v>
      </c>
      <c r="R2" s="12" t="s">
        <v>42</v>
      </c>
      <c r="S2" s="13" t="s">
        <v>76</v>
      </c>
      <c r="T2" s="12" t="s">
        <v>43</v>
      </c>
      <c r="U2" s="13" t="s">
        <v>142</v>
      </c>
      <c r="V2" s="17" t="s">
        <v>23</v>
      </c>
      <c r="W2" s="18" t="s">
        <v>24</v>
      </c>
      <c r="X2" s="12" t="s">
        <v>44</v>
      </c>
      <c r="Y2" s="13" t="s">
        <v>60</v>
      </c>
      <c r="Z2" s="56" t="s">
        <v>90</v>
      </c>
      <c r="AA2" s="13" t="s">
        <v>146</v>
      </c>
      <c r="AB2" s="21" t="s">
        <v>25</v>
      </c>
      <c r="AC2" s="22"/>
      <c r="AD2" s="12" t="s">
        <v>26</v>
      </c>
      <c r="AE2" s="23" t="s">
        <v>27</v>
      </c>
      <c r="AF2" s="12" t="s">
        <v>28</v>
      </c>
      <c r="AG2" s="24">
        <v>40.658000000000001</v>
      </c>
      <c r="AH2" s="9">
        <v>37</v>
      </c>
      <c r="AI2" s="59">
        <v>37</v>
      </c>
      <c r="AJ2" s="11" t="s">
        <v>85</v>
      </c>
      <c r="AK2" s="59">
        <v>33</v>
      </c>
      <c r="AL2" s="11" t="s">
        <v>86</v>
      </c>
      <c r="AM2" s="59">
        <v>0</v>
      </c>
      <c r="AN2" s="11" t="s">
        <v>102</v>
      </c>
      <c r="AO2" s="45"/>
      <c r="AP2" s="57" t="s">
        <v>103</v>
      </c>
      <c r="AQ2" s="45"/>
      <c r="AR2" s="11" t="s">
        <v>104</v>
      </c>
      <c r="AS2" s="45"/>
      <c r="AT2" s="11" t="s">
        <v>105</v>
      </c>
      <c r="AU2" s="45"/>
      <c r="AV2" s="11" t="s">
        <v>106</v>
      </c>
      <c r="AW2" s="45"/>
      <c r="AX2" s="11" t="s">
        <v>107</v>
      </c>
      <c r="AY2" s="45"/>
      <c r="AZ2" s="11" t="s">
        <v>108</v>
      </c>
      <c r="BA2" s="45"/>
      <c r="BB2" s="11" t="s">
        <v>79</v>
      </c>
      <c r="BC2" s="45"/>
    </row>
    <row r="3" spans="1:55" s="2" customFormat="1" ht="90" x14ac:dyDescent="0.25">
      <c r="A3" s="11">
        <v>1</v>
      </c>
      <c r="B3" s="10">
        <f>B2+C2</f>
        <v>60</v>
      </c>
      <c r="C3" s="43">
        <v>1200</v>
      </c>
      <c r="D3" s="43" t="s">
        <v>81</v>
      </c>
      <c r="E3" s="43" t="s">
        <v>74</v>
      </c>
      <c r="F3" s="43" t="s">
        <v>53</v>
      </c>
      <c r="G3" s="59">
        <v>130</v>
      </c>
      <c r="H3" s="43" t="s">
        <v>54</v>
      </c>
      <c r="I3" s="61">
        <v>60</v>
      </c>
      <c r="J3" s="43" t="s">
        <v>55</v>
      </c>
      <c r="K3" s="13">
        <v>5750</v>
      </c>
      <c r="L3" s="43"/>
      <c r="M3" s="43"/>
      <c r="N3" s="43" t="s">
        <v>95</v>
      </c>
      <c r="O3" s="61">
        <v>85</v>
      </c>
      <c r="P3" s="63" t="s">
        <v>96</v>
      </c>
      <c r="Q3" s="61">
        <v>100</v>
      </c>
      <c r="R3" s="43" t="s">
        <v>97</v>
      </c>
      <c r="S3" s="60">
        <v>65</v>
      </c>
      <c r="T3" s="43" t="s">
        <v>54</v>
      </c>
      <c r="U3" s="59">
        <v>7500</v>
      </c>
      <c r="V3" s="43"/>
      <c r="W3" s="43"/>
      <c r="X3" s="43" t="s">
        <v>61</v>
      </c>
      <c r="Y3" s="59">
        <v>20</v>
      </c>
      <c r="Z3" s="56" t="s">
        <v>91</v>
      </c>
      <c r="AA3" s="59">
        <v>0.72</v>
      </c>
      <c r="AB3" s="21" t="s">
        <v>29</v>
      </c>
      <c r="AC3" s="22"/>
      <c r="AD3" s="26"/>
      <c r="AE3" s="23" t="s">
        <v>30</v>
      </c>
      <c r="AF3" s="26"/>
      <c r="AG3" s="44">
        <v>36.732999999999997</v>
      </c>
      <c r="AH3" s="11" t="s">
        <v>54</v>
      </c>
      <c r="AI3" s="59">
        <v>37.5</v>
      </c>
      <c r="AJ3" s="11" t="s">
        <v>85</v>
      </c>
      <c r="AK3" s="59">
        <v>32.799999999999997</v>
      </c>
      <c r="AL3" s="47" t="s">
        <v>87</v>
      </c>
      <c r="AM3" s="59">
        <v>0.05</v>
      </c>
      <c r="AN3" s="56" t="s">
        <v>65</v>
      </c>
      <c r="AO3" s="45"/>
      <c r="AP3" s="56" t="s">
        <v>66</v>
      </c>
      <c r="AQ3" s="45"/>
      <c r="AR3" s="56" t="s">
        <v>66</v>
      </c>
      <c r="AS3" s="45"/>
      <c r="AT3" s="56" t="s">
        <v>67</v>
      </c>
      <c r="AU3" s="45"/>
      <c r="AV3" s="56" t="s">
        <v>59</v>
      </c>
      <c r="AW3" s="45"/>
      <c r="AX3" s="56" t="s">
        <v>68</v>
      </c>
      <c r="AY3" s="45"/>
      <c r="AZ3" s="56" t="s">
        <v>59</v>
      </c>
      <c r="BA3" s="45"/>
      <c r="BB3" s="56"/>
      <c r="BC3" s="45"/>
    </row>
    <row r="4" spans="1:55" s="2" customFormat="1" ht="30" x14ac:dyDescent="0.25">
      <c r="A4" s="11">
        <v>2</v>
      </c>
      <c r="B4" s="19">
        <f>B3+C3</f>
        <v>1260</v>
      </c>
      <c r="C4" s="43">
        <v>60</v>
      </c>
      <c r="D4" s="3" t="s">
        <v>82</v>
      </c>
      <c r="E4" s="43"/>
      <c r="F4" s="43" t="s">
        <v>109</v>
      </c>
      <c r="G4" s="61">
        <v>180</v>
      </c>
      <c r="H4" s="43" t="s">
        <v>111</v>
      </c>
      <c r="I4" s="59">
        <v>55</v>
      </c>
      <c r="J4" s="43" t="s">
        <v>55</v>
      </c>
      <c r="K4" s="59">
        <v>5750</v>
      </c>
      <c r="L4" s="43"/>
      <c r="M4" s="43"/>
      <c r="N4" s="43" t="s">
        <v>111</v>
      </c>
      <c r="O4" s="61">
        <v>50</v>
      </c>
      <c r="P4" s="43" t="s">
        <v>111</v>
      </c>
      <c r="Q4" s="59">
        <v>65</v>
      </c>
      <c r="R4" s="43" t="s">
        <v>111</v>
      </c>
      <c r="S4" s="61">
        <v>35</v>
      </c>
      <c r="T4" s="43" t="s">
        <v>111</v>
      </c>
      <c r="U4" s="61">
        <v>10500</v>
      </c>
      <c r="V4" s="43"/>
      <c r="W4" s="43"/>
      <c r="X4" s="43" t="s">
        <v>111</v>
      </c>
      <c r="Y4" s="61">
        <v>24</v>
      </c>
      <c r="Z4" s="43" t="s">
        <v>111</v>
      </c>
      <c r="AA4" s="61">
        <v>0.6</v>
      </c>
      <c r="AB4" s="21"/>
      <c r="AC4" s="22"/>
      <c r="AD4" s="26"/>
      <c r="AE4" s="23"/>
      <c r="AF4" s="26"/>
      <c r="AG4" s="44"/>
      <c r="AH4" s="43" t="s">
        <v>55</v>
      </c>
      <c r="AI4" s="59">
        <v>37.6</v>
      </c>
      <c r="AJ4" s="11" t="s">
        <v>85</v>
      </c>
      <c r="AK4" s="59">
        <v>32.799999999999997</v>
      </c>
      <c r="AL4" s="43" t="s">
        <v>55</v>
      </c>
      <c r="AM4" s="59">
        <v>0.05</v>
      </c>
      <c r="AN4" s="56"/>
      <c r="AO4" s="45"/>
      <c r="AP4" s="56"/>
      <c r="AQ4" s="45"/>
      <c r="AR4" s="56"/>
      <c r="AS4" s="45"/>
      <c r="AT4" s="56"/>
      <c r="AU4" s="45"/>
      <c r="AV4" s="56"/>
      <c r="AW4" s="45"/>
      <c r="AX4" s="56"/>
      <c r="AY4" s="45"/>
      <c r="AZ4" s="56"/>
      <c r="BA4" s="45"/>
      <c r="BB4" s="56"/>
      <c r="BC4" s="45"/>
    </row>
    <row r="5" spans="1:55" ht="120" x14ac:dyDescent="0.25">
      <c r="A5" s="9">
        <v>3</v>
      </c>
      <c r="B5" s="19">
        <f>B4+C4</f>
        <v>1320</v>
      </c>
      <c r="C5" s="19">
        <v>600</v>
      </c>
      <c r="D5" s="46" t="s">
        <v>83</v>
      </c>
      <c r="E5" s="46" t="s">
        <v>75</v>
      </c>
      <c r="F5" s="43" t="s">
        <v>98</v>
      </c>
      <c r="G5" s="13" t="s">
        <v>129</v>
      </c>
      <c r="H5" s="48" t="s">
        <v>92</v>
      </c>
      <c r="I5" s="20" t="s">
        <v>133</v>
      </c>
      <c r="J5" s="43" t="s">
        <v>55</v>
      </c>
      <c r="K5" s="13" t="s">
        <v>135</v>
      </c>
      <c r="L5" s="48"/>
      <c r="M5" s="49"/>
      <c r="N5" s="43" t="s">
        <v>99</v>
      </c>
      <c r="O5" s="13" t="s">
        <v>132</v>
      </c>
      <c r="P5" s="43" t="s">
        <v>100</v>
      </c>
      <c r="Q5" s="20" t="s">
        <v>138</v>
      </c>
      <c r="R5" s="43" t="s">
        <v>97</v>
      </c>
      <c r="S5" s="14" t="s">
        <v>139</v>
      </c>
      <c r="T5" s="43" t="s">
        <v>56</v>
      </c>
      <c r="U5" s="13" t="s">
        <v>143</v>
      </c>
      <c r="V5" s="48"/>
      <c r="W5" s="50"/>
      <c r="X5" s="43" t="s">
        <v>61</v>
      </c>
      <c r="Y5" s="13" t="s">
        <v>114</v>
      </c>
      <c r="Z5" s="56" t="s">
        <v>91</v>
      </c>
      <c r="AA5" s="61" t="s">
        <v>147</v>
      </c>
      <c r="AB5" s="21" t="s">
        <v>29</v>
      </c>
      <c r="AC5" s="22"/>
      <c r="AD5" s="26"/>
      <c r="AE5" s="23" t="s">
        <v>31</v>
      </c>
      <c r="AF5" s="26"/>
      <c r="AG5" s="24">
        <v>41.706000000000003</v>
      </c>
      <c r="AH5" s="9" t="s">
        <v>88</v>
      </c>
      <c r="AI5" s="60">
        <v>38</v>
      </c>
      <c r="AJ5" s="11" t="s">
        <v>85</v>
      </c>
      <c r="AK5" s="59">
        <v>30</v>
      </c>
      <c r="AL5" s="47" t="s">
        <v>87</v>
      </c>
      <c r="AM5" s="59">
        <v>0.11</v>
      </c>
      <c r="AN5" s="56" t="s">
        <v>65</v>
      </c>
      <c r="AO5" s="45"/>
      <c r="AP5" s="56" t="s">
        <v>66</v>
      </c>
      <c r="AQ5" s="45"/>
      <c r="AR5" s="56" t="s">
        <v>66</v>
      </c>
      <c r="AS5" s="45"/>
      <c r="AT5" s="56" t="s">
        <v>67</v>
      </c>
      <c r="AU5" s="45"/>
      <c r="AV5" s="56" t="s">
        <v>59</v>
      </c>
      <c r="AW5" s="45"/>
      <c r="AX5" s="56" t="s">
        <v>68</v>
      </c>
      <c r="AY5" s="45"/>
      <c r="AZ5" s="56" t="s">
        <v>59</v>
      </c>
      <c r="BA5" s="45"/>
      <c r="BB5" s="56"/>
      <c r="BC5" s="45"/>
    </row>
    <row r="6" spans="1:55" ht="90" x14ac:dyDescent="0.25">
      <c r="A6" s="9">
        <v>4</v>
      </c>
      <c r="B6" s="19">
        <f t="shared" ref="B6:B8" si="0">B5+C5</f>
        <v>1920</v>
      </c>
      <c r="C6" s="19">
        <v>90</v>
      </c>
      <c r="D6" s="53" t="s">
        <v>84</v>
      </c>
      <c r="E6" s="46" t="s">
        <v>64</v>
      </c>
      <c r="F6" s="48" t="s">
        <v>93</v>
      </c>
      <c r="G6" s="13" t="s">
        <v>130</v>
      </c>
      <c r="H6" s="48" t="s">
        <v>93</v>
      </c>
      <c r="I6" s="20" t="s">
        <v>133</v>
      </c>
      <c r="J6" s="43" t="s">
        <v>55</v>
      </c>
      <c r="K6" s="62">
        <v>5800</v>
      </c>
      <c r="L6" s="48"/>
      <c r="M6" s="49"/>
      <c r="N6" s="48" t="s">
        <v>94</v>
      </c>
      <c r="O6" s="61" t="s">
        <v>136</v>
      </c>
      <c r="P6" s="48" t="s">
        <v>89</v>
      </c>
      <c r="Q6" s="20" t="s">
        <v>112</v>
      </c>
      <c r="R6" s="43" t="s">
        <v>101</v>
      </c>
      <c r="S6" s="14" t="s">
        <v>140</v>
      </c>
      <c r="T6" s="43" t="s">
        <v>57</v>
      </c>
      <c r="U6" s="13" t="s">
        <v>144</v>
      </c>
      <c r="V6" s="48"/>
      <c r="W6" s="50"/>
      <c r="X6" s="43" t="s">
        <v>73</v>
      </c>
      <c r="Y6" s="13" t="s">
        <v>114</v>
      </c>
      <c r="Z6" s="56" t="s">
        <v>54</v>
      </c>
      <c r="AA6" s="20" t="s">
        <v>148</v>
      </c>
      <c r="AB6" s="21" t="s">
        <v>32</v>
      </c>
      <c r="AC6" s="22"/>
      <c r="AD6" s="26"/>
      <c r="AE6" s="23" t="s">
        <v>33</v>
      </c>
      <c r="AF6" s="26"/>
      <c r="AG6" s="24">
        <v>39.488999999999997</v>
      </c>
      <c r="AH6" s="11" t="s">
        <v>58</v>
      </c>
      <c r="AI6" s="60">
        <v>38.299999999999997</v>
      </c>
      <c r="AJ6" s="11" t="s">
        <v>85</v>
      </c>
      <c r="AK6" s="59">
        <v>29.8</v>
      </c>
      <c r="AL6" s="47" t="s">
        <v>87</v>
      </c>
      <c r="AM6" s="59">
        <v>0.11</v>
      </c>
      <c r="AN6" s="56" t="s">
        <v>71</v>
      </c>
      <c r="AO6" s="45"/>
      <c r="AP6" s="56" t="s">
        <v>69</v>
      </c>
      <c r="AQ6" s="45"/>
      <c r="AR6" s="56" t="s">
        <v>70</v>
      </c>
      <c r="AS6" s="45"/>
      <c r="AT6" s="56" t="s">
        <v>71</v>
      </c>
      <c r="AU6" s="45"/>
      <c r="AV6" s="56" t="s">
        <v>69</v>
      </c>
      <c r="AW6" s="45"/>
      <c r="AX6" s="56" t="s">
        <v>71</v>
      </c>
      <c r="AY6" s="45"/>
      <c r="AZ6" s="56" t="s">
        <v>71</v>
      </c>
      <c r="BA6" s="45"/>
      <c r="BB6" s="56"/>
      <c r="BC6" s="45"/>
    </row>
    <row r="7" spans="1:55" ht="90" x14ac:dyDescent="0.25">
      <c r="A7" s="9">
        <v>5</v>
      </c>
      <c r="B7" s="19">
        <f t="shared" si="0"/>
        <v>2010</v>
      </c>
      <c r="C7" s="19">
        <v>600</v>
      </c>
      <c r="D7" s="53" t="s">
        <v>62</v>
      </c>
      <c r="E7" s="46" t="s">
        <v>63</v>
      </c>
      <c r="F7" s="48" t="s">
        <v>93</v>
      </c>
      <c r="G7" s="13" t="s">
        <v>131</v>
      </c>
      <c r="H7" s="48" t="s">
        <v>93</v>
      </c>
      <c r="I7" s="20" t="s">
        <v>110</v>
      </c>
      <c r="J7" s="43" t="s">
        <v>72</v>
      </c>
      <c r="K7" s="62">
        <v>6400</v>
      </c>
      <c r="L7" s="48"/>
      <c r="M7" s="49"/>
      <c r="N7" s="48" t="s">
        <v>94</v>
      </c>
      <c r="O7" s="13" t="s">
        <v>137</v>
      </c>
      <c r="P7" s="58" t="s">
        <v>89</v>
      </c>
      <c r="Q7" s="20" t="s">
        <v>112</v>
      </c>
      <c r="R7" s="43" t="s">
        <v>101</v>
      </c>
      <c r="S7" s="14" t="s">
        <v>141</v>
      </c>
      <c r="T7" s="43" t="s">
        <v>57</v>
      </c>
      <c r="U7" s="13" t="s">
        <v>145</v>
      </c>
      <c r="V7" s="48"/>
      <c r="W7" s="50"/>
      <c r="X7" s="43" t="s">
        <v>73</v>
      </c>
      <c r="Y7" s="13" t="s">
        <v>60</v>
      </c>
      <c r="Z7" s="56" t="s">
        <v>54</v>
      </c>
      <c r="AA7" s="13" t="s">
        <v>115</v>
      </c>
      <c r="AB7" s="21" t="s">
        <v>32</v>
      </c>
      <c r="AC7" s="22"/>
      <c r="AD7" s="26"/>
      <c r="AE7" s="23" t="s">
        <v>33</v>
      </c>
      <c r="AF7" s="26"/>
      <c r="AG7" s="24">
        <v>39.488999999999997</v>
      </c>
      <c r="AH7" s="11" t="s">
        <v>58</v>
      </c>
      <c r="AI7" s="59">
        <v>38.1</v>
      </c>
      <c r="AJ7" s="11" t="s">
        <v>85</v>
      </c>
      <c r="AK7" s="59">
        <v>24</v>
      </c>
      <c r="AL7" s="47" t="s">
        <v>87</v>
      </c>
      <c r="AM7" s="59">
        <v>0.1</v>
      </c>
      <c r="AN7" s="56" t="s">
        <v>71</v>
      </c>
      <c r="AO7" s="60">
        <v>3.51</v>
      </c>
      <c r="AP7" s="56" t="s">
        <v>69</v>
      </c>
      <c r="AQ7" s="60">
        <v>13.82</v>
      </c>
      <c r="AR7" s="56" t="s">
        <v>70</v>
      </c>
      <c r="AS7" s="60">
        <v>4.87</v>
      </c>
      <c r="AT7" s="56" t="s">
        <v>71</v>
      </c>
      <c r="AU7" s="60">
        <v>26.14</v>
      </c>
      <c r="AV7" s="56" t="s">
        <v>69</v>
      </c>
      <c r="AW7" s="61">
        <v>0.95</v>
      </c>
      <c r="AX7" s="56" t="s">
        <v>71</v>
      </c>
      <c r="AY7" s="59">
        <v>47.94</v>
      </c>
      <c r="AZ7" s="56" t="s">
        <v>71</v>
      </c>
      <c r="BA7" s="60">
        <v>145</v>
      </c>
      <c r="BB7" s="56"/>
      <c r="BC7" s="59">
        <v>5.63</v>
      </c>
    </row>
    <row r="8" spans="1:55" x14ac:dyDescent="0.25">
      <c r="A8" s="9" t="s">
        <v>35</v>
      </c>
      <c r="B8" s="19">
        <f t="shared" si="0"/>
        <v>2610</v>
      </c>
      <c r="C8" s="10"/>
      <c r="D8" s="11" t="s">
        <v>34</v>
      </c>
      <c r="E8" s="27"/>
      <c r="F8" s="28"/>
      <c r="G8" s="29"/>
      <c r="H8" s="28"/>
      <c r="I8" s="29"/>
      <c r="J8" s="30"/>
      <c r="K8" s="29"/>
      <c r="L8" s="28"/>
      <c r="M8" s="29"/>
      <c r="N8" s="28"/>
      <c r="O8" s="29"/>
      <c r="P8" s="28"/>
      <c r="Q8" s="29"/>
      <c r="R8" s="28"/>
      <c r="S8" s="29"/>
      <c r="T8" s="28"/>
      <c r="U8" s="29"/>
      <c r="V8" s="28"/>
      <c r="W8" s="29"/>
      <c r="X8" s="28"/>
      <c r="Y8" s="29"/>
      <c r="Z8" s="28"/>
      <c r="AA8" s="29"/>
      <c r="AB8" s="28"/>
      <c r="AC8" s="29"/>
      <c r="AD8" s="28"/>
      <c r="AE8" s="29"/>
      <c r="AF8" s="28"/>
      <c r="AG8" s="31"/>
      <c r="AH8" s="51"/>
      <c r="AI8" s="51"/>
      <c r="AJ8" s="51"/>
      <c r="AK8" s="51"/>
      <c r="AL8" s="51"/>
      <c r="AM8" s="51"/>
      <c r="AN8" s="51"/>
      <c r="AO8" s="51"/>
      <c r="AP8" s="51"/>
      <c r="AQ8" s="51"/>
      <c r="AR8" s="51"/>
      <c r="AS8" s="51"/>
      <c r="AT8" s="51"/>
      <c r="AU8" s="51"/>
      <c r="AV8" s="51"/>
      <c r="AW8" s="51"/>
      <c r="AX8" s="51"/>
      <c r="AY8" s="51"/>
      <c r="AZ8" s="51"/>
      <c r="BA8" s="51"/>
      <c r="BB8" s="51"/>
      <c r="BC8" s="51"/>
    </row>
    <row r="9" spans="1:55" x14ac:dyDescent="0.25">
      <c r="A9" s="73"/>
      <c r="B9" s="73"/>
      <c r="C9" s="73"/>
      <c r="D9" s="73"/>
    </row>
    <row r="10" spans="1:55" x14ac:dyDescent="0.25">
      <c r="A10" s="38"/>
      <c r="B10" s="38"/>
      <c r="C10" s="25"/>
      <c r="D10" s="25"/>
      <c r="R10" s="39"/>
      <c r="T10" s="39"/>
      <c r="V10" s="39"/>
      <c r="AS10" s="25" t="s">
        <v>128</v>
      </c>
    </row>
    <row r="11" spans="1:55" x14ac:dyDescent="0.25">
      <c r="C11" s="40"/>
      <c r="D11" s="41"/>
      <c r="R11" s="39"/>
      <c r="T11" s="39"/>
      <c r="V11" s="39"/>
    </row>
    <row r="12" spans="1:55" x14ac:dyDescent="0.25">
      <c r="R12" s="39"/>
      <c r="T12" s="39"/>
      <c r="V12" s="39"/>
    </row>
    <row r="13" spans="1:55" x14ac:dyDescent="0.25">
      <c r="R13" s="39"/>
      <c r="T13" s="39"/>
      <c r="V13" s="39"/>
    </row>
    <row r="14" spans="1:55" x14ac:dyDescent="0.25">
      <c r="R14" s="39"/>
      <c r="T14" s="39"/>
      <c r="V14" s="39"/>
    </row>
    <row r="15" spans="1:55" x14ac:dyDescent="0.25">
      <c r="R15" s="39"/>
      <c r="T15" s="39"/>
      <c r="V15" s="39"/>
    </row>
  </sheetData>
  <mergeCells count="1">
    <mergeCell ref="A9:D9"/>
  </mergeCells>
  <printOptions horizontalCentered="1" verticalCentered="1"/>
  <pageMargins left="0.7" right="0.7" top="0.75" bottom="0.75" header="0.3" footer="0.3"/>
  <pageSetup scale="22" fitToWidth="2" orientation="landscape"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347C6-C685-4770-B27F-898832A98C99}">
  <dimension ref="A1:AC8"/>
  <sheetViews>
    <sheetView tabSelected="1" zoomScale="75" zoomScaleNormal="75" workbookViewId="0">
      <selection activeCell="J22" sqref="J22"/>
    </sheetView>
  </sheetViews>
  <sheetFormatPr defaultRowHeight="15" x14ac:dyDescent="0.25"/>
  <cols>
    <col min="1" max="1" width="2" style="67" bestFit="1" customWidth="1"/>
    <col min="2" max="2" width="33" style="67" bestFit="1" customWidth="1"/>
    <col min="3" max="3" width="2" style="67" bestFit="1" customWidth="1"/>
    <col min="4" max="4" width="31.7109375" style="67" bestFit="1" customWidth="1"/>
    <col min="5" max="5" width="2" style="67" bestFit="1" customWidth="1"/>
    <col min="6" max="6" width="9" style="67" bestFit="1" customWidth="1"/>
    <col min="7" max="7" width="2" style="67" bestFit="1" customWidth="1"/>
    <col min="8" max="8" width="8.5703125" style="67" bestFit="1" customWidth="1"/>
    <col min="9" max="9" width="22.42578125" style="67" bestFit="1" customWidth="1"/>
    <col min="10" max="10" width="18" style="67" bestFit="1" customWidth="1"/>
    <col min="11" max="11" width="29.7109375" style="67" bestFit="1" customWidth="1"/>
    <col min="12" max="12" width="18" style="67" bestFit="1" customWidth="1"/>
    <col min="13" max="13" width="29.7109375" style="67" bestFit="1" customWidth="1"/>
    <col min="14" max="14" width="18" style="67" customWidth="1"/>
    <col min="15" max="15" width="30.85546875" style="67" bestFit="1" customWidth="1"/>
    <col min="16" max="16" width="18" style="67" customWidth="1"/>
    <col min="17" max="17" width="29.7109375" style="67" bestFit="1" customWidth="1"/>
    <col min="18" max="18" width="22" style="67" customWidth="1"/>
    <col min="19" max="19" width="29.7109375" style="67" hidden="1" customWidth="1"/>
    <col min="20" max="20" width="32.42578125" style="67" hidden="1" customWidth="1"/>
    <col min="21" max="21" width="29.7109375" style="67" bestFit="1" customWidth="1"/>
    <col min="22" max="22" width="25.28515625" style="67" customWidth="1"/>
    <col min="23" max="23" width="29.7109375" style="67" bestFit="1" customWidth="1"/>
    <col min="24" max="28" width="25.28515625" style="67" customWidth="1"/>
    <col min="29" max="29" width="9" style="67" bestFit="1" customWidth="1"/>
    <col min="30" max="16384" width="9.140625" style="67"/>
  </cols>
  <sheetData>
    <row r="1" spans="1:29" ht="60" x14ac:dyDescent="0.25">
      <c r="A1" s="66" t="s">
        <v>149</v>
      </c>
      <c r="B1" s="65" t="s">
        <v>150</v>
      </c>
      <c r="C1" s="66" t="s">
        <v>149</v>
      </c>
      <c r="D1" s="65" t="s">
        <v>151</v>
      </c>
      <c r="E1" s="66" t="s">
        <v>149</v>
      </c>
      <c r="F1" s="64" t="s">
        <v>152</v>
      </c>
      <c r="G1" s="66" t="s">
        <v>149</v>
      </c>
      <c r="H1" s="64" t="s">
        <v>153</v>
      </c>
      <c r="I1" s="66" t="s">
        <v>149</v>
      </c>
      <c r="J1" s="64" t="s">
        <v>154</v>
      </c>
      <c r="K1" s="66" t="s">
        <v>149</v>
      </c>
      <c r="L1" s="65" t="s">
        <v>164</v>
      </c>
      <c r="M1" s="66" t="s">
        <v>149</v>
      </c>
      <c r="N1" s="65" t="s">
        <v>165</v>
      </c>
      <c r="O1" s="66" t="s">
        <v>149</v>
      </c>
      <c r="P1" s="65" t="s">
        <v>166</v>
      </c>
      <c r="Q1" s="66" t="s">
        <v>149</v>
      </c>
      <c r="R1" s="65" t="s">
        <v>167</v>
      </c>
      <c r="S1" s="66" t="s">
        <v>149</v>
      </c>
      <c r="T1" s="65" t="s">
        <v>155</v>
      </c>
      <c r="U1" s="66" t="s">
        <v>149</v>
      </c>
      <c r="V1" s="65" t="s">
        <v>156</v>
      </c>
      <c r="W1" s="66" t="s">
        <v>149</v>
      </c>
      <c r="X1" s="65" t="s">
        <v>168</v>
      </c>
      <c r="Y1" s="66" t="s">
        <v>149</v>
      </c>
      <c r="Z1" s="65" t="s">
        <v>169</v>
      </c>
      <c r="AA1" s="66" t="s">
        <v>149</v>
      </c>
      <c r="AB1" s="65" t="s">
        <v>170</v>
      </c>
      <c r="AC1" s="66" t="s">
        <v>149</v>
      </c>
    </row>
    <row r="2" spans="1:29" x14ac:dyDescent="0.25">
      <c r="A2" s="66" t="s">
        <v>149</v>
      </c>
      <c r="B2" s="65" t="s">
        <v>157</v>
      </c>
      <c r="C2" s="66" t="s">
        <v>149</v>
      </c>
      <c r="D2" s="65" t="s">
        <v>157</v>
      </c>
      <c r="E2" s="66" t="s">
        <v>149</v>
      </c>
      <c r="F2" s="65" t="s">
        <v>157</v>
      </c>
      <c r="G2" s="66" t="s">
        <v>149</v>
      </c>
      <c r="H2" s="65" t="s">
        <v>157</v>
      </c>
      <c r="I2" s="66" t="s">
        <v>149</v>
      </c>
      <c r="J2" s="65" t="s">
        <v>157</v>
      </c>
      <c r="K2" s="66" t="s">
        <v>149</v>
      </c>
      <c r="L2" s="65" t="s">
        <v>157</v>
      </c>
      <c r="M2" s="66" t="s">
        <v>149</v>
      </c>
      <c r="N2" s="65" t="s">
        <v>157</v>
      </c>
      <c r="O2" s="66" t="s">
        <v>149</v>
      </c>
      <c r="P2" s="65" t="s">
        <v>157</v>
      </c>
      <c r="Q2" s="66" t="s">
        <v>149</v>
      </c>
      <c r="R2" s="65" t="s">
        <v>157</v>
      </c>
      <c r="S2" s="66" t="s">
        <v>149</v>
      </c>
      <c r="T2" s="65" t="s">
        <v>157</v>
      </c>
      <c r="U2" s="66" t="s">
        <v>149</v>
      </c>
      <c r="V2" s="65" t="s">
        <v>157</v>
      </c>
      <c r="W2" s="66" t="s">
        <v>149</v>
      </c>
      <c r="X2" s="65" t="s">
        <v>157</v>
      </c>
      <c r="Y2" s="66" t="s">
        <v>149</v>
      </c>
      <c r="Z2" s="65" t="s">
        <v>157</v>
      </c>
      <c r="AA2" s="66" t="s">
        <v>149</v>
      </c>
      <c r="AB2" s="65" t="s">
        <v>157</v>
      </c>
      <c r="AC2" s="66" t="s">
        <v>149</v>
      </c>
    </row>
    <row r="3" spans="1:29" ht="120" x14ac:dyDescent="0.25">
      <c r="A3" s="66" t="s">
        <v>149</v>
      </c>
      <c r="B3" s="43" t="s">
        <v>185</v>
      </c>
      <c r="C3" s="66" t="s">
        <v>149</v>
      </c>
      <c r="D3" s="66" t="s">
        <v>162</v>
      </c>
      <c r="E3" s="66" t="s">
        <v>149</v>
      </c>
      <c r="F3" s="66">
        <v>60</v>
      </c>
      <c r="G3" s="66" t="s">
        <v>149</v>
      </c>
      <c r="H3" s="66">
        <v>1260</v>
      </c>
      <c r="I3" s="69" t="s">
        <v>158</v>
      </c>
      <c r="J3" s="70" t="s">
        <v>171</v>
      </c>
      <c r="K3" s="69" t="s">
        <v>182</v>
      </c>
      <c r="L3" s="71" t="s">
        <v>197</v>
      </c>
      <c r="M3" s="69" t="s">
        <v>182</v>
      </c>
      <c r="N3" s="71" t="s">
        <v>175</v>
      </c>
      <c r="O3" s="69" t="s">
        <v>182</v>
      </c>
      <c r="P3" s="71" t="s">
        <v>190</v>
      </c>
      <c r="Q3" s="69" t="s">
        <v>180</v>
      </c>
      <c r="R3" s="72" t="s">
        <v>179</v>
      </c>
      <c r="S3" s="69" t="s">
        <v>158</v>
      </c>
      <c r="T3" s="69" t="s">
        <v>61</v>
      </c>
      <c r="U3" s="69" t="s">
        <v>158</v>
      </c>
      <c r="V3" s="70" t="s">
        <v>181</v>
      </c>
      <c r="W3" s="69" t="s">
        <v>158</v>
      </c>
      <c r="X3" s="70" t="s">
        <v>198</v>
      </c>
      <c r="Y3" s="69" t="s">
        <v>158</v>
      </c>
      <c r="Z3" s="70" t="s">
        <v>184</v>
      </c>
      <c r="AA3" s="69" t="s">
        <v>158</v>
      </c>
      <c r="AB3" s="70" t="s">
        <v>191</v>
      </c>
      <c r="AC3" s="66" t="s">
        <v>159</v>
      </c>
    </row>
    <row r="4" spans="1:29" ht="45" x14ac:dyDescent="0.25">
      <c r="A4" s="66" t="s">
        <v>149</v>
      </c>
      <c r="B4" s="3" t="s">
        <v>186</v>
      </c>
      <c r="C4" s="66" t="s">
        <v>149</v>
      </c>
      <c r="D4" s="66"/>
      <c r="E4" s="66" t="s">
        <v>149</v>
      </c>
      <c r="F4" s="66">
        <v>1260</v>
      </c>
      <c r="G4" s="66" t="s">
        <v>149</v>
      </c>
      <c r="H4" s="66">
        <v>1320</v>
      </c>
      <c r="I4" s="69" t="s">
        <v>182</v>
      </c>
      <c r="J4" s="71" t="s">
        <v>172</v>
      </c>
      <c r="K4" s="69" t="s">
        <v>158</v>
      </c>
      <c r="L4" s="70" t="s">
        <v>202</v>
      </c>
      <c r="M4" s="69" t="s">
        <v>182</v>
      </c>
      <c r="N4" s="71" t="s">
        <v>196</v>
      </c>
      <c r="O4" s="69" t="s">
        <v>158</v>
      </c>
      <c r="P4" s="70" t="s">
        <v>196</v>
      </c>
      <c r="Q4" s="69" t="s">
        <v>182</v>
      </c>
      <c r="R4" s="71" t="s">
        <v>196</v>
      </c>
      <c r="S4" s="69" t="s">
        <v>158</v>
      </c>
      <c r="T4" s="69" t="s">
        <v>111</v>
      </c>
      <c r="U4" s="69" t="s">
        <v>182</v>
      </c>
      <c r="V4" s="71" t="s">
        <v>196</v>
      </c>
      <c r="W4" s="69" t="s">
        <v>158</v>
      </c>
      <c r="X4" s="70" t="s">
        <v>199</v>
      </c>
      <c r="Y4" s="69" t="s">
        <v>158</v>
      </c>
      <c r="Z4" s="70" t="s">
        <v>184</v>
      </c>
      <c r="AA4" s="69" t="s">
        <v>158</v>
      </c>
      <c r="AB4" s="70" t="s">
        <v>201</v>
      </c>
      <c r="AC4" s="66" t="s">
        <v>159</v>
      </c>
    </row>
    <row r="5" spans="1:29" ht="150" x14ac:dyDescent="0.25">
      <c r="A5" s="66" t="s">
        <v>149</v>
      </c>
      <c r="B5" s="46" t="s">
        <v>187</v>
      </c>
      <c r="C5" s="66" t="s">
        <v>149</v>
      </c>
      <c r="D5" s="66" t="s">
        <v>160</v>
      </c>
      <c r="E5" s="66" t="s">
        <v>149</v>
      </c>
      <c r="F5" s="66">
        <v>1320</v>
      </c>
      <c r="G5" s="66" t="s">
        <v>149</v>
      </c>
      <c r="H5" s="66">
        <v>1920</v>
      </c>
      <c r="I5" s="69" t="s">
        <v>158</v>
      </c>
      <c r="J5" s="70" t="s">
        <v>174</v>
      </c>
      <c r="K5" s="69" t="s">
        <v>182</v>
      </c>
      <c r="L5" s="71" t="s">
        <v>189</v>
      </c>
      <c r="M5" s="69" t="s">
        <v>158</v>
      </c>
      <c r="N5" s="70" t="s">
        <v>176</v>
      </c>
      <c r="O5" s="69" t="s">
        <v>182</v>
      </c>
      <c r="P5" s="71" t="s">
        <v>195</v>
      </c>
      <c r="Q5" s="69" t="s">
        <v>180</v>
      </c>
      <c r="R5" s="72" t="s">
        <v>194</v>
      </c>
      <c r="S5" s="69" t="s">
        <v>158</v>
      </c>
      <c r="T5" s="69" t="s">
        <v>61</v>
      </c>
      <c r="U5" s="69" t="s">
        <v>182</v>
      </c>
      <c r="V5" s="71" t="s">
        <v>181</v>
      </c>
      <c r="W5" s="69" t="s">
        <v>180</v>
      </c>
      <c r="X5" s="72" t="s">
        <v>183</v>
      </c>
      <c r="Y5" s="69" t="s">
        <v>158</v>
      </c>
      <c r="Z5" s="70" t="s">
        <v>184</v>
      </c>
      <c r="AA5" s="69" t="s">
        <v>158</v>
      </c>
      <c r="AB5" s="70" t="s">
        <v>191</v>
      </c>
      <c r="AC5" s="66" t="s">
        <v>159</v>
      </c>
    </row>
    <row r="6" spans="1:29" ht="150" x14ac:dyDescent="0.25">
      <c r="A6" s="66" t="s">
        <v>149</v>
      </c>
      <c r="B6" s="53" t="s">
        <v>188</v>
      </c>
      <c r="C6" s="66" t="s">
        <v>149</v>
      </c>
      <c r="D6" s="66" t="s">
        <v>161</v>
      </c>
      <c r="E6" s="66" t="s">
        <v>149</v>
      </c>
      <c r="F6" s="66">
        <v>1920</v>
      </c>
      <c r="G6" s="66" t="s">
        <v>149</v>
      </c>
      <c r="H6" s="66">
        <v>2010</v>
      </c>
      <c r="I6" s="69" t="s">
        <v>158</v>
      </c>
      <c r="J6" s="70" t="s">
        <v>173</v>
      </c>
      <c r="K6" s="69" t="s">
        <v>182</v>
      </c>
      <c r="L6" s="71" t="s">
        <v>173</v>
      </c>
      <c r="M6" s="69" t="s">
        <v>182</v>
      </c>
      <c r="N6" s="71" t="s">
        <v>177</v>
      </c>
      <c r="O6" s="69" t="s">
        <v>182</v>
      </c>
      <c r="P6" s="71" t="s">
        <v>178</v>
      </c>
      <c r="Q6" s="69" t="s">
        <v>180</v>
      </c>
      <c r="R6" s="72" t="s">
        <v>193</v>
      </c>
      <c r="S6" s="69" t="s">
        <v>158</v>
      </c>
      <c r="T6" s="69" t="s">
        <v>73</v>
      </c>
      <c r="U6" s="69" t="s">
        <v>182</v>
      </c>
      <c r="V6" s="71" t="s">
        <v>197</v>
      </c>
      <c r="W6" s="69" t="s">
        <v>180</v>
      </c>
      <c r="X6" s="72" t="s">
        <v>200</v>
      </c>
      <c r="Y6" s="69" t="s">
        <v>158</v>
      </c>
      <c r="Z6" s="70" t="s">
        <v>184</v>
      </c>
      <c r="AA6" s="69" t="s">
        <v>158</v>
      </c>
      <c r="AB6" s="70" t="s">
        <v>191</v>
      </c>
      <c r="AC6" s="66" t="s">
        <v>159</v>
      </c>
    </row>
    <row r="7" spans="1:29" ht="150" x14ac:dyDescent="0.25">
      <c r="A7" s="66" t="s">
        <v>149</v>
      </c>
      <c r="B7" s="53" t="s">
        <v>62</v>
      </c>
      <c r="C7" s="66" t="s">
        <v>149</v>
      </c>
      <c r="D7" s="66" t="s">
        <v>163</v>
      </c>
      <c r="E7" s="66" t="s">
        <v>149</v>
      </c>
      <c r="F7" s="66">
        <v>2010</v>
      </c>
      <c r="G7" s="66" t="s">
        <v>149</v>
      </c>
      <c r="H7" s="66">
        <v>2610</v>
      </c>
      <c r="I7" s="69" t="s">
        <v>158</v>
      </c>
      <c r="J7" s="70" t="s">
        <v>173</v>
      </c>
      <c r="K7" s="69" t="s">
        <v>182</v>
      </c>
      <c r="L7" s="71" t="s">
        <v>173</v>
      </c>
      <c r="M7" s="69" t="s">
        <v>158</v>
      </c>
      <c r="N7" s="70" t="s">
        <v>177</v>
      </c>
      <c r="O7" s="69" t="s">
        <v>182</v>
      </c>
      <c r="P7" s="71" t="s">
        <v>178</v>
      </c>
      <c r="Q7" s="69" t="s">
        <v>180</v>
      </c>
      <c r="R7" s="72" t="s">
        <v>192</v>
      </c>
      <c r="S7" s="68"/>
      <c r="T7" s="69" t="s">
        <v>73</v>
      </c>
      <c r="U7" s="69" t="s">
        <v>158</v>
      </c>
      <c r="V7" s="70" t="s">
        <v>197</v>
      </c>
      <c r="W7" s="69" t="s">
        <v>158</v>
      </c>
      <c r="X7" s="70" t="s">
        <v>200</v>
      </c>
      <c r="Y7" s="69" t="s">
        <v>158</v>
      </c>
      <c r="Z7" s="70" t="s">
        <v>184</v>
      </c>
      <c r="AA7" s="69" t="s">
        <v>158</v>
      </c>
      <c r="AB7" s="70" t="s">
        <v>191</v>
      </c>
      <c r="AC7" s="66" t="s">
        <v>159</v>
      </c>
    </row>
    <row r="8" spans="1:29" x14ac:dyDescent="0.25">
      <c r="P8" s="58"/>
      <c r="V8" s="5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Heat Stroke Breakdown</vt:lpstr>
      <vt:lpstr>Heat Stroke</vt:lpstr>
      <vt:lpstr>'Heat Stroke Breakdown'!Print_Area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Jeff Webb</cp:lastModifiedBy>
  <cp:lastPrinted>2015-10-11T21:36:26Z</cp:lastPrinted>
  <dcterms:created xsi:type="dcterms:W3CDTF">2015-09-01T14:26:01Z</dcterms:created>
  <dcterms:modified xsi:type="dcterms:W3CDTF">2021-09-16T17:04:38Z</dcterms:modified>
</cp:coreProperties>
</file>