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F349409D-05B1-429D-A325-4A41BD60D3B6}" xr6:coauthVersionLast="47" xr6:coauthVersionMax="47" xr10:uidLastSave="{00000000-0000-0000-0000-000000000000}"/>
  <bookViews>
    <workbookView xWindow="29970" yWindow="5700" windowWidth="26970" windowHeight="13350" xr2:uid="{00000000-000D-0000-FFFF-FFFF00000000}"/>
  </bookViews>
  <sheets>
    <sheet name="Summary" sheetId="1" r:id="rId1"/>
    <sheet name="Baroreceptors" sheetId="2" r:id="rId2"/>
    <sheet name="TBI" sheetId="4" r:id="rId3"/>
  </sheets>
  <definedNames>
    <definedName name="_xlnm.Print_Area" localSheetId="1">Baroreceptors!$B$2:$L$4</definedName>
    <definedName name="_xlnm.Print_Area" localSheetId="0">Summary!$B$1:$K$5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H5" i="1"/>
  <c r="F5" i="1"/>
</calcChain>
</file>

<file path=xl/sharedStrings.xml><?xml version="1.0" encoding="utf-8"?>
<sst xmlns="http://schemas.openxmlformats.org/spreadsheetml/2006/main" count="206" uniqueCount="55">
  <si>
    <t xml:space="preserve">Scenario </t>
  </si>
  <si>
    <t>Description</t>
  </si>
  <si>
    <t>Baroreceptors</t>
  </si>
  <si>
    <t>Patient has 10% blood loss in 30s. View response in heart rate, contractility, systemic vascular resistance, and venous compliance.</t>
  </si>
  <si>
    <t>Notes</t>
  </si>
  <si>
    <t>Hemorrhage</t>
  </si>
  <si>
    <t>10% blood loss in 30 s</t>
  </si>
  <si>
    <t>Systemic Vascular Resistance (mmHg s/mL)</t>
  </si>
  <si>
    <t>Action</t>
  </si>
  <si>
    <t>|</t>
  </si>
  <si>
    <t>Increase ~30% @cite Hosomi1979effect @cite Ottesen2004applied</t>
  </si>
  <si>
    <t>&lt;/span&gt;|</t>
  </si>
  <si>
    <t>&lt;/span&gt;|&lt;span class="warning"&gt;</t>
  </si>
  <si>
    <t>Decrease ~15-20% @cite Hosomi1979effect @cite Ottesen2004applied</t>
  </si>
  <si>
    <t>Increase 10-15% @cite Hosomi1979effect @cite Ottesen2004applied</t>
  </si>
  <si>
    <t>---</t>
  </si>
  <si>
    <t>Sampled Scenario Time (s)</t>
  </si>
  <si>
    <t>Heart Rate (beats/min)</t>
  </si>
  <si>
    <t>Cardiac Output (mL/min)</t>
  </si>
  <si>
    <t>|&lt;span class="success"&gt;</t>
  </si>
  <si>
    <t>Good</t>
  </si>
  <si>
    <t>Decent</t>
  </si>
  <si>
    <t>Bad</t>
  </si>
  <si>
    <t>&lt;/span&gt;|&lt;span class="danger"&gt;</t>
  </si>
  <si>
    <t>Total</t>
  </si>
  <si>
    <t>Brain Injury</t>
  </si>
  <si>
    <t>Intracranial Pressure (mmHg)</t>
  </si>
  <si>
    <t>Action Occurrence Time (s)</t>
  </si>
  <si>
    <t>Cerebral Perfusion Pressure (mmHg)</t>
  </si>
  <si>
    <t>Severity 0</t>
  </si>
  <si>
    <t>Severity 1</t>
  </si>
  <si>
    <t>7-15 mmHg @cite steiner2006monitoring</t>
  </si>
  <si>
    <t>&gt;25 mmHg @cite steiner2006monitoring</t>
  </si>
  <si>
    <t>50-65 mL/100g/min @cite guyton2006medical</t>
  </si>
  <si>
    <t>Heart Rate (1/min)</t>
  </si>
  <si>
    <t>Respiration Rate (1/min)</t>
  </si>
  <si>
    <t>TBI</t>
  </si>
  <si>
    <t>&lt;8 mL/100g/min @cite steiner2006monitoring</t>
  </si>
  <si>
    <t>Severity 0.75</t>
  </si>
  <si>
    <t>10% Increase @cite bergeronSME</t>
  </si>
  <si>
    <t>60-98 mmHg</t>
  </si>
  <si>
    <t>Severity 0.2, CPP=MAP-ICP, StandardMale brain mass=1450g</t>
  </si>
  <si>
    <t>0-10% Decrease @cite bergeronSME</t>
  </si>
  <si>
    <t>0-15% Decrease @cite bergeronSME</t>
  </si>
  <si>
    <t>0-20% Decrease @cite bergeronSME</t>
  </si>
  <si>
    <t>72 @cite guyton2006medical</t>
  </si>
  <si>
    <t>[12.0, 20.0], [13.0, 19.0] @cite silverthorn2013human @cite mantoni2007reduced</t>
  </si>
  <si>
    <t>Patient has three brain injuries of increasing severity with recovery in between. View response in intracranial pressure, cerebral blood flow, and cerebral perfusion pressure.</t>
  </si>
  <si>
    <t>Increase @cite steiner2006monitoring</t>
  </si>
  <si>
    <t>Decrease @cite steiner2006monitoring</t>
  </si>
  <si>
    <t>&lt;/span&gt;|&lt;span class="success"&gt;</t>
  </si>
  <si>
    <t>Decrease @cite bergeronSME</t>
  </si>
  <si>
    <t>Cerebral Blood Flow (mL/min)</t>
  </si>
  <si>
    <t>Decrease @cite balestreri2006impact</t>
  </si>
  <si>
    <t>Brain Injury (TBI)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</si>
</sst>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30">
    <xf numFmtId="0" fontId="0" fillId="0" borderId="0" xfId="0"/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" fillId="2" borderId="1" xfId="44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1" xfId="0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1.85546875" style="29" bestFit="1" customWidth="1"/>
    <col min="2" max="2" width="28.140625" style="29" customWidth="1"/>
    <col min="3" max="3" width="1.85546875" style="29" bestFit="1" customWidth="1"/>
    <col min="4" max="4" width="56.42578125" style="29" customWidth="1"/>
    <col min="5" max="5" width="20.7109375" style="29" bestFit="1" customWidth="1"/>
    <col min="6" max="6" width="9.140625" style="14" customWidth="1"/>
    <col min="7" max="7" width="27.5703125" style="14" bestFit="1" customWidth="1"/>
    <col min="8" max="8" width="7.28515625" style="14" bestFit="1" customWidth="1"/>
    <col min="9" max="9" width="26.5703125" style="14" bestFit="1" customWidth="1"/>
    <col min="10" max="10" width="9.140625" style="14" customWidth="1"/>
    <col min="11" max="11" width="9.140625" style="14"/>
    <col min="12" max="16384" width="9.140625" style="29"/>
  </cols>
  <sheetData>
    <row r="1" spans="1:11" s="24" customFormat="1" x14ac:dyDescent="0.25">
      <c r="A1" s="23" t="s">
        <v>9</v>
      </c>
      <c r="B1" s="7" t="s">
        <v>0</v>
      </c>
      <c r="C1" s="23" t="s">
        <v>9</v>
      </c>
      <c r="D1" s="7" t="s">
        <v>1</v>
      </c>
      <c r="E1" s="23" t="s">
        <v>9</v>
      </c>
      <c r="F1" s="7" t="s">
        <v>20</v>
      </c>
      <c r="G1" s="12" t="s">
        <v>9</v>
      </c>
      <c r="H1" s="7" t="s">
        <v>21</v>
      </c>
      <c r="I1" s="12" t="s">
        <v>9</v>
      </c>
      <c r="J1" s="7" t="s">
        <v>22</v>
      </c>
      <c r="K1" s="12" t="s">
        <v>9</v>
      </c>
    </row>
    <row r="2" spans="1:11" s="24" customFormat="1" x14ac:dyDescent="0.25">
      <c r="A2" s="25" t="s">
        <v>9</v>
      </c>
      <c r="B2" s="26" t="s">
        <v>15</v>
      </c>
      <c r="C2" s="25" t="s">
        <v>9</v>
      </c>
      <c r="D2" s="27" t="s">
        <v>15</v>
      </c>
      <c r="E2" s="25" t="s">
        <v>9</v>
      </c>
      <c r="F2" s="13" t="s">
        <v>15</v>
      </c>
      <c r="G2" s="11" t="s">
        <v>9</v>
      </c>
      <c r="H2" s="13" t="s">
        <v>15</v>
      </c>
      <c r="I2" s="11" t="s">
        <v>9</v>
      </c>
      <c r="J2" s="13" t="s">
        <v>15</v>
      </c>
      <c r="K2" s="11" t="s">
        <v>9</v>
      </c>
    </row>
    <row r="3" spans="1:11" s="24" customFormat="1" ht="45" x14ac:dyDescent="0.25">
      <c r="A3" s="25" t="s">
        <v>9</v>
      </c>
      <c r="B3" s="22" t="s">
        <v>2</v>
      </c>
      <c r="C3" s="22"/>
      <c r="D3" s="6" t="s">
        <v>3</v>
      </c>
      <c r="E3" s="25" t="s">
        <v>19</v>
      </c>
      <c r="F3" s="8">
        <v>3</v>
      </c>
      <c r="G3" s="11" t="s">
        <v>12</v>
      </c>
      <c r="H3" s="9">
        <v>0</v>
      </c>
      <c r="I3" s="11" t="s">
        <v>23</v>
      </c>
      <c r="J3" s="15">
        <v>0</v>
      </c>
      <c r="K3" s="11" t="s">
        <v>11</v>
      </c>
    </row>
    <row r="4" spans="1:11" s="24" customFormat="1" ht="45" x14ac:dyDescent="0.25">
      <c r="A4" s="25" t="s">
        <v>9</v>
      </c>
      <c r="B4" s="22" t="s">
        <v>54</v>
      </c>
      <c r="C4" s="22"/>
      <c r="D4" s="6" t="s">
        <v>47</v>
      </c>
      <c r="E4" s="25" t="s">
        <v>19</v>
      </c>
      <c r="F4" s="8">
        <v>23</v>
      </c>
      <c r="G4" s="11" t="s">
        <v>12</v>
      </c>
      <c r="H4" s="9">
        <v>2</v>
      </c>
      <c r="I4" s="11" t="s">
        <v>23</v>
      </c>
      <c r="J4" s="15">
        <v>0</v>
      </c>
      <c r="K4" s="11" t="s">
        <v>11</v>
      </c>
    </row>
    <row r="5" spans="1:11" x14ac:dyDescent="0.25">
      <c r="A5" s="23" t="s">
        <v>9</v>
      </c>
      <c r="B5" s="23"/>
      <c r="C5" s="23" t="s">
        <v>9</v>
      </c>
      <c r="D5" s="28" t="s">
        <v>24</v>
      </c>
      <c r="E5" s="23" t="s">
        <v>19</v>
      </c>
      <c r="F5" s="10">
        <f>SUM(F3,F4)</f>
        <v>26</v>
      </c>
      <c r="G5" s="12" t="s">
        <v>12</v>
      </c>
      <c r="H5" s="9">
        <f>SUM(H3,H4)</f>
        <v>2</v>
      </c>
      <c r="I5" s="12" t="s">
        <v>23</v>
      </c>
      <c r="J5" s="15">
        <f>SUM(J3,J4)</f>
        <v>0</v>
      </c>
      <c r="K5" s="12" t="s">
        <v>11</v>
      </c>
    </row>
    <row r="6" spans="1:11" x14ac:dyDescent="0.25">
      <c r="D6" s="20"/>
      <c r="E6" s="20"/>
    </row>
    <row r="7" spans="1:11" x14ac:dyDescent="0.25">
      <c r="D7" s="20"/>
      <c r="E7" s="20"/>
    </row>
    <row r="8" spans="1:11" x14ac:dyDescent="0.25">
      <c r="D8" s="20"/>
      <c r="E8" s="20"/>
    </row>
    <row r="9" spans="1:11" x14ac:dyDescent="0.25">
      <c r="D9" s="20"/>
      <c r="E9" s="20"/>
    </row>
    <row r="10" spans="1:11" x14ac:dyDescent="0.25">
      <c r="D10" s="20"/>
      <c r="E10" s="20"/>
    </row>
    <row r="11" spans="1:11" x14ac:dyDescent="0.25">
      <c r="D11" s="20"/>
      <c r="E11" s="20"/>
    </row>
    <row r="12" spans="1:11" x14ac:dyDescent="0.25">
      <c r="D12" s="20"/>
      <c r="E12" s="20"/>
    </row>
    <row r="13" spans="1:11" x14ac:dyDescent="0.25">
      <c r="D13" s="20"/>
      <c r="E13" s="20"/>
    </row>
    <row r="14" spans="1:11" x14ac:dyDescent="0.25">
      <c r="D14" s="20"/>
      <c r="E14" s="20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"/>
  <sheetViews>
    <sheetView zoomScale="85" zoomScaleNormal="85" workbookViewId="0">
      <selection activeCell="H10" sqref="H10"/>
    </sheetView>
  </sheetViews>
  <sheetFormatPr defaultColWidth="9.140625" defaultRowHeight="15" x14ac:dyDescent="0.25"/>
  <cols>
    <col min="1" max="1" width="2" style="14" bestFit="1" customWidth="1"/>
    <col min="2" max="2" width="14.42578125" style="14" customWidth="1"/>
    <col min="3" max="3" width="2" style="14" bestFit="1" customWidth="1"/>
    <col min="4" max="4" width="20.140625" style="14" bestFit="1" customWidth="1"/>
    <col min="5" max="5" width="2" style="14" bestFit="1" customWidth="1"/>
    <col min="6" max="6" width="24.7109375" style="14" bestFit="1" customWidth="1"/>
    <col min="7" max="7" width="23" style="14" bestFit="1" customWidth="1"/>
    <col min="8" max="8" width="34" style="14" customWidth="1"/>
    <col min="9" max="9" width="30.28515625" style="14" bestFit="1" customWidth="1"/>
    <col min="10" max="10" width="23" style="14" bestFit="1" customWidth="1"/>
    <col min="11" max="11" width="30.28515625" style="14" bestFit="1" customWidth="1"/>
    <col min="12" max="12" width="43.85546875" style="14" bestFit="1" customWidth="1"/>
    <col min="13" max="20" width="9.140625" style="14"/>
    <col min="21" max="21" width="11.5703125" style="14" bestFit="1" customWidth="1"/>
    <col min="22" max="16384" width="9.140625" style="14"/>
  </cols>
  <sheetData>
    <row r="1" spans="1:13" s="20" customFormat="1" x14ac:dyDescent="0.25">
      <c r="B1" s="20" t="s">
        <v>2</v>
      </c>
    </row>
    <row r="2" spans="1:13" ht="30" x14ac:dyDescent="0.25">
      <c r="A2" s="3" t="s">
        <v>9</v>
      </c>
      <c r="B2" s="2" t="s">
        <v>8</v>
      </c>
      <c r="C2" s="3" t="s">
        <v>9</v>
      </c>
      <c r="D2" s="2" t="s">
        <v>4</v>
      </c>
      <c r="E2" s="3" t="s">
        <v>9</v>
      </c>
      <c r="F2" s="2" t="s">
        <v>16</v>
      </c>
      <c r="G2" s="3" t="s">
        <v>9</v>
      </c>
      <c r="H2" s="2" t="s">
        <v>17</v>
      </c>
      <c r="I2" s="3" t="s">
        <v>9</v>
      </c>
      <c r="J2" s="2" t="s">
        <v>18</v>
      </c>
      <c r="K2" s="3" t="s">
        <v>9</v>
      </c>
      <c r="L2" s="2" t="s">
        <v>7</v>
      </c>
      <c r="M2" s="3" t="s">
        <v>9</v>
      </c>
    </row>
    <row r="3" spans="1:13" s="19" customFormat="1" x14ac:dyDescent="0.25">
      <c r="A3" s="18" t="s">
        <v>9</v>
      </c>
      <c r="B3" s="5" t="s">
        <v>15</v>
      </c>
      <c r="C3" s="3" t="s">
        <v>9</v>
      </c>
      <c r="D3" s="5" t="s">
        <v>15</v>
      </c>
      <c r="E3" s="3" t="s">
        <v>9</v>
      </c>
      <c r="F3" s="5" t="s">
        <v>15</v>
      </c>
      <c r="G3" s="3" t="s">
        <v>9</v>
      </c>
      <c r="H3" s="5" t="s">
        <v>15</v>
      </c>
      <c r="I3" s="3" t="s">
        <v>9</v>
      </c>
      <c r="J3" s="5" t="s">
        <v>15</v>
      </c>
      <c r="K3" s="3" t="s">
        <v>9</v>
      </c>
      <c r="L3" s="5" t="s">
        <v>15</v>
      </c>
      <c r="M3" s="3" t="s">
        <v>9</v>
      </c>
    </row>
    <row r="4" spans="1:13" ht="45" customHeight="1" x14ac:dyDescent="0.25">
      <c r="A4" s="3" t="s">
        <v>9</v>
      </c>
      <c r="B4" s="3" t="s">
        <v>5</v>
      </c>
      <c r="C4" s="3" t="s">
        <v>9</v>
      </c>
      <c r="D4" s="3" t="s">
        <v>6</v>
      </c>
      <c r="E4" s="3" t="s">
        <v>9</v>
      </c>
      <c r="F4" s="4">
        <v>200</v>
      </c>
      <c r="G4" s="3" t="s">
        <v>19</v>
      </c>
      <c r="H4" s="21" t="s">
        <v>10</v>
      </c>
      <c r="I4" s="3" t="s">
        <v>50</v>
      </c>
      <c r="J4" s="21" t="s">
        <v>13</v>
      </c>
      <c r="K4" s="3" t="s">
        <v>50</v>
      </c>
      <c r="L4" s="21" t="s">
        <v>14</v>
      </c>
      <c r="M4" s="3" t="s">
        <v>11</v>
      </c>
    </row>
  </sheetData>
  <printOptions horizontalCentered="1" verticalCentered="1"/>
  <pageMargins left="0.25" right="0.25" top="0.75" bottom="0.75" header="0.3" footer="0.3"/>
  <pageSetup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zoomScale="85" zoomScaleNormal="85" workbookViewId="0">
      <selection activeCell="O16" sqref="O16"/>
    </sheetView>
  </sheetViews>
  <sheetFormatPr defaultRowHeight="15" x14ac:dyDescent="0.25"/>
  <cols>
    <col min="1" max="1" width="2" style="17" bestFit="1" customWidth="1"/>
    <col min="2" max="2" width="13.5703125" style="17" bestFit="1" customWidth="1"/>
    <col min="3" max="3" width="2" style="17" bestFit="1" customWidth="1"/>
    <col min="4" max="4" width="23" style="17" customWidth="1"/>
    <col min="5" max="5" width="2" style="17" bestFit="1" customWidth="1"/>
    <col min="6" max="6" width="17.42578125" style="17" bestFit="1" customWidth="1"/>
    <col min="7" max="7" width="2" style="17" bestFit="1" customWidth="1"/>
    <col min="8" max="8" width="16.28515625" style="17" bestFit="1" customWidth="1"/>
    <col min="9" max="9" width="16.5703125" style="17" customWidth="1"/>
    <col min="10" max="10" width="23" style="17" bestFit="1" customWidth="1"/>
    <col min="11" max="11" width="16.5703125" style="17" customWidth="1"/>
    <col min="12" max="12" width="23" style="17" bestFit="1" customWidth="1"/>
    <col min="13" max="13" width="16.5703125" style="17" customWidth="1"/>
    <col min="14" max="14" width="23" style="17" customWidth="1"/>
    <col min="15" max="15" width="16.5703125" style="17" customWidth="1"/>
    <col min="16" max="16" width="23" style="17" customWidth="1"/>
    <col min="17" max="17" width="16.5703125" style="17" customWidth="1"/>
    <col min="18" max="18" width="23" style="17" customWidth="1"/>
    <col min="19" max="19" width="9.5703125" style="17" bestFit="1" customWidth="1"/>
    <col min="20" max="20" width="23.140625" style="17" bestFit="1" customWidth="1"/>
    <col min="21" max="21" width="9" style="17" bestFit="1" customWidth="1"/>
    <col min="22" max="16384" width="9.140625" style="17"/>
  </cols>
  <sheetData>
    <row r="1" spans="1:21" x14ac:dyDescent="0.25">
      <c r="A1" s="14"/>
      <c r="B1" s="14" t="s">
        <v>36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30" x14ac:dyDescent="0.25">
      <c r="A2" s="3" t="s">
        <v>9</v>
      </c>
      <c r="B2" s="2" t="s">
        <v>8</v>
      </c>
      <c r="C2" s="3" t="s">
        <v>9</v>
      </c>
      <c r="D2" s="2" t="s">
        <v>4</v>
      </c>
      <c r="E2" s="3" t="s">
        <v>9</v>
      </c>
      <c r="F2" s="2" t="s">
        <v>27</v>
      </c>
      <c r="G2" s="3" t="s">
        <v>9</v>
      </c>
      <c r="H2" s="2" t="s">
        <v>16</v>
      </c>
      <c r="I2" s="3" t="s">
        <v>9</v>
      </c>
      <c r="J2" s="2" t="s">
        <v>26</v>
      </c>
      <c r="K2" s="3" t="s">
        <v>9</v>
      </c>
      <c r="L2" s="2" t="s">
        <v>52</v>
      </c>
      <c r="M2" s="3" t="s">
        <v>9</v>
      </c>
      <c r="N2" s="2" t="s">
        <v>28</v>
      </c>
      <c r="O2" s="3" t="s">
        <v>9</v>
      </c>
      <c r="P2" s="2" t="s">
        <v>34</v>
      </c>
      <c r="Q2" s="3" t="s">
        <v>9</v>
      </c>
      <c r="R2" s="2" t="s">
        <v>35</v>
      </c>
      <c r="S2" s="3" t="s">
        <v>9</v>
      </c>
    </row>
    <row r="3" spans="1:21" x14ac:dyDescent="0.25">
      <c r="A3" s="18" t="s">
        <v>9</v>
      </c>
      <c r="B3" s="5" t="s">
        <v>15</v>
      </c>
      <c r="C3" s="3" t="s">
        <v>9</v>
      </c>
      <c r="D3" s="5" t="s">
        <v>15</v>
      </c>
      <c r="E3" s="3" t="s">
        <v>9</v>
      </c>
      <c r="F3" s="5" t="s">
        <v>15</v>
      </c>
      <c r="G3" s="3" t="s">
        <v>9</v>
      </c>
      <c r="H3" s="5" t="s">
        <v>15</v>
      </c>
      <c r="I3" s="3" t="s">
        <v>9</v>
      </c>
      <c r="J3" s="5" t="s">
        <v>15</v>
      </c>
      <c r="K3" s="3" t="s">
        <v>9</v>
      </c>
      <c r="L3" s="5" t="s">
        <v>15</v>
      </c>
      <c r="M3" s="3" t="s">
        <v>9</v>
      </c>
      <c r="N3" s="5" t="s">
        <v>15</v>
      </c>
      <c r="O3" s="3" t="s">
        <v>9</v>
      </c>
      <c r="P3" s="5" t="s">
        <v>15</v>
      </c>
      <c r="Q3" s="3" t="s">
        <v>9</v>
      </c>
      <c r="R3" s="5" t="s">
        <v>15</v>
      </c>
      <c r="S3" s="3" t="s">
        <v>9</v>
      </c>
    </row>
    <row r="4" spans="1:21" ht="45" x14ac:dyDescent="0.25">
      <c r="A4" s="3" t="s">
        <v>9</v>
      </c>
      <c r="B4" s="3" t="s">
        <v>25</v>
      </c>
      <c r="C4" s="3" t="s">
        <v>9</v>
      </c>
      <c r="D4" s="3" t="s">
        <v>41</v>
      </c>
      <c r="E4" s="3" t="s">
        <v>9</v>
      </c>
      <c r="F4" s="4">
        <v>20</v>
      </c>
      <c r="G4" s="3" t="s">
        <v>9</v>
      </c>
      <c r="H4" s="4">
        <v>600</v>
      </c>
      <c r="I4" s="3" t="s">
        <v>19</v>
      </c>
      <c r="J4" s="16" t="s">
        <v>39</v>
      </c>
      <c r="K4" s="3" t="s">
        <v>50</v>
      </c>
      <c r="L4" s="16" t="s">
        <v>49</v>
      </c>
      <c r="M4" s="3" t="s">
        <v>50</v>
      </c>
      <c r="N4" s="16" t="s">
        <v>53</v>
      </c>
      <c r="O4" s="3" t="s">
        <v>50</v>
      </c>
      <c r="P4" s="16" t="s">
        <v>42</v>
      </c>
      <c r="Q4" s="3" t="s">
        <v>50</v>
      </c>
      <c r="R4" s="16" t="s">
        <v>42</v>
      </c>
      <c r="S4" s="3" t="s">
        <v>11</v>
      </c>
    </row>
    <row r="5" spans="1:21" ht="75" x14ac:dyDescent="0.25">
      <c r="A5" s="3" t="s">
        <v>9</v>
      </c>
      <c r="B5" s="3" t="s">
        <v>25</v>
      </c>
      <c r="C5" s="3" t="s">
        <v>9</v>
      </c>
      <c r="D5" s="3" t="s">
        <v>29</v>
      </c>
      <c r="E5" s="3" t="s">
        <v>9</v>
      </c>
      <c r="F5" s="4">
        <v>620</v>
      </c>
      <c r="G5" s="3" t="s">
        <v>9</v>
      </c>
      <c r="H5" s="4">
        <v>900</v>
      </c>
      <c r="I5" s="3" t="s">
        <v>19</v>
      </c>
      <c r="J5" s="16" t="s">
        <v>31</v>
      </c>
      <c r="K5" s="3" t="s">
        <v>50</v>
      </c>
      <c r="L5" s="16" t="s">
        <v>33</v>
      </c>
      <c r="M5" s="3" t="s">
        <v>50</v>
      </c>
      <c r="N5" s="16" t="s">
        <v>40</v>
      </c>
      <c r="O5" s="3" t="s">
        <v>50</v>
      </c>
      <c r="P5" s="16" t="s">
        <v>45</v>
      </c>
      <c r="Q5" s="3" t="s">
        <v>50</v>
      </c>
      <c r="R5" s="16" t="s">
        <v>46</v>
      </c>
      <c r="S5" s="3" t="s">
        <v>11</v>
      </c>
    </row>
    <row r="6" spans="1:21" ht="30" x14ac:dyDescent="0.25">
      <c r="A6" s="3" t="s">
        <v>9</v>
      </c>
      <c r="B6" s="3" t="s">
        <v>25</v>
      </c>
      <c r="C6" s="3" t="s">
        <v>9</v>
      </c>
      <c r="D6" s="3" t="s">
        <v>38</v>
      </c>
      <c r="E6" s="3" t="s">
        <v>9</v>
      </c>
      <c r="F6" s="4">
        <v>920</v>
      </c>
      <c r="G6" s="3" t="s">
        <v>9</v>
      </c>
      <c r="H6" s="4">
        <v>1700</v>
      </c>
      <c r="I6" s="3" t="s">
        <v>19</v>
      </c>
      <c r="J6" s="16" t="s">
        <v>48</v>
      </c>
      <c r="K6" s="3" t="s">
        <v>50</v>
      </c>
      <c r="L6" s="16" t="s">
        <v>49</v>
      </c>
      <c r="M6" s="3" t="s">
        <v>50</v>
      </c>
      <c r="N6" s="16" t="s">
        <v>53</v>
      </c>
      <c r="O6" s="3" t="s">
        <v>50</v>
      </c>
      <c r="P6" s="16" t="s">
        <v>43</v>
      </c>
      <c r="Q6" s="3" t="s">
        <v>50</v>
      </c>
      <c r="R6" s="16" t="s">
        <v>44</v>
      </c>
      <c r="S6" s="3" t="s">
        <v>11</v>
      </c>
    </row>
    <row r="7" spans="1:21" ht="75" x14ac:dyDescent="0.25">
      <c r="A7" s="3" t="s">
        <v>9</v>
      </c>
      <c r="B7" s="3" t="s">
        <v>25</v>
      </c>
      <c r="C7" s="3" t="s">
        <v>9</v>
      </c>
      <c r="D7" s="3" t="s">
        <v>29</v>
      </c>
      <c r="E7" s="3" t="s">
        <v>9</v>
      </c>
      <c r="F7" s="4">
        <v>1720</v>
      </c>
      <c r="G7" s="3" t="s">
        <v>9</v>
      </c>
      <c r="H7" s="4">
        <v>2000</v>
      </c>
      <c r="I7" s="3" t="s">
        <v>19</v>
      </c>
      <c r="J7" s="16" t="s">
        <v>31</v>
      </c>
      <c r="K7" s="3" t="s">
        <v>50</v>
      </c>
      <c r="L7" s="16" t="s">
        <v>33</v>
      </c>
      <c r="M7" s="3" t="s">
        <v>50</v>
      </c>
      <c r="N7" s="16" t="s">
        <v>40</v>
      </c>
      <c r="O7" s="3" t="s">
        <v>50</v>
      </c>
      <c r="P7" s="16" t="s">
        <v>45</v>
      </c>
      <c r="Q7" s="3" t="s">
        <v>50</v>
      </c>
      <c r="R7" s="16" t="s">
        <v>46</v>
      </c>
      <c r="S7" s="3" t="s">
        <v>11</v>
      </c>
    </row>
    <row r="8" spans="1:21" ht="30" x14ac:dyDescent="0.25">
      <c r="A8" s="3" t="s">
        <v>9</v>
      </c>
      <c r="B8" s="3" t="s">
        <v>25</v>
      </c>
      <c r="C8" s="3" t="s">
        <v>9</v>
      </c>
      <c r="D8" s="3" t="s">
        <v>30</v>
      </c>
      <c r="E8" s="3" t="s">
        <v>9</v>
      </c>
      <c r="F8" s="4">
        <v>2020</v>
      </c>
      <c r="G8" s="3" t="s">
        <v>9</v>
      </c>
      <c r="H8" s="4">
        <v>3220</v>
      </c>
      <c r="I8" s="3" t="s">
        <v>19</v>
      </c>
      <c r="J8" s="16" t="s">
        <v>32</v>
      </c>
      <c r="K8" s="3" t="s">
        <v>50</v>
      </c>
      <c r="L8" s="16" t="s">
        <v>37</v>
      </c>
      <c r="M8" s="3" t="s">
        <v>50</v>
      </c>
      <c r="N8" s="16" t="s">
        <v>53</v>
      </c>
      <c r="O8" s="3" t="s">
        <v>12</v>
      </c>
      <c r="P8" s="1" t="s">
        <v>51</v>
      </c>
      <c r="Q8" s="3" t="s">
        <v>12</v>
      </c>
      <c r="R8" s="1" t="s">
        <v>51</v>
      </c>
      <c r="S8" s="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Baroreceptors</vt:lpstr>
      <vt:lpstr>TBI</vt:lpstr>
      <vt:lpstr>Baroreceptors!Print_Area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2015-12-17T19:49:35Z</cp:lastPrinted>
  <dcterms:created xsi:type="dcterms:W3CDTF">2015-05-21T17:22:11Z</dcterms:created>
  <dcterms:modified xsi:type="dcterms:W3CDTF">2023-09-05T20:31:53Z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