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defaultThemeVersion="124226"/>
  <mc:AlternateContent xmlns:mc="http://schemas.openxmlformats.org/markup-compatibility/2006">
    <mc:Choice Requires="x15">
      <x15ac:absPath xmlns:x15ac="http://schemas.microsoft.com/office/spreadsheetml/2010/11/ac" url="N:\Programming\Pulse\engine-ingmar\test\validation\"/>
    </mc:Choice>
  </mc:AlternateContent>
  <xr:revisionPtr revIDLastSave="0" documentId="13_ncr:1_{BBCDD298-B2EF-468A-8F49-7CC8A052085B}" xr6:coauthVersionLast="43" xr6:coauthVersionMax="43" xr10:uidLastSave="{00000000-0000-0000-0000-000000000000}"/>
  <bookViews>
    <workbookView xWindow="-120" yWindow="-120" windowWidth="29040" windowHeight="15990" tabRatio="724" activeTab="7" xr2:uid="{00000000-000D-0000-FFFF-FFFF00000000}"/>
  </bookViews>
  <sheets>
    <sheet name="Blood Chemistry" sheetId="4" r:id="rId1"/>
    <sheet name="Cardiovascular" sheetId="29" r:id="rId2"/>
    <sheet name="Endocrine" sheetId="7" r:id="rId3"/>
    <sheet name="Energy" sheetId="30" r:id="rId4"/>
    <sheet name="Gastrointestinal" sheetId="31" r:id="rId5"/>
    <sheet name="Nervous" sheetId="33" r:id="rId6"/>
    <sheet name="Renal" sheetId="3" r:id="rId7"/>
    <sheet name="Respiratory" sheetId="2" r:id="rId8"/>
    <sheet name="Tissue" sheetId="34" r:id="rId9"/>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 i="34" l="1"/>
  <c r="D4" i="34"/>
  <c r="D151" i="3" l="1"/>
  <c r="F151" i="3"/>
  <c r="E151" i="3"/>
  <c r="C151" i="3"/>
  <c r="D70" i="4"/>
  <c r="D65" i="4"/>
  <c r="D62" i="4"/>
  <c r="D61" i="4"/>
  <c r="D57" i="4"/>
  <c r="D55" i="4"/>
  <c r="B55" i="4"/>
  <c r="D54" i="4"/>
  <c r="B54" i="4"/>
  <c r="D49" i="4"/>
  <c r="D48" i="4"/>
  <c r="E70" i="4"/>
  <c r="E68" i="4"/>
  <c r="E65" i="4"/>
  <c r="E64" i="4"/>
  <c r="E62" i="4"/>
  <c r="E61" i="4"/>
  <c r="E57" i="4"/>
  <c r="E54" i="4"/>
  <c r="E55" i="4"/>
  <c r="E49" i="4"/>
  <c r="E48" i="4"/>
  <c r="D41" i="2"/>
  <c r="E19" i="29"/>
  <c r="D19" i="29"/>
  <c r="C19" i="29"/>
  <c r="B19" i="29"/>
</calcChain>
</file>

<file path=xl/sharedStrings.xml><?xml version="1.0" encoding="utf-8"?>
<sst xmlns="http://schemas.openxmlformats.org/spreadsheetml/2006/main" count="3858" uniqueCount="1061">
  <si>
    <t>Output</t>
  </si>
  <si>
    <t>Units</t>
  </si>
  <si>
    <t>Reference Values</t>
  </si>
  <si>
    <t>References</t>
  </si>
  <si>
    <t>Hematocrit</t>
  </si>
  <si>
    <t>mmHg</t>
  </si>
  <si>
    <t>mL/min</t>
  </si>
  <si>
    <t>mL</t>
  </si>
  <si>
    <t>cmH2O</t>
  </si>
  <si>
    <t>mOsm/kg</t>
  </si>
  <si>
    <t>mg/dL</t>
  </si>
  <si>
    <t>g/dL</t>
  </si>
  <si>
    <t>none</t>
  </si>
  <si>
    <t xml:space="preserve"> m_TotalLungCapacity (Patient input data) - m_dResidualLungVolume</t>
  </si>
  <si>
    <t>Reading</t>
  </si>
  <si>
    <t>http://www.heart.org/HEARTORG/Conditions/HeartFailure/SymptomsDiagnosisofHeartFailure/Common-Tests-for-Heart-Failure_UCM_306334_Article.jsp</t>
  </si>
  <si>
    <t>http://www.nhlbi.nih.gov/health/health-topics/topics/arr/diagnosis.html</t>
  </si>
  <si>
    <t>Chosen Values</t>
  </si>
  <si>
    <t>g</t>
  </si>
  <si>
    <t>Notes</t>
  </si>
  <si>
    <t>maximum value for men</t>
  </si>
  <si>
    <t>Kratz2004Case</t>
  </si>
  <si>
    <t>L/s</t>
  </si>
  <si>
    <t>Guyton p504</t>
  </si>
  <si>
    <t>Guyton p503</t>
  </si>
  <si>
    <t>Guyton p502</t>
  </si>
  <si>
    <t>Guyton p505</t>
  </si>
  <si>
    <t>L/cmH2O</t>
  </si>
  <si>
    <t>cmH2O s/L</t>
  </si>
  <si>
    <t>1:2 to 1:4</t>
  </si>
  <si>
    <t>Total Pulmonary Ventilation - Total Alveolar Ventilation</t>
  </si>
  <si>
    <t>mg/min</t>
  </si>
  <si>
    <t>kcal/day</t>
  </si>
  <si>
    <t>KetoneProductionRate</t>
  </si>
  <si>
    <t>LactateProductionRate</t>
  </si>
  <si>
    <t>pmol/min</t>
  </si>
  <si>
    <t>mol/day</t>
  </si>
  <si>
    <t>Validation scenario will need to include urination…</t>
  </si>
  <si>
    <t>Wilczynski 2014
Valtin &amp; Shaffer p. 291</t>
  </si>
  <si>
    <t>Clearance Rate * Body Weight * Healthy Plasma Concentration / Avg Urine Production Rate</t>
  </si>
  <si>
    <t>Valtin &amp; Shaffer p.291</t>
  </si>
  <si>
    <t>g/L</t>
  </si>
  <si>
    <t>Valtin &amp; Shaffer p.290</t>
  </si>
  <si>
    <t xml:space="preserve">Valtin &amp; Shaffer p.291
</t>
  </si>
  <si>
    <t>Apparently there can technically be some lost per day, but it's so minimal it doesn’t get detected by routine tests (V&amp;S) TM limited</t>
  </si>
  <si>
    <t>TM limited</t>
  </si>
  <si>
    <t>GFR*[PlasmaCreatinine]
used 125 mL/min for GFR</t>
  </si>
  <si>
    <t>esparanza2012creatinine</t>
  </si>
  <si>
    <t>roza1984metabolic</t>
  </si>
  <si>
    <t>For 77 kg male</t>
  </si>
  <si>
    <t>umol/min</t>
  </si>
  <si>
    <t>garber1974ketone</t>
  </si>
  <si>
    <t>phypers2006lactate</t>
  </si>
  <si>
    <t>TM = Transport Maximum; the maximum rate of renal retention</t>
  </si>
  <si>
    <t>Bellomo2002Bench</t>
  </si>
  <si>
    <t>ml/min kg</t>
  </si>
  <si>
    <t>Valtin &amp; Shaffer p. 72</t>
  </si>
  <si>
    <t>Valtin &amp; Shaffer p.291*</t>
  </si>
  <si>
    <t>*Inferred from the given urine concentration, blood concentration and a urine production rate of 1500 mL/day</t>
  </si>
  <si>
    <t>Peronnet2012Pharmacokinetic</t>
  </si>
  <si>
    <t>Concentrations</t>
  </si>
  <si>
    <t>Pressures</t>
  </si>
  <si>
    <t>CarbonDioxideSaturation</t>
  </si>
  <si>
    <t>Reference Page</t>
  </si>
  <si>
    <t>Reference</t>
  </si>
  <si>
    <t>Page</t>
  </si>
  <si>
    <t>Compartment Data</t>
  </si>
  <si>
    <t>BloodPH</t>
  </si>
  <si>
    <t>[4,5]</t>
  </si>
  <si>
    <t>[70,100]</t>
  </si>
  <si>
    <t>60% BVT (~3)
56.3%BVT</t>
  </si>
  <si>
    <t>ct/uL</t>
  </si>
  <si>
    <t>Internal Notes</t>
  </si>
  <si>
    <t>kg/m^3</t>
  </si>
  <si>
    <t>WhiteBloodCellCount</t>
  </si>
  <si>
    <t>VolumeFractionNeutralPhospholipidInPlasma</t>
  </si>
  <si>
    <t>VolumeFractionNeutralLipidInPlasma</t>
  </si>
  <si>
    <t>ShuntFraction</t>
  </si>
  <si>
    <t>RedBloodCellCount</t>
  </si>
  <si>
    <t>PlasmaVolume</t>
  </si>
  <si>
    <t>OxygenSaturation</t>
  </si>
  <si>
    <t>IntracellularFluidPH</t>
  </si>
  <si>
    <t>ExtravascularFluidVolume</t>
  </si>
  <si>
    <t>BloodSpecificHeat</t>
  </si>
  <si>
    <t>BloodDensity</t>
  </si>
  <si>
    <t>ArterialCarbonDioxidePressure</t>
  </si>
  <si>
    <t>ArterialOxygenPressure</t>
  </si>
  <si>
    <t>PulmonaryArterialCarbonDioxidePressure</t>
  </si>
  <si>
    <t>PulmonaryArterialOxygenPressure</t>
  </si>
  <si>
    <t>PulmonaryVenousCarbonDioxidePressure</t>
  </si>
  <si>
    <t>PulmonaryVenousOxygenPressure</t>
  </si>
  <si>
    <t>VenousOxygenPressure</t>
  </si>
  <si>
    <t>VenousCarbonDioxidePressure</t>
  </si>
  <si>
    <t>guyton2006medical</t>
  </si>
  <si>
    <t>p384</t>
  </si>
  <si>
    <t>valentin2002icrp</t>
  </si>
  <si>
    <t xml:space="preserve"> 0.38 for Women</t>
  </si>
  <si>
    <t xml:space="preserve">p419                                  p137  </t>
  </si>
  <si>
    <t>p137                                 p384</t>
  </si>
  <si>
    <t xml:space="preserve">p293                                 p137                        </t>
  </si>
  <si>
    <t>3000, 3000</t>
  </si>
  <si>
    <t>rodgers2006physiologically</t>
  </si>
  <si>
    <t>This is a constant</t>
  </si>
  <si>
    <t>valtin1995renal</t>
  </si>
  <si>
    <t>p289</t>
  </si>
  <si>
    <t>p288</t>
  </si>
  <si>
    <t>p169                                  p288</t>
  </si>
  <si>
    <t>0.97, [0.96,1.0]</t>
  </si>
  <si>
    <t>p506                                 p288</t>
  </si>
  <si>
    <t xml:space="preserve">p506                                </t>
  </si>
  <si>
    <t xml:space="preserve">guyton2006medical   </t>
  </si>
  <si>
    <t>p430</t>
  </si>
  <si>
    <t>Note this is a sum of the ev's below</t>
  </si>
  <si>
    <t>converted from [22,26] mmol/L</t>
  </si>
  <si>
    <t>HemoglobinContent</t>
  </si>
  <si>
    <t>[0.134,0.159]</t>
  </si>
  <si>
    <t xml:space="preserve">guyton2006medical </t>
  </si>
  <si>
    <t>2.14 = MW Urea(60) / MW N2 (2*14) 
converted from 0.1 mmol/L</t>
  </si>
  <si>
    <t>valentin2002icrp,  guyton2006medical</t>
  </si>
  <si>
    <t>guyton2006medical,         Rodgers2005physiologically</t>
  </si>
  <si>
    <t>7.2,
 [7.35,7.4]</t>
  </si>
  <si>
    <t>0.42,
[0.4,0.5]</t>
  </si>
  <si>
    <t>[6.0,7.4],
 7.0</t>
  </si>
  <si>
    <t>5200000,
 5400000</t>
  </si>
  <si>
    <t>15.0,
 [13.5,15.7]</t>
  </si>
  <si>
    <t>If you change this, change the reference value for Blood Chemistry  HemoglobinContent</t>
  </si>
  <si>
    <t>VALUES FOR MALE ONLY
If you change this, change the reference value for Blood Chemistry  HemoglobinContent</t>
  </si>
  <si>
    <t>Hb Concentration * Total Blood Volume</t>
  </si>
  <si>
    <t>[0.313,0.336]</t>
  </si>
  <si>
    <t>[661.5, 835.2]</t>
  </si>
  <si>
    <t>[C&lt;sub&gt;Hb&lt;/sub&gt;*V&lt;sub&gt;blood&lt;/sub&gt;]</t>
  </si>
  <si>
    <t>J/K kg</t>
  </si>
  <si>
    <t>skott1989effects
p288</t>
  </si>
  <si>
    <t>coresh2001prevalence,
p288</t>
  </si>
  <si>
    <t>p21</t>
  </si>
  <si>
    <t>herman2007physics</t>
  </si>
  <si>
    <t>dash2010erratum</t>
  </si>
  <si>
    <t>blake2010specificheat</t>
  </si>
  <si>
    <t>BloodVolume</t>
  </si>
  <si>
    <t>CardiacOutput</t>
  </si>
  <si>
    <t>ArterialPressure*</t>
  </si>
  <si>
    <t>HeartRhythm*</t>
  </si>
  <si>
    <t>DiastolicArterialPressure</t>
  </si>
  <si>
    <t>HeartEjectionFraction</t>
  </si>
  <si>
    <t>HeartRate</t>
  </si>
  <si>
    <t>HeartStrokeVolume</t>
  </si>
  <si>
    <t>MeanArterialPressure</t>
  </si>
  <si>
    <t>PulmonaryCapillariesWedgePressure</t>
  </si>
  <si>
    <t>SystolicArterialPressure</t>
  </si>
  <si>
    <t>p293</t>
  </si>
  <si>
    <t>p232</t>
  </si>
  <si>
    <t>p147</t>
  </si>
  <si>
    <t>[55.3,93.1]</t>
  </si>
  <si>
    <t>hudsmuth2005heartvolume</t>
  </si>
  <si>
    <t>MeanArterialCarbonDioxidePartialPressure*</t>
  </si>
  <si>
    <t>MeanArterialCarbonDioxidePartialPressureDelta*</t>
  </si>
  <si>
    <t>PulmonaryArterialPressure*</t>
  </si>
  <si>
    <t>CarbonDioxideProductionRate</t>
  </si>
  <si>
    <t>CoreTemperature</t>
  </si>
  <si>
    <t>CreatinineProductionRate</t>
  </si>
  <si>
    <t>OxygenConsumptionRate</t>
  </si>
  <si>
    <t>SkinTemperature</t>
  </si>
  <si>
    <t>SweatRate*</t>
  </si>
  <si>
    <t>gropper2013nutrition</t>
  </si>
  <si>
    <t>p291</t>
  </si>
  <si>
    <t>degC</t>
  </si>
  <si>
    <t>[34,66]</t>
  </si>
  <si>
    <t>[100,140]</t>
  </si>
  <si>
    <t>Mean</t>
  </si>
  <si>
    <t>WaveformMin</t>
  </si>
  <si>
    <t>WaveformMax</t>
  </si>
  <si>
    <t>[15,30]</t>
  </si>
  <si>
    <t>MeanCentralVenousPressure</t>
  </si>
  <si>
    <t>CentralVenousPressure*</t>
  </si>
  <si>
    <t>TotalMetabolicRate</t>
  </si>
  <si>
    <t>InsulinSynthesisRate</t>
  </si>
  <si>
    <t>Not validating enums</t>
  </si>
  <si>
    <t>Exposed for use by other systems</t>
  </si>
  <si>
    <t>p163</t>
  </si>
  <si>
    <t>SystemicVascularResistance</t>
  </si>
  <si>
    <t>PulsePressure</t>
  </si>
  <si>
    <t>PulmonarySystolicArterialPressure</t>
  </si>
  <si>
    <t>PulmonaryMeanArterialPressure</t>
  </si>
  <si>
    <t>PulmonaryDiastolicArterialPressure</t>
  </si>
  <si>
    <t>GlomerularFiltrationRate</t>
  </si>
  <si>
    <t>L/day</t>
  </si>
  <si>
    <t>FiltrationFraction</t>
  </si>
  <si>
    <t>RenalPlasmaFlow</t>
  </si>
  <si>
    <t>RenalBloodFlow</t>
  </si>
  <si>
    <t>1200, 1064</t>
  </si>
  <si>
    <t>Rate/NetPressure</t>
  </si>
  <si>
    <t>p340</t>
  </si>
  <si>
    <t>0.001, 0.005</t>
  </si>
  <si>
    <t>Same as GlomerularCapillariesHydrostaticPressure</t>
  </si>
  <si>
    <t>Same as BowmansCapsulesHydrostaticPressure</t>
  </si>
  <si>
    <t>ml/min</t>
  </si>
  <si>
    <t>1100/2</t>
  </si>
  <si>
    <t>(Beginning + End) / 2</t>
  </si>
  <si>
    <t>Blood only; Total/2</t>
  </si>
  <si>
    <t>UrineProductionRate/2</t>
  </si>
  <si>
    <t>Under resting state, this is essentially zero</t>
  </si>
  <si>
    <t>mmHg s/mL</t>
  </si>
  <si>
    <t>1/min</t>
  </si>
  <si>
    <t>umol/s</t>
  </si>
  <si>
    <t>Converted from 1.2 mg/min</t>
  </si>
  <si>
    <t>MeanSkinFlow</t>
  </si>
  <si>
    <t>This is the same as the Skin Compartment Inflow</t>
  </si>
  <si>
    <t>Not validating the waveform itself. 
Waveform Mean is being validated.</t>
  </si>
  <si>
    <t>SystolicArterialPressure - DiastolicArteralPressure</t>
  </si>
  <si>
    <t>Male: Folkestad 2004
Female is 33 from Corstiaans 2000</t>
  </si>
  <si>
    <t>Folkestad2004</t>
  </si>
  <si>
    <t>UrineProductionRate</t>
  </si>
  <si>
    <t>UrinationRate*</t>
  </si>
  <si>
    <t>UrineOsmolality</t>
  </si>
  <si>
    <t>UrineOsmolarity</t>
  </si>
  <si>
    <t>UrineSpecificGravity</t>
  </si>
  <si>
    <t>UrineVolume*</t>
  </si>
  <si>
    <t>mL/min mmHg</t>
  </si>
  <si>
    <t>m^2</t>
  </si>
  <si>
    <t>mmHg min/mL</t>
  </si>
  <si>
    <t>[50,1200]</t>
  </si>
  <si>
    <t>UrineUreaNitrogenConcentration</t>
  </si>
  <si>
    <t>Substance Data</t>
  </si>
  <si>
    <t>p838</t>
  </si>
  <si>
    <t>Algorithm</t>
  </si>
  <si>
    <t>[3.3,4.0]</t>
  </si>
  <si>
    <t>Can go as high as 19.4mL (Guyton)</t>
  </si>
  <si>
    <t>[5,10]</t>
  </si>
  <si>
    <t>[10,20]</t>
  </si>
  <si>
    <t xml:space="preserve">p289
</t>
  </si>
  <si>
    <t>[9.0,18.0],
[6.0,20.0]</t>
  </si>
  <si>
    <t>valtin1995renal,
Deepakfirst</t>
  </si>
  <si>
    <t>MW of urea = 60, MW of urea nitrogen = 14x2 =&gt; 60/28 = 2.14</t>
  </si>
  <si>
    <t>EndTidalCarbonDioxideFraction</t>
  </si>
  <si>
    <t>InspiratoryExpiratoryRatio</t>
  </si>
  <si>
    <t>PulmonaryCompliance</t>
  </si>
  <si>
    <t>RespirationRate</t>
  </si>
  <si>
    <t>SpecificVentilation</t>
  </si>
  <si>
    <t>TidalVolume</t>
  </si>
  <si>
    <t>TotalAlveolarVentilation</t>
  </si>
  <si>
    <t>TotalDeadSpaceVentilation</t>
  </si>
  <si>
    <t>TotalLungVolume</t>
  </si>
  <si>
    <t>TotalPulmonaryVentilation</t>
  </si>
  <si>
    <t>TranspulmonaryPressure</t>
  </si>
  <si>
    <t>p473</t>
  </si>
  <si>
    <t>Levitzky2013pulmonary</t>
  </si>
  <si>
    <t xml:space="preserve">43 mmHg / 760 mmHg (~ +/- 2 mmHg)
1-5 mmHg less than pulmonary arteries
40 mmHg (max tracheal CO2) </t>
  </si>
  <si>
    <t>[0.054, 0.059]</t>
  </si>
  <si>
    <t>p23-25</t>
  </si>
  <si>
    <r>
      <t xml:space="preserve">1/total compliance = 1/lung compliance + 1/Chest wall compliance
</t>
    </r>
    <r>
      <rPr>
        <u/>
        <sz val="9"/>
        <color theme="1"/>
        <rFont val="Calibri"/>
        <family val="2"/>
      </rPr>
      <t>Total Compliance is about 0.1 L/cmH2O</t>
    </r>
    <r>
      <rPr>
        <sz val="9"/>
        <color theme="1"/>
        <rFont val="Calibri"/>
        <family val="2"/>
      </rPr>
      <t xml:space="preserve">
Chest Wall Compliance is about 0.2 L/cmH2O
Lung Compliance is about 0.2 L/cmH2O
Considered normal if in the range of 60% to 140% of average.</t>
    </r>
  </si>
  <si>
    <t>60 ml/min/kg
Alveolar Ventilation = RR x (TV - Dead space)</t>
  </si>
  <si>
    <t>p74 Fig 3-9</t>
  </si>
  <si>
    <t>p290 App IV</t>
  </si>
  <si>
    <t>160.0 Dry Air @ 25 C
150.0 100% Humidity @ 37 C</t>
  </si>
  <si>
    <t>0.25 Dry Air @ 25 C
0.235.0 100% Humidity @ 37 C</t>
  </si>
  <si>
    <t>[150.0, 160.0],
149.0</t>
  </si>
  <si>
    <t>silverthorn2013human, 
Levitzky2013pulmonary</t>
  </si>
  <si>
    <t>p577 Fig 17.6,
p76</t>
  </si>
  <si>
    <t>p77</t>
  </si>
  <si>
    <t>p74 Fig 3-9 and p77</t>
  </si>
  <si>
    <t>[27.0, 43.0]</t>
  </si>
  <si>
    <t>Scaled for right lung (55% of total)</t>
  </si>
  <si>
    <t>Scaled for left lung (45% of total)</t>
  </si>
  <si>
    <t>otis1947measurement,
guyton2006medical</t>
  </si>
  <si>
    <t>p111,
p466 Fig 37-2</t>
  </si>
  <si>
    <t>FRC + TV</t>
  </si>
  <si>
    <t>Derived from Tidal Volume (TV) and Respiration Rate (RR)
Minute ventilation = RRxTV</t>
  </si>
  <si>
    <t>Derived from Tidal Volume (TV) and Functional Reserve Capacity (FRC)
FRC + 1/2 TV</t>
  </si>
  <si>
    <t>p466 Fig 37-2</t>
  </si>
  <si>
    <t>Between alveoli pulmonary pressure and atmospheric pressure</t>
  </si>
  <si>
    <t>FRC - Dead Space Volume
Scaled for right lung (55% of total)</t>
  </si>
  <si>
    <t>FRC + TV - Dead Space Volume
Scaled for right lung (55% of total)</t>
  </si>
  <si>
    <t>Same as Right Lung Alveoli Pulmonary Pressure</t>
  </si>
  <si>
    <t>Same as Left Lung Alveoli Pulmonary Pressure</t>
  </si>
  <si>
    <t>cm^2</t>
  </si>
  <si>
    <t>Converted to g/L by multiplying by Acetoacetate Molar Mass: 66500g/mol</t>
  </si>
  <si>
    <t>Converted to mg/L by multiplying by Bicarbonate Molar Mass: 61.02 g/mol</t>
  </si>
  <si>
    <t>Converted to g/L by multiplying by Calcium Molar Mass: 40.08 g/mol</t>
  </si>
  <si>
    <t>Converted to g/L by multiplying by Creatinine Molar Mass: 113.12 g/mol</t>
  </si>
  <si>
    <t>Converted to g/L by multiplying by Lactate Molar Mass: 89.07 g/mol</t>
  </si>
  <si>
    <t>Converted to g/L by multiplying by Sodium Molar Mass: 22.99 g/mol</t>
  </si>
  <si>
    <t>Creatinine not reabsorbed in normal physiology</t>
  </si>
  <si>
    <t>LeftBowmansCapsulesHydrostaticPressure</t>
  </si>
  <si>
    <t>LeftBowmansCapsulesOsmoticPressure</t>
  </si>
  <si>
    <t>LeftGlomerularCapillariesHydrostaticPressure</t>
  </si>
  <si>
    <t>LeftGlomerularCapillariesOsmoticPressure</t>
  </si>
  <si>
    <t>LeftGlomerularFiltrationCoefficient</t>
  </si>
  <si>
    <t>LeftGlomerularFiltrationRate</t>
  </si>
  <si>
    <t>LeftGlomerularFiltrationSurfaceArea</t>
  </si>
  <si>
    <t>LeftNetFiltrationPressure</t>
  </si>
  <si>
    <t>valtin1995renal,
valentin2002icrp</t>
  </si>
  <si>
    <t>LeftNetReabsorptionPressure</t>
  </si>
  <si>
    <t>LeftPeritubularCapillariesHydrostaticPressure</t>
  </si>
  <si>
    <t>LeftPeritubularCapillariesOsmoticPressure</t>
  </si>
  <si>
    <t>LeftReabsorptionFiltrationCoefficient</t>
  </si>
  <si>
    <t>LeftTubularOsmoticPressure</t>
  </si>
  <si>
    <t>RightBowmansCapsulesHydrostaticPressure</t>
  </si>
  <si>
    <t>RightBowmansCapsulesOsmoticPressure</t>
  </si>
  <si>
    <t>RightGlomerularCapillariesHydrostaticPressure</t>
  </si>
  <si>
    <t>RightGlomerularCapillariesOsmoticPressure</t>
  </si>
  <si>
    <t>RightGlomerularFiltrationCoefficient</t>
  </si>
  <si>
    <t>RightGlomerularFiltrationRate</t>
  </si>
  <si>
    <t>RightGlomerularFiltrationSurfaceArea</t>
  </si>
  <si>
    <t>RightNetFiltrationPressure</t>
  </si>
  <si>
    <t>RightNetReabsorptionPressure</t>
  </si>
  <si>
    <t>RightPeritubularCapillariesHydrostaticPressure</t>
  </si>
  <si>
    <t>RightPeritubularCapillariesOsmoticPressure</t>
  </si>
  <si>
    <t>RightReabsorptionFiltrationCoefficient</t>
  </si>
  <si>
    <t>RightTubularOsmoticPressure</t>
  </si>
  <si>
    <t>[0.1,0.24]</t>
  </si>
  <si>
    <t>[0.69,2.99]</t>
  </si>
  <si>
    <t>[0.625,1.875]</t>
  </si>
  <si>
    <t>[0.68,2.26]</t>
  </si>
  <si>
    <t>[7250,23250]</t>
  </si>
  <si>
    <t>Total GFR / 2</t>
  </si>
  <si>
    <t>converted from 2 mmol/day</t>
  </si>
  <si>
    <t>converted from 4498 mmol/day</t>
  </si>
  <si>
    <t>converted from 4500 mmol/day</t>
  </si>
  <si>
    <t>g/day</t>
  </si>
  <si>
    <t>converted from 0.5 mEq/min</t>
  </si>
  <si>
    <t>converted from 0.0053 mEq/min</t>
  </si>
  <si>
    <t>converted from 150 mmol/day</t>
  </si>
  <si>
    <t>converted from 25000 mmol/day</t>
  </si>
  <si>
    <t>converted from 800 mmol/day</t>
  </si>
  <si>
    <t>converted from 799.5 mmol/day</t>
  </si>
  <si>
    <t>converted from 24850 mmol/day</t>
  </si>
  <si>
    <t>Tidal Volume / FRC
0.007/0.030</t>
  </si>
  <si>
    <t>gupta2010</t>
  </si>
  <si>
    <t>Fig 1</t>
  </si>
  <si>
    <t>Functional Residual Capacity (FRC)</t>
  </si>
  <si>
    <t>98.0,
100.0,
104.0</t>
  </si>
  <si>
    <t>silverthorn2013human,
lloyd1958relation,
Levitzky2013pulmonary</t>
  </si>
  <si>
    <t>p592,
p214,
p76</t>
  </si>
  <si>
    <t>40.0,
40.0,
54.4</t>
  </si>
  <si>
    <t>silverthorn2013human,
Levitzky2013pulmonary,
lloyd1958relation</t>
  </si>
  <si>
    <t xml:space="preserve">p592,
p76,
p214           </t>
  </si>
  <si>
    <t>[104.0, 149.0]</t>
  </si>
  <si>
    <t>p76</t>
  </si>
  <si>
    <t>Between inspired and alveolar air values</t>
  </si>
  <si>
    <t>[0.03, 40.0]</t>
  </si>
  <si>
    <t>RightGlomerularFluidPermeability*</t>
  </si>
  <si>
    <t>LeftGlomerularFluidPermeability*</t>
  </si>
  <si>
    <t>We don’t change this from 1.0</t>
  </si>
  <si>
    <t>RightTubularReabsorptionFluidPermeability*</t>
  </si>
  <si>
    <t>LeftTubularReabsorptionFluidPermeability*</t>
  </si>
  <si>
    <t>[13, 18]</t>
  </si>
  <si>
    <t>321 &amp; 340</t>
  </si>
  <si>
    <t>RenalVascularResistance</t>
  </si>
  <si>
    <t>mOsm/L</t>
  </si>
  <si>
    <t>Valtin &amp; Shaffer p. 291</t>
  </si>
  <si>
    <t>LeftTubularReabsorptionFiltrationSurfaceArea*</t>
  </si>
  <si>
    <t>Cannot find</t>
  </si>
  <si>
    <t>RightTubularReabsorptionFiltrationSurfaceArea*</t>
  </si>
  <si>
    <t>LeftReabsorptionRate</t>
  </si>
  <si>
    <t>RightReabsorptionRate</t>
  </si>
  <si>
    <t>[(SurfaceArea/100g&lt;sub&gt;RenalTissue&lt;/sub&gt;)*KidneyMass&lt;sub&gt;g&lt;/sub&gt;]</t>
  </si>
  <si>
    <t>TotalReabsorptionRate/2</t>
  </si>
  <si>
    <t>tojo2012mechanisms</t>
  </si>
  <si>
    <t>(0.1 g/day excreted) / (1.5 L/day urine production)</t>
  </si>
  <si>
    <t>bellomo2002bench</t>
  </si>
  <si>
    <t>Tojo2012Mechanisms</t>
  </si>
  <si>
    <t>Converted from the 2.7 mL/day given by Dr. Moss to mL/min kg</t>
  </si>
  <si>
    <t>[[urine](UrineProductionRate) / (PatientMass*[plasma])]</t>
  </si>
  <si>
    <t>According to literature all glucose is reabsorbed until the filtered load begins approaching the transport maximum, in reality a little gets through
@cite valtin1995renal</t>
  </si>
  <si>
    <t>For our models we will follow the convention that glucose is 100% reabsorbed</t>
  </si>
  <si>
    <t>We are just looking at left, right should be the same</t>
  </si>
  <si>
    <t>1/ min</t>
  </si>
  <si>
    <t>[0.06, 0.14]</t>
  </si>
  <si>
    <t>PulmonaryResistance</t>
  </si>
  <si>
    <t>MeanPerWeight(kg)</t>
  </si>
  <si>
    <t>L/min</t>
  </si>
  <si>
    <t>L</t>
  </si>
  <si>
    <t>WaveformMinPerWeight(kg)</t>
  </si>
  <si>
    <t>WaveformMaxPerWeight(kg)</t>
  </si>
  <si>
    <t>LeftFiltrationFraction</t>
  </si>
  <si>
    <t>RightFiltrationFraction</t>
  </si>
  <si>
    <t>Complete Blood Count</t>
  </si>
  <si>
    <t>uL</t>
  </si>
  <si>
    <t>Hemoglobin</t>
  </si>
  <si>
    <t>Table</t>
  </si>
  <si>
    <t>TotalBilirubin*</t>
  </si>
  <si>
    <t>Sodium</t>
  </si>
  <si>
    <t>Potassium*</t>
  </si>
  <si>
    <t>Glucose</t>
  </si>
  <si>
    <t>Creatinine</t>
  </si>
  <si>
    <t>CO2</t>
  </si>
  <si>
    <t>Chloride*</t>
  </si>
  <si>
    <t>Calcium</t>
  </si>
  <si>
    <t>BUN</t>
  </si>
  <si>
    <t>AST*</t>
  </si>
  <si>
    <t>ALT*</t>
  </si>
  <si>
    <t>ALP*</t>
  </si>
  <si>
    <t>Albumin</t>
  </si>
  <si>
    <t>BloodChemistry</t>
  </si>
  <si>
    <t>Respiratory</t>
  </si>
  <si>
    <t>RespiratoryCompartments</t>
  </si>
  <si>
    <t>Pulmonary Function Test</t>
  </si>
  <si>
    <t>ExpiratoryReserveVolume</t>
  </si>
  <si>
    <t>FunctionalResidualCapacity</t>
  </si>
  <si>
    <t>InspiratoryCapacity</t>
  </si>
  <si>
    <t>InspiratoryReserveVolume</t>
  </si>
  <si>
    <t>ResidualVolume</t>
  </si>
  <si>
    <t>TotalLungCapacity</t>
  </si>
  <si>
    <t>VitalCapacity</t>
  </si>
  <si>
    <t>Renal</t>
  </si>
  <si>
    <t>RenalCompartments</t>
  </si>
  <si>
    <t>RenalSubstances</t>
  </si>
  <si>
    <t>Cardiovascular</t>
  </si>
  <si>
    <t>CardiovascularCompartments</t>
  </si>
  <si>
    <t>Endocrine</t>
  </si>
  <si>
    <t>Energy</t>
  </si>
  <si>
    <t>Gastrointestinal</t>
  </si>
  <si>
    <t>PulmonaryFunctionTest</t>
  </si>
  <si>
    <t>CompleteBloodCount</t>
  </si>
  <si>
    <t>CompleteMetabolicPanel</t>
  </si>
  <si>
    <t>guyton2006medical,
valtin1995renal</t>
  </si>
  <si>
    <t>pg/ct</t>
  </si>
  <si>
    <t>guyton2006medical,
valentin2002icrp</t>
  </si>
  <si>
    <t>guyton2006medical,
onofrio1995sim</t>
  </si>
  <si>
    <t>LungVolumePlot*</t>
  </si>
  <si>
    <t>ResultsFile</t>
  </si>
  <si>
    <t>CBC@</t>
  </si>
  <si>
    <t>CMP@</t>
  </si>
  <si>
    <t>FatigueLevel*</t>
  </si>
  <si>
    <t>SignificantDigits</t>
  </si>
  <si>
    <t>[1033.2, 1034.2]</t>
  </si>
  <si>
    <t>[1032.2, 1033.2]</t>
  </si>
  <si>
    <t>[1034.0, 1038.2],
1034.2</t>
  </si>
  <si>
    <t>[1028.2, 1032.4],
1032.2</t>
  </si>
  <si>
    <t>[0.235, 0.250],
0.300</t>
  </si>
  <si>
    <t>Wikipedia - "Spirometry"</t>
  </si>
  <si>
    <t>[2,3]</t>
  </si>
  <si>
    <t>[6,8]</t>
  </si>
  <si>
    <t>TotalProtein</t>
  </si>
  <si>
    <t>[150000,400000]</t>
  </si>
  <si>
    <t>https://en.wikipedia.org/wiki/Platelet#cite_note-22</t>
  </si>
  <si>
    <t>p419</t>
  </si>
  <si>
    <t>[27,31]</t>
  </si>
  <si>
    <t>wikipedia</t>
  </si>
  <si>
    <t>ross1988stability</t>
  </si>
  <si>
    <t>[27,39.25]</t>
  </si>
  <si>
    <t>[C&lt;sub&gt;Hb&lt;/sub&gt;/Hematocrit]</t>
  </si>
  <si>
    <t>MeanCorpuscularHemoglobin</t>
  </si>
  <si>
    <t>MeanCorpuscularHemoglobinConcentration</t>
  </si>
  <si>
    <t>MeanCorpuscularVolume</t>
  </si>
  <si>
    <t>PlateletCount</t>
  </si>
  <si>
    <t>Complete Metabolic Panel</t>
  </si>
  <si>
    <t>https://en.wikipedia.org/wiki/Mean_corpuscular_hemoglobin</t>
  </si>
  <si>
    <t>LeftAfferentArterioleResistance</t>
  </si>
  <si>
    <t>LeftEfferentArterioleResistance</t>
  </si>
  <si>
    <t>RightAfferentArterioleResistance</t>
  </si>
  <si>
    <t>RightEfferentArterioleResistance</t>
  </si>
  <si>
    <t>Valtin &amp; Shaffer p. 10</t>
  </si>
  <si>
    <t>Valtin &amp; Shaffer p.10</t>
  </si>
  <si>
    <t>mmol/L</t>
  </si>
  <si>
    <t>[22.0, 26.0]</t>
  </si>
  <si>
    <t xml:space="preserve"> [136, 146]</t>
  </si>
  <si>
    <t>Wikipedia - "Spirometry".  Falls just outside the limit defined by crapo1981reference</t>
  </si>
  <si>
    <t>In healty subjects, the FVC and VC are the same.</t>
  </si>
  <si>
    <t>crapo1981reference</t>
  </si>
  <si>
    <t>FEV1 for Standard Patient</t>
  </si>
  <si>
    <t>[2.76, 4.13]</t>
  </si>
  <si>
    <t>FEF25,75 for Standard Patient</t>
  </si>
  <si>
    <t>[140.0, 180.0]</t>
  </si>
  <si>
    <t>In healty subjects, the SVC and VC are the same.</t>
  </si>
  <si>
    <t>Wikipedia - "Spirometry".  Falls withing limits defined by crapo1981reference</t>
  </si>
  <si>
    <t>[3.496, 4.188]</t>
  </si>
  <si>
    <t>PFT@</t>
  </si>
  <si>
    <t>ForcedVitalCapacity*</t>
  </si>
  <si>
    <t>ForcedExpiratoryVolume*</t>
  </si>
  <si>
    <t>ForcedExpiratoryFlow*</t>
  </si>
  <si>
    <t>MaximumVoluntaryVentilation*</t>
  </si>
  <si>
    <t>PeakExpiratoryFlow*</t>
  </si>
  <si>
    <t>SlowVitalCapacity*</t>
  </si>
  <si>
    <t>Urinalysis</t>
  </si>
  <si>
    <t>Urinalysis@</t>
  </si>
  <si>
    <t>Color</t>
  </si>
  <si>
    <t>Appearance*</t>
  </si>
  <si>
    <t>Ketone</t>
  </si>
  <si>
    <t>SpecificGravity</t>
  </si>
  <si>
    <t>Blood</t>
  </si>
  <si>
    <t>Protein</t>
  </si>
  <si>
    <t>Bilirubin*</t>
  </si>
  <si>
    <t>pH*</t>
  </si>
  <si>
    <t>Urobilinogen*</t>
  </si>
  <si>
    <t>Nitrite*</t>
  </si>
  <si>
    <t>LeukocyteEsterase*</t>
  </si>
  <si>
    <t>Negative</t>
  </si>
  <si>
    <t>Enum</t>
  </si>
  <si>
    <t>Yellow</t>
  </si>
  <si>
    <t>brandfonbrener1955changes</t>
  </si>
  <si>
    <t>Implementation does not filter this, it should be NaN and fail. That is expected</t>
  </si>
  <si>
    <t>Color is a gradient based on Urine Osmolality</t>
  </si>
  <si>
    <t>[1.01,1.022],
[1.003,1.040]</t>
  </si>
  <si>
    <t>N/A</t>
  </si>
  <si>
    <t>Determined by concentration &gt; 100mg/dL</t>
  </si>
  <si>
    <t>Determined by concentration &gt; 5 mg/dL</t>
  </si>
  <si>
    <t>Determined by concentration &gt; 0.15 mg/dL</t>
  </si>
  <si>
    <t>Determined by concentration &gt; 25 mg/dL</t>
  </si>
  <si>
    <t>sapir1975renal</t>
  </si>
  <si>
    <t>walker1990clinical</t>
  </si>
  <si>
    <t>valtin1995renal,
walker1990clinical</t>
  </si>
  <si>
    <t>rhoades2003medical</t>
  </si>
  <si>
    <t>rhoades2003medical, 
guyton2006medical</t>
  </si>
  <si>
    <t>GFR/RenalPlasmaFlow</t>
  </si>
  <si>
    <t>(UrineConcentration)(UrineProductionRate) / (PatientMass*(PlasmaConcentration))</t>
  </si>
  <si>
    <t>Calculated from (Filtration - Excretion)</t>
  </si>
  <si>
    <t>Assume  P&lt;sub&gt;atm&lt;/sub&gt; = 1033.2 cmH2O</t>
  </si>
  <si>
    <t>(85mmHg - 60mmHg) / (RenalBloodFlow / 2)</t>
  </si>
  <si>
    <t>(59mmHg - 18mmHg) / ((RenalBloodFlow - GFR) / 2)</t>
  </si>
  <si>
    <t>gupta2010characterizing</t>
  </si>
  <si>
    <t>Dependent on Hematocrit</t>
  </si>
  <si>
    <t>5000-15000 cm^2 per 100 g renal tissue @cite valtin1995renal &lt;br&gt; mass of 2 kidneys in adult male = 310 g / 2 @cite valentin2002icrp</t>
  </si>
  <si>
    <t>[[urine](UrineProductionRate) / (PatientMass*[plasma])] @cite valtin1995renal</t>
  </si>
  <si>
    <t>Calc from (Filtration - Excretion) &lt;br&gt; converted from 0.4947 mEq/min</t>
  </si>
  <si>
    <t>[urine](UrineProductionRate) / (PatientMass*[plasma]) @cite bellomo2002bench</t>
  </si>
  <si>
    <t>Ureter Length 28.5 cm @cite valentin2002icrp &lt;br&gt; Estimated Diameter 0.89 mm (factoring vessel wall) @cite zelenko2004normal</t>
  </si>
  <si>
    <t>medline2015corpuscular</t>
  </si>
  <si>
    <t>[2,6]</t>
  </si>
  <si>
    <t>pg. 93 in Leeuwen
(Also, we have 3-8 citing T.A. Goers. Washington Manual of Surgery, but I'd like to verify that before I change the limits Rodney 1/15/2015)</t>
  </si>
  <si>
    <t>[60,90]</t>
  </si>
  <si>
    <t xml:space="preserve">pg. 93 in Leeuwen </t>
  </si>
  <si>
    <t>Leeuwen says 0.65 on pg. 94</t>
  </si>
  <si>
    <t>Leeuwen has SV index on pg. 94 which is SV adjusted to body surface area, 33 - 57 mL/m^2</t>
  </si>
  <si>
    <t>[70,105]</t>
  </si>
  <si>
    <t>[4,12]</t>
  </si>
  <si>
    <t>p180</t>
  </si>
  <si>
    <t>p93</t>
  </si>
  <si>
    <t>previously had 10-13 from solin1999influence, but that population was all sleep apnea pts who one might expect to have elevated PCWP</t>
  </si>
  <si>
    <t>pg. 180 in 13th edition
No range in Leeuwen. A cursory search indicates that providers will investigate any deviation from 40.</t>
  </si>
  <si>
    <t>[2,8]</t>
  </si>
  <si>
    <t>http://ht.edwards.com/scin/edwards/sitecollectionimages/edwards/products/presep/ar04313hemodynpocketcard.pdf</t>
  </si>
  <si>
    <t xml:space="preserve">p93
</t>
  </si>
  <si>
    <t>[9,18]</t>
  </si>
  <si>
    <t>[131,189]</t>
  </si>
  <si>
    <t>homoud2008introduction</t>
  </si>
  <si>
    <t>p8</t>
  </si>
  <si>
    <t>Course notes. Neither Guyton nor Boron have ranges. Boron says that the left ventricle systolic pressure is approximately equal to the aorta systolic pressure (p.533)</t>
  </si>
  <si>
    <t>[58,98],
[50,100]</t>
  </si>
  <si>
    <t>[157,223],
[100,160]</t>
  </si>
  <si>
    <t>[4,12],
[8,15]</t>
  </si>
  <si>
    <t>mL/s</t>
  </si>
  <si>
    <t>mL/min m^2 mmHg</t>
  </si>
  <si>
    <t>tuma2011microcirculation</t>
  </si>
  <si>
    <t>AchievedExerciseLevel*</t>
  </si>
  <si>
    <t>Under resting state, this is essentially NaN</t>
  </si>
  <si>
    <t>ExerciseMeanArterialPressureDelta*</t>
  </si>
  <si>
    <t>Used in Barorecptors</t>
  </si>
  <si>
    <t>TotalWorkRateLevel*</t>
  </si>
  <si>
    <t>This needs to be validated</t>
  </si>
  <si>
    <t>converted from 18000 mmol/day</t>
  </si>
  <si>
    <t>[1.06,4.61]</t>
  </si>
  <si>
    <t>[0.78,2.74]</t>
  </si>
  <si>
    <t>Converted to g/L by multiplying by Sodium Molar Mass: 39.0983 g/mol</t>
  </si>
  <si>
    <t>Reduced from ICRP value of 0.06 because we have arms and legs</t>
  </si>
  <si>
    <t>Arms and legs are a guess - some comes from the aorta/large arteries and some comes from "other"</t>
  </si>
  <si>
    <t>Skeleton</t>
  </si>
  <si>
    <t>We have other validation data which suggests that 0.045 is too high for both sides of the heart. We will use the Hudsmuth reference for validation, which unlike the ICRP is actual data.</t>
  </si>
  <si>
    <t>Half the ICRP value for both kidneys plus a little bit to make everything add to 1.0</t>
  </si>
  <si>
    <t>This is a little less because we also have a splanchnic compartment</t>
  </si>
  <si>
    <t>Added a little here to make the numbers add to 1.0</t>
  </si>
  <si>
    <t>Skeletal muscle</t>
  </si>
  <si>
    <t>Coronary tissue</t>
  </si>
  <si>
    <t>The artery/capillary/vein split is an estimate</t>
  </si>
  <si>
    <t>Stomach plus a little bit of "other"</t>
  </si>
  <si>
    <t>This includes the portal flow.</t>
  </si>
  <si>
    <t>Half of the total per kidney, plus a little extra to absorb "other"</t>
  </si>
  <si>
    <t>Unless otherwise noted, any deviation from the ICRP value is a result of incorporation of "other" blood flow.</t>
  </si>
  <si>
    <t>[0.08,0.1]</t>
  </si>
  <si>
    <t>cheuvront2014comparison</t>
  </si>
  <si>
    <t>Assumed to be the same as plasma. NO SCIENTIFIC BASIS for this assumption</t>
  </si>
  <si>
    <t>Concentrtion of "protein" is 6 to 8 g/dL. Albumin is 4 to 5 g/dL, and globulin makes the difference.</t>
  </si>
  <si>
    <t>Fery1983ketone</t>
  </si>
  <si>
    <t xml:space="preserve">
p108</t>
  </si>
  <si>
    <t>pmol/L</t>
  </si>
  <si>
    <t>p1278
p289</t>
  </si>
  <si>
    <t>[50,150]</t>
  </si>
  <si>
    <t>This number is for triglycerides. Tristearin is one particular type of triglyceride. We should change the name.</t>
  </si>
  <si>
    <t>[20,34],
[19.26,38.52],
[12.84,42.8]</t>
  </si>
  <si>
    <t>http://acutecaretesting.org/en/articles/urea-and-the-clinical-value-of-measuring-blood-urea-concentration</t>
  </si>
  <si>
    <t>Huisinga assumes density of 0.92 kg/L to compute adipose tissue volume</t>
  </si>
  <si>
    <t>Huisinga assumes density of 1.0 kg/L</t>
  </si>
  <si>
    <t>Huisinga assumes density of 1.3 kg/L to compute skeletal tissue volume</t>
  </si>
  <si>
    <t>I can't find a Deepak reference</t>
  </si>
  <si>
    <t>Assumed to be same as interstitium</t>
  </si>
  <si>
    <t>boron2012medical</t>
  </si>
  <si>
    <t>p108</t>
  </si>
  <si>
    <t>Cannot find validation data. We know that it is produced in muscle cells and it diffuses into blood, so the concentration should be elevated in muscles.</t>
  </si>
  <si>
    <t>Cannot find validation data. We know that it is produced in muscle cells and it diffuses into blood, so the concentration should be elevated in muscles, and I would imagine also in the muscle interstitial space.</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</si>
  <si>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</si>
  <si>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no reference - too large to diffuse</t>
  </si>
  <si>
    <t>p978</t>
  </si>
  <si>
    <t xml:space="preserve">p1555
</t>
  </si>
  <si>
    <t>maclean1999muscle</t>
  </si>
  <si>
    <t>Assumed same as plasma except in muscles, where it is produced</t>
  </si>
  <si>
    <t>[3.5,3.9]</t>
  </si>
  <si>
    <t>[0.3,1.3]</t>
  </si>
  <si>
    <t>[0.6,1.7]</t>
  </si>
  <si>
    <t>p1555</t>
  </si>
  <si>
    <t>Assumed same as plasma except in muscles, where it is produced. There is evidence that it is higher in the skin interstitium than in the blood, which suggests that it could be higher in all the extracellular space (petersen1999interstitial)</t>
  </si>
  <si>
    <t xml:space="preserve">
p1558</t>
  </si>
  <si>
    <t>[650,2423]</t>
  </si>
  <si>
    <t>p1559</t>
  </si>
  <si>
    <t>This is a tough one</t>
  </si>
  <si>
    <t>Assume same as plasma based on comment on pg. 289 of Valtin "urea diffuses freely into cells"</t>
  </si>
  <si>
    <t>Cannot find validation, but it dissolves freely and doesn't bind to anything, so it should be Henry's law.</t>
  </si>
  <si>
    <t>Cannot find validation. It's being produced in the tissues. Should be around venous values as only dissolved diffuses.</t>
  </si>
  <si>
    <t>[1.7 ,2.2]</t>
  </si>
  <si>
    <t>[0.03,0.07]</t>
  </si>
  <si>
    <t>28 is the difference between intravascular fluid volume and total extracellular fluid volume, reported in the ICRP</t>
  </si>
  <si>
    <t xml:space="preserve">TotalKidney = 34.8 &lt;br&gt; TotalKidneyLargeVasculature = TotalKidney/2 &lt;br&gt; LargeVasculature = TotalKidneyLargeVasculature/3 </t>
  </si>
  <si>
    <t>TotalKidney = 34.8 &lt;br&gt; TotalKidneyLargeVasculature = TotalKidney/2 &lt;br&gt; LargeVasculature = TotalKidneyLargeVasculature/3</t>
  </si>
  <si>
    <t>TotalKidney = 34.8 &lt;br&gt; TotalKidneySmallVasculature = TotalKidney/2 &lt;br&gt; SmallVasculature = TotalKidneySmallVasculature/5</t>
  </si>
  <si>
    <t>Leeuwen2015laboratory,
polonsky1987insulin</t>
  </si>
  <si>
    <t>[245, 605],
[0.01,273]</t>
  </si>
  <si>
    <t>Zauner2000starvation,
Kratz2004Case</t>
  </si>
  <si>
    <t>Kratz2004Case,
phypers2006lactate</t>
  </si>
  <si>
    <t>musch2006age,
BUN*2.14,
BUN*2.14</t>
  </si>
  <si>
    <t>[0.01,118.1],
59.75</t>
  </si>
  <si>
    <t>RespiratoryExchangeRatio</t>
  </si>
  <si>
    <t>Phosphate</t>
  </si>
  <si>
    <t>Tissue</t>
  </si>
  <si>
    <t>TissueCompartments</t>
  </si>
  <si>
    <t>StrongIonDifference</t>
  </si>
  <si>
    <t>Aorta-Volume</t>
  </si>
  <si>
    <t xml:space="preserve">Aorta-InFlow </t>
  </si>
  <si>
    <t xml:space="preserve">BrainVasculature-Volume </t>
  </si>
  <si>
    <t xml:space="preserve">BrainVasculature-InFlow </t>
  </si>
  <si>
    <t xml:space="preserve">BoneVasculature-Volume </t>
  </si>
  <si>
    <t xml:space="preserve">BoneVasculature-InFlow </t>
  </si>
  <si>
    <t xml:space="preserve">FatVasculature-Volume </t>
  </si>
  <si>
    <t xml:space="preserve">FatVasculature-InFlow </t>
  </si>
  <si>
    <t xml:space="preserve">LargeIntestineVasculature-Volume </t>
  </si>
  <si>
    <t xml:space="preserve">LargeIntestineVasculature-InFlow </t>
  </si>
  <si>
    <t xml:space="preserve">LeftArmVasculature-Volume </t>
  </si>
  <si>
    <t xml:space="preserve">LeftKidneyVasculature-Volume </t>
  </si>
  <si>
    <t xml:space="preserve">LeftKidneyVasculature-InFlow </t>
  </si>
  <si>
    <t xml:space="preserve">LeftLegVasculature-Volume </t>
  </si>
  <si>
    <t xml:space="preserve">LiverVasculature-Volume </t>
  </si>
  <si>
    <t xml:space="preserve">LiverVasculature-InFlow </t>
  </si>
  <si>
    <t xml:space="preserve">MuscleVasculature-Volume </t>
  </si>
  <si>
    <t xml:space="preserve">MuscleVasculature-InFlow </t>
  </si>
  <si>
    <t xml:space="preserve">MyocardiumVasculature-Volume </t>
  </si>
  <si>
    <t xml:space="preserve">MyocardiumVasculature-InFlow </t>
  </si>
  <si>
    <t xml:space="preserve">RightArmVasculature-Volume </t>
  </si>
  <si>
    <t xml:space="preserve">RightKidneyVasculature-Volume </t>
  </si>
  <si>
    <t xml:space="preserve">RightKidneyVasculature-InFlow </t>
  </si>
  <si>
    <t xml:space="preserve">RightLegVasculature-Volume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</si>
  <si>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</si>
  <si>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</si>
  <si>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</si>
  <si>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</si>
  <si>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</si>
  <si>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</si>
  <si>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 xml:space="preserve">SpleenVasculature-Volume </t>
  </si>
  <si>
    <t xml:space="preserve">SpleenVasculature-InFlow </t>
  </si>
  <si>
    <t xml:space="preserve">VenaCava-Volume </t>
  </si>
  <si>
    <t xml:space="preserve">VenaCava-InFlow </t>
  </si>
  <si>
    <t xml:space="preserve">LeftPulmonaryArteries-Volume </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</si>
  <si>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</si>
  <si>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</si>
  <si>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</si>
  <si>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</si>
  <si>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</si>
  <si>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</si>
  <si>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</si>
  <si>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</si>
  <si>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</si>
  <si>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</si>
  <si>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</si>
  <si>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 xml:space="preserve">PulmonaryVeins-Volume </t>
  </si>
  <si>
    <t xml:space="preserve">PulmonaryVeins-InFlow </t>
  </si>
  <si>
    <t xml:space="preserve">PulmonaryVeins-Pressure </t>
  </si>
  <si>
    <t xml:space="preserve">RightHeart-Volume </t>
  </si>
  <si>
    <t xml:space="preserve">RightHeart-Pressure </t>
  </si>
  <si>
    <t xml:space="preserve">RightHeart-InFlow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</si>
  <si>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</si>
  <si>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</si>
  <si>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</si>
  <si>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</si>
  <si>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</si>
  <si>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</si>
  <si>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KidneyVasculature-Volume </t>
  </si>
  <si>
    <t xml:space="preserve">KidneyVasculature-InFlow </t>
  </si>
  <si>
    <t xml:space="preserve">LeftHeart-Pressure </t>
  </si>
  <si>
    <t xml:space="preserve">LeftHeart-Volume </t>
  </si>
  <si>
    <t xml:space="preserve">LeftHeart-InFlow </t>
  </si>
  <si>
    <t>Carina-Pressure</t>
  </si>
  <si>
    <t>Carina-Oxygen-PartialPressure</t>
  </si>
  <si>
    <t>Carina-CarbonDioxide-PartialPressure</t>
  </si>
  <si>
    <t>LeftPleuralCavity-Pressure</t>
  </si>
  <si>
    <t>RightPleuralCavity-Pressure</t>
  </si>
  <si>
    <t>LeftAlveoli-Volume</t>
  </si>
  <si>
    <t>LeftAlveoli-Pressure</t>
  </si>
  <si>
    <t>LeftAlveoli-Oxygen-PartialPressure</t>
  </si>
  <si>
    <t>LeftAlveoli-CarbonDioxide-PartialPressure</t>
  </si>
  <si>
    <t>RightAlveoli-Volume</t>
  </si>
  <si>
    <t>RightAlveoli-Pressure</t>
  </si>
  <si>
    <t>RightAlveoli-Oxygen-PartialPressure</t>
  </si>
  <si>
    <t>RightAlveoli-CarbonDioxide-PartialPressure</t>
  </si>
  <si>
    <t>LeftDeadSpace-Volume</t>
  </si>
  <si>
    <t>LeftDeadSpace-Oxygen-PartialPressure</t>
  </si>
  <si>
    <t>LeftDeadSpace-CarbonDioxide-PartialPressure</t>
  </si>
  <si>
    <t>RightDeadSpace-Volume</t>
  </si>
  <si>
    <t>RightDeadSpace-Oxygen-PartialPressure</t>
  </si>
  <si>
    <t>RightDeadSpace-CarbonDioxide-PartialPressure</t>
  </si>
  <si>
    <t>PulmonaryLungs-Volume</t>
  </si>
  <si>
    <t>LeftLungPulmonary-Pressure</t>
  </si>
  <si>
    <t>RightLungPulmonary-Pressure</t>
  </si>
  <si>
    <t>Bladder-Acetoacetate-Concentration</t>
  </si>
  <si>
    <t>Bladder-Albumin-Concentration</t>
  </si>
  <si>
    <t>Bladder-Bicarbonate-Concentration</t>
  </si>
  <si>
    <t>Bladder-Calcium-Concentration</t>
  </si>
  <si>
    <t>Bladder-Creatinine-Concentration</t>
  </si>
  <si>
    <t>Bladder-Glucose-Concentration</t>
  </si>
  <si>
    <t>Bladder-Chloride-Concentration</t>
  </si>
  <si>
    <t>Bladder-Potassium-Concentration</t>
  </si>
  <si>
    <t>Bladder-Lactate-Concentration</t>
  </si>
  <si>
    <t>Bladder-Sodium-Concentration</t>
  </si>
  <si>
    <t>Bladder-Urea-Concentration</t>
  </si>
  <si>
    <t>LeftBowmansCapsules-Volume</t>
  </si>
  <si>
    <t>LeftTubules-Volume</t>
  </si>
  <si>
    <t>LeftUreter-Volume</t>
  </si>
  <si>
    <t>RightBowmansCapsules-Volume</t>
  </si>
  <si>
    <t>RightTubules-Volume</t>
  </si>
  <si>
    <t>RightUreter-Volume</t>
  </si>
  <si>
    <t>LeftBowmansCapsules-Pressure</t>
  </si>
  <si>
    <t>RightBowmansCapsules-Pressure</t>
  </si>
  <si>
    <t>LeftUreter-InFlow</t>
  </si>
  <si>
    <t>RightUreter-InFlow</t>
  </si>
  <si>
    <t>LeftKidneyVasculature-Volume</t>
  </si>
  <si>
    <t>LeftRenalArtery-Volume</t>
  </si>
  <si>
    <t>LeftRenalVein-Volume</t>
  </si>
  <si>
    <t>LeftAfferentArteriole-Volume</t>
  </si>
  <si>
    <t>LeftGlomerularCapillaries-Volume</t>
  </si>
  <si>
    <t>LeftEfferentArteriole-Volume</t>
  </si>
  <si>
    <t>LeftPeritubularCapillaries-Volume</t>
  </si>
  <si>
    <t>RightKidneyVasculature-Volume</t>
  </si>
  <si>
    <t>RightRenalArtery-Volume</t>
  </si>
  <si>
    <t>RightRenalVein-Volume</t>
  </si>
  <si>
    <t>RightAfferentArteriole-Volume</t>
  </si>
  <si>
    <t>RightGlomerularCapillaries-Volume</t>
  </si>
  <si>
    <t>RightEfferentArteriole-Volume</t>
  </si>
  <si>
    <t>RightPeritubularCapillaries-Volume</t>
  </si>
  <si>
    <t>LeftRenalArtery-Pressure</t>
  </si>
  <si>
    <t>LeftRenalVein-Pressure</t>
  </si>
  <si>
    <t>LeftAfferentArteriole-Pressure</t>
  </si>
  <si>
    <t>LeftGlomerularCapillaries-Pressure</t>
  </si>
  <si>
    <t>LeftEfferentArteriole-Pressure</t>
  </si>
  <si>
    <t>LeftPeritubularCapillaries-Pressure</t>
  </si>
  <si>
    <t>RightRenalArtery-Pressure</t>
  </si>
  <si>
    <t>RightRenalVein-Pressure</t>
  </si>
  <si>
    <t>RightAfferentArteriole-Pressure</t>
  </si>
  <si>
    <t>RightGlomerularCapillaries-Pressure</t>
  </si>
  <si>
    <t>RightEfferentArteriole-Pressure</t>
  </si>
  <si>
    <t>RightPeritubularCapillaries-Pressure</t>
  </si>
  <si>
    <t>LeftRenalArtery-InFlow</t>
  </si>
  <si>
    <t>RightRenalArtery-InFlow</t>
  </si>
  <si>
    <t>Acetoacetate is one of the main ketone bodies used for energy (along with beta-hydroxybutyrate). Note that total ketone body normal concnetration is 0.31 ± 0.05. See the reference (in energy folder).
Note that the concentration is converted from molarity ([0.08,0.1] mmol/L).</t>
  </si>
  <si>
    <t>[8.1672,10.209]</t>
  </si>
  <si>
    <t>mg/L</t>
  </si>
  <si>
    <t>Converted from molarity ([104, 109],102 mmol/L)</t>
  </si>
  <si>
    <t>ug/L</t>
  </si>
  <si>
    <t>cheuvront2014comparison,
Boron2012medical,
Leeuwen2015laboratory</t>
  </si>
  <si>
    <t>[3.6868,3.86405],
3.6159,
[3.43865,3.79315]</t>
  </si>
  <si>
    <t>Converted from molarity ([0.6, 1.7],[0.3, 1.3] mmol/L)</t>
  </si>
  <si>
    <t>[53.442,151.419],
[26.721,115.791]</t>
  </si>
  <si>
    <t>Converted from molarity  ([136, 146] mmol/L).</t>
  </si>
  <si>
    <t>[108.85,164.83],
[108.85,171.05]</t>
  </si>
  <si>
    <t>Leeuwen2015laboratory,
valtin1995renal</t>
  </si>
  <si>
    <t>Converted from molarity ([3.5, 5.3],[3.5, 5.5] mmol/L)</t>
  </si>
  <si>
    <t>[0.02,0.05]</t>
  </si>
  <si>
    <t>p127</t>
  </si>
  <si>
    <t>levitzky2013pulmonary</t>
  </si>
  <si>
    <t>PulmonaryMeanCapillaryFlow*</t>
  </si>
  <si>
    <t>PulmonaryMeanShuntFlow*</t>
  </si>
  <si>
    <t>Based on the wedge pressure</t>
  </si>
  <si>
    <t>Based on the wedge pressure. Pulmonary vein pressure must be less than pulmonary capillary pressure.</t>
  </si>
  <si>
    <t>[31.7,37.9]</t>
  </si>
  <si>
    <t>effros1967vascular</t>
  </si>
  <si>
    <t>[63.4,75.8]</t>
  </si>
  <si>
    <t>[5.3,6.3]</t>
  </si>
  <si>
    <t>[3.18,3.78]</t>
  </si>
  <si>
    <t>ExtracellularFluidVolume</t>
  </si>
  <si>
    <t>IntracellularFluidVolume</t>
  </si>
  <si>
    <t>Change to a fraction of the total extravascular volume</t>
  </si>
  <si>
    <t>Excluding intravascular fluid</t>
  </si>
  <si>
    <t>LeftTubules-Pressure*</t>
  </si>
  <si>
    <t>RightTubules-Pressure*</t>
  </si>
  <si>
    <t>RightTubularHydrostaticPressure*</t>
  </si>
  <si>
    <t>LeftTubularHydrostaticPressure*</t>
  </si>
  <si>
    <t>BloodUreaNitrogenConcentration</t>
  </si>
  <si>
    <t>TotalProteinConcentration</t>
  </si>
  <si>
    <t>No data for this</t>
  </si>
  <si>
    <t>2g</t>
  </si>
  <si>
    <t>3g</t>
  </si>
  <si>
    <t>1g</t>
  </si>
  <si>
    <t>5g</t>
  </si>
  <si>
    <t>4g</t>
  </si>
  <si>
    <t>converted from 1.2 +- 0.1 mmol/L</t>
  </si>
  <si>
    <t>[44.08,52.1]</t>
  </si>
  <si>
    <t>[5.0,15.0]</t>
  </si>
  <si>
    <t>[0.1,4.76],
0.324</t>
  </si>
  <si>
    <t>Changes with glucose load. See Leeuwen for time course expectations. Polonsky also has plotted data. Value from Polonsky converted from microIU/ml). Value from Leeuwen converted from pmol/L</t>
  </si>
  <si>
    <t xml:space="preserve">[0.1, 0.2]
</t>
  </si>
  <si>
    <t>[9.9,9.8]</t>
  </si>
  <si>
    <t>[0.55,436]</t>
  </si>
  <si>
    <t>tolic2000modeling</t>
  </si>
  <si>
    <t>the insulin secretion rate is going to be highly dynamic because of the feeding at the begining of the validation scenario. We need to include insulin synthesis validation in the meal validation.</t>
  </si>
  <si>
    <t>Leeuwen2015laboratory</t>
  </si>
  <si>
    <t>[65,139]</t>
  </si>
  <si>
    <t>Women</t>
  </si>
  <si>
    <t>Volumes</t>
  </si>
  <si>
    <t>FatTissueExtracellular-Volume</t>
  </si>
  <si>
    <t>FatTissueIntracellular-Volume</t>
  </si>
  <si>
    <t>BoneTissueExtracellular-Volume</t>
  </si>
  <si>
    <t>BoneTissueIntracellular-Volume</t>
  </si>
  <si>
    <t>BrainTissueExtracellular-Volume</t>
  </si>
  <si>
    <t>BrainTissueIntracellular-Volume</t>
  </si>
  <si>
    <t>GutTissueExtracellular-Volume</t>
  </si>
  <si>
    <t>GutTissueIntracellular-Volume</t>
  </si>
  <si>
    <t>RightKidneyTissueExtracellular-Volume</t>
  </si>
  <si>
    <t>RightKidneyTissueIntracellular-Volume</t>
  </si>
  <si>
    <t>LeftKidneyTissueExtracellular-Volume</t>
  </si>
  <si>
    <t>LeftKidneyTissueIntracellular-Volume</t>
  </si>
  <si>
    <t>LiverTissueExtracellular-Volume</t>
  </si>
  <si>
    <t>LiverTissueIntracellular-Volume</t>
  </si>
  <si>
    <t>RightLungTissueExtracellular-Volume</t>
  </si>
  <si>
    <t>RightLungTissueIntracellular-Volume</t>
  </si>
  <si>
    <t>LeftLungTissueExtracellular-Volume</t>
  </si>
  <si>
    <t>LeftLungTissueIntracellular-Volume</t>
  </si>
  <si>
    <t>MuscleTissueExtracellular-Volume</t>
  </si>
  <si>
    <t>MuscleTissueIntracellular-Volume</t>
  </si>
  <si>
    <t>Muscle-Glucose-ExtracellularMolarity*</t>
  </si>
  <si>
    <t>Muscle-Lactate-ExtracellularMolarity*</t>
  </si>
  <si>
    <t>MyocardiumTissueExtracellular-Volume</t>
  </si>
  <si>
    <t>MyocardiumTissueIntracellular-Volume</t>
  </si>
  <si>
    <t>SkinTissueExtracellular-Volume</t>
  </si>
  <si>
    <t>SkinTissueIntracellular-Volume</t>
  </si>
  <si>
    <t>SpleenTissueExtracellular-Volume</t>
  </si>
  <si>
    <t>SpleenTissueIntracellular-Volume</t>
  </si>
  <si>
    <t>Acetoacetate-ExtracellularMolarity*</t>
  </si>
  <si>
    <t>TissueSubstances</t>
  </si>
  <si>
    <t>Albumin-ExtracellularMolarity*</t>
  </si>
  <si>
    <t>Bicarbonate-ExtracellularMolarity*</t>
  </si>
  <si>
    <t>Calcium-ExtracellularMolarity*</t>
  </si>
  <si>
    <t>CarbonDioxide-ExtracellularMolarity*</t>
  </si>
  <si>
    <t>Chloride-ExtracellularMolarity*</t>
  </si>
  <si>
    <t>Creatinine-ExtracellularMolarity*</t>
  </si>
  <si>
    <t>Epinephrine-ExtracellularMolarity*</t>
  </si>
  <si>
    <t>Glucose-ExtracellularMolarity*</t>
  </si>
  <si>
    <t>Hemoglobin-ExtracellularMolarity*</t>
  </si>
  <si>
    <t>Insulin-ExtracellularMolarity*</t>
  </si>
  <si>
    <t>Lactate-ExtracellularMolarity*</t>
  </si>
  <si>
    <t>Nitrogen-ExtracellularMolarity*</t>
  </si>
  <si>
    <t>Norepinephrine-ExtracellularMolarity*</t>
  </si>
  <si>
    <t>Oxygen-ExtracellularMolarity*</t>
  </si>
  <si>
    <t>Potassium-ExtracellularMolarity*</t>
  </si>
  <si>
    <t>Sodium-ExtracellularMolarity*</t>
  </si>
  <si>
    <t>Tristearin-ExtracellularMolarity*</t>
  </si>
  <si>
    <t>Urea-ExtracellularMolarity*</t>
  </si>
  <si>
    <t>Acetoacetate-IntracellularMolarity*</t>
  </si>
  <si>
    <t>Albumin-IntracellularMolarity*</t>
  </si>
  <si>
    <t>Bicarbonate-IntracellularMolarity*</t>
  </si>
  <si>
    <t>Calcium-IntracellularMolarity*</t>
  </si>
  <si>
    <t>CarbonDioxide-IntracellularMolarity*</t>
  </si>
  <si>
    <t>Chloride-IntracellularMolarity*</t>
  </si>
  <si>
    <t>Creatinine-IntracellularMolarity*</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</si>
  <si>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</si>
  <si>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</si>
  <si>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</si>
  <si>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</si>
  <si>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</si>
  <si>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</si>
  <si>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</si>
  <si>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</si>
  <si>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</si>
  <si>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</si>
  <si>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</si>
  <si>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</si>
  <si>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This is a sum of the volumes</t>
  </si>
  <si>
    <t>Need to compute a range for SVR in PRUs (see p163 in Guyton)</t>
  </si>
  <si>
    <t>[0.8,1.4]</t>
  </si>
  <si>
    <t>[40,42]</t>
  </si>
  <si>
    <t>kellum2009stewart</t>
  </si>
  <si>
    <t>BaroreceptorHeartRateScale*</t>
  </si>
  <si>
    <t>BaroreceptorComplianceScale*</t>
  </si>
  <si>
    <t>BaroreceptorResistanceScale*</t>
  </si>
  <si>
    <t>BaroreceptorHeartElastanceScale*</t>
  </si>
  <si>
    <t>Leeuwen2015laboratory,
Edwards2009pocket</t>
  </si>
  <si>
    <t>Edwards2009pocket</t>
  </si>
  <si>
    <t>hudsmuth2005heartvolume,
Edwards2009pocket</t>
  </si>
  <si>
    <t>blaine2014renal</t>
  </si>
  <si>
    <t>[(3.14*(diameter/2)&lt;sup&gt;2&lt;/sup&gt;)*length]</t>
  </si>
  <si>
    <t>Converted to g/L by multiplying by Sodium Molar Mass: 35.45 g/mol</t>
  </si>
  <si>
    <t>8 of online supplement</t>
  </si>
  <si>
    <t>huisinga2012modeling</t>
  </si>
  <si>
    <t>[7,15]</t>
  </si>
  <si>
    <t>[60,98]</t>
  </si>
  <si>
    <t>[MAP-ICP]</t>
  </si>
  <si>
    <t>CerebralBloodFlow</t>
  </si>
  <si>
    <t>CerebralPerfusionPressure</t>
  </si>
  <si>
    <t>IntracranialPressure</t>
  </si>
  <si>
    <t>50-65 mL per 100g per min, assuming an average 1450g/male and 1300g/female brain mass</t>
  </si>
  <si>
    <t>[725,942.5]</t>
  </si>
  <si>
    <t>steiner2006monitoring</t>
  </si>
  <si>
    <t>p787</t>
  </si>
  <si>
    <t>Assumes supine adult</t>
  </si>
  <si>
    <t>Substance Blood Concentrations</t>
  </si>
  <si>
    <t>Acetoacetate-BloodConcentration</t>
  </si>
  <si>
    <t>Albumin-BloodConcentration</t>
  </si>
  <si>
    <t>Bicarbonate-BloodConcentration</t>
  </si>
  <si>
    <t>Calcium-BloodConcentration</t>
  </si>
  <si>
    <t>Chloride-BloodConcentration</t>
  </si>
  <si>
    <t>Creatinine-BloodConcentration</t>
  </si>
  <si>
    <t>Globulin-BloodConcentration</t>
  </si>
  <si>
    <t>Glucose-BloodConcentration</t>
  </si>
  <si>
    <t>Hemoglobin-BloodConcentration</t>
  </si>
  <si>
    <t>Insulin-BloodConcentration</t>
  </si>
  <si>
    <t>Lactate-BloodConcentration</t>
  </si>
  <si>
    <t>Potassium-BloodConcentration</t>
  </si>
  <si>
    <t>Sodium-BloodConcentration</t>
  </si>
  <si>
    <t>Tristearin-BloodConcentration</t>
  </si>
  <si>
    <t>Urea-BloodConcentration</t>
  </si>
  <si>
    <t>[0.25, 0.50]</t>
  </si>
  <si>
    <t>CardiacIndex</t>
  </si>
  <si>
    <t>PulmonaryVascularResistance</t>
  </si>
  <si>
    <t>PulmonaryVascularResistanceIndex</t>
  </si>
  <si>
    <t>p167</t>
  </si>
  <si>
    <t>mmHg s/mL m^2</t>
  </si>
  <si>
    <t>L/min m^2</t>
  </si>
  <si>
    <t>p167 &amp; p232</t>
  </si>
  <si>
    <t>"The normal human weighing 70kg has a body surface area of about 1.7 square meteres." Therefore, 0.14/1.7.</t>
  </si>
  <si>
    <t>CarricoIndex</t>
  </si>
  <si>
    <t>95 mmHg / 0.21</t>
  </si>
  <si>
    <t>p503</t>
  </si>
  <si>
    <t>AlveolarArterialGradient</t>
  </si>
  <si>
    <t>[5,14]</t>
  </si>
  <si>
    <t>costanzo2006brs</t>
  </si>
  <si>
    <t>"A conservative estimate of normal A–a gradient is less than [age in years/4] + 4. Thus, a 40-year-old should have an A–a gradient less than 14."</t>
  </si>
  <si>
    <t>InspiratoryFlow</t>
  </si>
  <si>
    <t>ExpiratoryFlow</t>
  </si>
  <si>
    <t>Acetoacetate-Clearance-RenalClearance</t>
  </si>
  <si>
    <t>Albumin-Clearance-RenalClearance</t>
  </si>
  <si>
    <t>Albumin-Clearance-GlomerularFilterability</t>
  </si>
  <si>
    <t>Bicarbonate-Clearance-RenalClearance</t>
  </si>
  <si>
    <t>Bicarbonate-Clearance-RenalExcretionRate</t>
  </si>
  <si>
    <t>Bicarbonate-Clearance-RenalFiltrationRate</t>
  </si>
  <si>
    <t>Bicarbonate-Clearance-RenalReabsorptionRate</t>
  </si>
  <si>
    <t>Calcium-Clearance-RenalClearance</t>
  </si>
  <si>
    <t>Calcium-Clearance-RenalExcretionRate</t>
  </si>
  <si>
    <t>Calcium-Clearance-RenalFiltrationRate</t>
  </si>
  <si>
    <t>Calcium-Clearance-RenalReabsorptionRate</t>
  </si>
  <si>
    <t>Creatinine-Clearance-RenalClearance</t>
  </si>
  <si>
    <t>Creatinine-Clearance-RenalExcretionRate</t>
  </si>
  <si>
    <t>Creatinine-Clearance-RenalFiltrationRate</t>
  </si>
  <si>
    <t>Creatinine-Clearance-RenalReabsorptionRate</t>
  </si>
  <si>
    <t>Glucose-Clearance-RenalClearance</t>
  </si>
  <si>
    <t>Glucose-Clearance-RenalExcretionRate</t>
  </si>
  <si>
    <t>Glucose-Clearance-RenalFiltrationRate</t>
  </si>
  <si>
    <t>Glucose-Clearance-GlomerularFilterability</t>
  </si>
  <si>
    <t>Glucose-Clearance-RenalReabsorptionRate</t>
  </si>
  <si>
    <t>Hemoglobin-Clearance-GlomerularFilterability</t>
  </si>
  <si>
    <t>Lactate-Clearance-RenalClearance</t>
  </si>
  <si>
    <t>Sodium-Clearance-RenalClearance</t>
  </si>
  <si>
    <t>Sodium-Clearance-RenalExcretionRate</t>
  </si>
  <si>
    <t>Sodium-Clearance-RenalFiltrationRate</t>
  </si>
  <si>
    <t>Sodium-Clearance-GlomerularFilterability</t>
  </si>
  <si>
    <t>Sodium-Clearance-RenalReabsorptionRate</t>
  </si>
  <si>
    <t>Chloride-Clearance-RenalClearance</t>
  </si>
  <si>
    <t>Chloride-Clearance-RenalExcretionRate</t>
  </si>
  <si>
    <t>Chloride-Clearance-RenalFiltrationRate</t>
  </si>
  <si>
    <t>Chloride-Clearance-GlomerularFilterability</t>
  </si>
  <si>
    <t>Chloride-Clearance-RenalReabsorptionRate</t>
  </si>
  <si>
    <t>Urea-Clearance-RenalClearance</t>
  </si>
  <si>
    <t>Urea-Clearance-RenalExcretionRate</t>
  </si>
  <si>
    <t>Urea-Clearance-RenalFiltrationRate</t>
  </si>
  <si>
    <t>Urea-Clearance-RenalReabsorptionRate</t>
  </si>
  <si>
    <t>ChemoreceptorHeartElastanceScale*</t>
  </si>
  <si>
    <t>ChemoreceptorHeartRateScale*</t>
  </si>
  <si>
    <t>PulseOximetry</t>
  </si>
  <si>
    <t>BrainVasculature-Oxygen-PartialPressure</t>
  </si>
  <si>
    <t>dhawan2011neurointensive</t>
  </si>
  <si>
    <t>CarbonMonoxideSaturation*</t>
  </si>
  <si>
    <t>Epinephrine-BloodConcentration</t>
  </si>
  <si>
    <t>None in default system/enviornment</t>
  </si>
  <si>
    <t xml:space="preserve">[0.032, 0.036],
[0.028, 0.072],
[0.015, 0.021],
[0.022, 0.034],
[0.045, 0.111] </t>
  </si>
  <si>
    <t>wortsman1984adrenomedullary,
stratton1985hemodynamic,
stein1998basal,
penesova2008role,
zauner2000resting</t>
  </si>
  <si>
    <t>4f</t>
  </si>
  <si>
    <t>3f</t>
  </si>
  <si>
    <t>2f</t>
  </si>
  <si>
    <t>1f</t>
  </si>
  <si>
    <t>0f</t>
  </si>
  <si>
    <t>ChymeAbsorptionRate</t>
  </si>
  <si>
    <t>LeftArmVasculature-InFlow</t>
  </si>
  <si>
    <t>common femoral artery estimate</t>
  </si>
  <si>
    <t>holland1998lower</t>
  </si>
  <si>
    <t>LeftLegVasculature-InFlow</t>
  </si>
  <si>
    <t xml:space="preserve">RightLegVasculature-InFlow </t>
  </si>
  <si>
    <t>gault1966patterns</t>
  </si>
  <si>
    <t>brachial artery average</t>
  </si>
  <si>
    <t>RightArmVasculature-InFlow</t>
  </si>
  <si>
    <t>EndTidalCarbonDioxidePressure</t>
  </si>
  <si>
    <t>EndTidalOxygenFraction*</t>
  </si>
  <si>
    <t>AnatomicDeadSpace</t>
  </si>
  <si>
    <t>AlveolarDeadSpace</t>
  </si>
  <si>
    <t>PhysiologicDeadSpace</t>
  </si>
  <si>
    <t>LungCompliance</t>
  </si>
  <si>
    <t>CarbonDioxide-AlveolarTransfer</t>
  </si>
  <si>
    <t>Oxygen-AlveolarTransfer</t>
  </si>
  <si>
    <t>p78</t>
  </si>
  <si>
    <t>PeakInspiratoryPressure</t>
  </si>
  <si>
    <t>PositiveEndExpiratoryPressure</t>
  </si>
  <si>
    <t>IntrapleuralPressure</t>
  </si>
  <si>
    <t>p13</t>
  </si>
  <si>
    <t xml:space="preserve"> p19</t>
  </si>
  <si>
    <t>p25</t>
  </si>
  <si>
    <t>ChestWallCompliance</t>
  </si>
  <si>
    <t>p71</t>
  </si>
  <si>
    <t>p74</t>
  </si>
  <si>
    <t>"Volume of gas that enters unperfused aveoli per breath… A healthy young person has little or no alveolar dead space."</t>
  </si>
  <si>
    <t>Relative pressure at the node between compliances</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</si>
  <si>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</si>
  <si>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In mechanical ventilation, the number reflects a positive pressure.</t>
  </si>
  <si>
    <t>Peak inspiratory pressure in normal breathing is sometimes referred to as the maximal inspiratory pressure (MIPO), which is a negative value.  Therefore, this is the lowest alveolar pressure per breath.</t>
  </si>
  <si>
    <t>p14</t>
  </si>
  <si>
    <t>silverthorn2013human,
Levitzky2013pulmonary,
guyton2006medical</t>
  </si>
  <si>
    <t>p591 Tab 17.3,
p290 App IV,
p503</t>
  </si>
  <si>
    <t>[35, 45]</t>
  </si>
  <si>
    <t>EndTidalOxygenPressure*</t>
  </si>
  <si>
    <t>J</t>
  </si>
  <si>
    <t>W</t>
  </si>
  <si>
    <t>PatientWorkOfBreathing*</t>
  </si>
  <si>
    <t>TotalWorkOfBreathing*</t>
  </si>
  <si>
    <t>ImposedWorkOfBreathing*</t>
  </si>
  <si>
    <t>ElasticWorkOfBreathing*</t>
  </si>
  <si>
    <t>TotalPowerOfBreathing*</t>
  </si>
  <si>
    <t>PatientPowerOfBreathing*</t>
  </si>
  <si>
    <t>ImposedPowerOfBreathing*</t>
  </si>
  <si>
    <t>RespiratoryMuscleFatigue*</t>
  </si>
  <si>
    <t>ResistiveInspiratoryWorkOfBreathing*</t>
  </si>
  <si>
    <t>ResistiveExpiratoryWorkOfBreathing*</t>
  </si>
  <si>
    <t>[12.0, 20.0],
12.0,
12.0</t>
  </si>
  <si>
    <t>TransrespiratoryPressure</t>
  </si>
  <si>
    <t>TransthoracicPressure</t>
  </si>
  <si>
    <t>TransairwayPressure</t>
  </si>
  <si>
    <t>TransalveolarPressure</t>
  </si>
  <si>
    <t>TransChestWallPressure</t>
  </si>
  <si>
    <t>kacmarek2016egan</t>
  </si>
  <si>
    <t>p228</t>
  </si>
  <si>
    <t>No assistance (e.g., mechanical ventilator)</t>
  </si>
  <si>
    <t>PulmonaryElastance</t>
  </si>
  <si>
    <t>cmH2O/L</t>
  </si>
  <si>
    <t>1/Compliance</t>
  </si>
  <si>
    <t>[16.67, 7.14]</t>
  </si>
  <si>
    <t>[0.5, 2.5]</t>
  </si>
  <si>
    <t>p233</t>
  </si>
  <si>
    <t>MaximalInspiratoryPressure</t>
  </si>
  <si>
    <t>Alveolar Transfer</t>
  </si>
  <si>
    <t>RespiratoryDriverPressure*</t>
  </si>
  <si>
    <t>RespiratoryMusclePressure*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</si>
</sst>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37">
    <font>
      <sz val="11"/>
      <color theme="1"/>
      <name val="Calibri"/>
      <family val="2"/>
      <scheme val="minor"/>
    </font>
    <font>
      <sz val="11"/>
      <color theme="1"/>
      <name val="Calibri"/>
      <family val="2"/>
    </font>
    <font>
      <b/>
      <sz val="9"/>
      <color theme="0"/>
      <name val="Calibri"/>
      <family val="2"/>
    </font>
    <font>
      <sz val="9"/>
      <color theme="1"/>
      <name val="Calibri"/>
      <family val="2"/>
    </font>
    <font>
      <b/>
      <sz val="9"/>
      <color theme="1"/>
      <name val="Calibri"/>
      <family val="2"/>
    </font>
    <font>
      <sz val="9"/>
      <color rgb="FFFF0000"/>
      <name val="Calibri"/>
      <family val="2"/>
    </font>
    <font>
      <sz val="9"/>
      <name val="Calibri"/>
      <family val="2"/>
    </font>
    <font>
      <u/>
      <sz val="11"/>
      <color theme="10"/>
      <name val="Calibri"/>
      <family val="2"/>
      <scheme val="minor"/>
    </font>
    <font>
      <b/>
      <sz val="9"/>
      <name val="Calibri"/>
      <family val="2"/>
    </font>
    <font>
      <sz val="9"/>
      <name val="Calibri"/>
      <family val="2"/>
      <scheme val="minor"/>
    </font>
    <font>
      <b/>
      <sz val="11"/>
      <color theme="1"/>
      <name val="Calibri"/>
      <family val="2"/>
      <scheme val="minor"/>
    </font>
    <font>
      <sz val="9"/>
      <color theme="1"/>
      <name val="Calibri"/>
      <family val="2"/>
      <scheme val="minor"/>
    </font>
    <font>
      <u/>
      <sz val="9"/>
      <color theme="10"/>
      <name val="Calibri"/>
      <family val="2"/>
      <scheme val="minor"/>
    </font>
    <font>
      <sz val="9"/>
      <color rgb="FF333333"/>
      <name val="Arial"/>
      <family val="2"/>
    </font>
    <font>
      <sz val="9"/>
      <color theme="1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9"/>
      <color theme="1"/>
      <name val="Calibri"/>
      <family val="2"/>
    </font>
    <font>
      <b/>
      <sz val="9"/>
      <color theme="1"/>
      <name val="Calibri"/>
      <family val="2"/>
      <scheme val="minor"/>
    </font>
    <font>
      <sz val="9"/>
      <color rgb="FF000000"/>
      <name val="Calibri"/>
      <family val="2"/>
    </font>
    <font>
      <sz val="10"/>
      <color theme="1"/>
      <name val="Arial Unicode MS"/>
      <family val="2"/>
    </font>
    <font>
      <sz val="8"/>
      <color theme="1"/>
      <name val="Calibri"/>
      <family val="2"/>
      <scheme val="minor"/>
    </font>
    <font>
      <sz val="8"/>
      <name val="Calibri"/>
      <family val="2"/>
      <scheme val="minor"/>
    </font>
  </fonts>
  <fills count="42">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3" tint="0.79998168889431442"/>
        <bgColor indexed="64"/>
      </patternFill>
    </fill>
    <fill>
      <patternFill patternType="solid">
        <fgColor rgb="FFC5D9F1"/>
        <bgColor indexed="64"/>
      </patternFill>
    </fill>
    <fill>
      <patternFill patternType="solid">
        <fgColor rgb="FFFFFFFF"/>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7" fillId="0" borderId="0" applyNumberFormat="0" applyFill="0" applyBorder="0" applyAlignment="0" applyProtection="0"/>
    <xf numFmtId="0" fontId="16" fillId="0" borderId="0" applyNumberFormat="0" applyFill="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20" fillId="8" borderId="0" applyNumberFormat="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9" applyNumberFormat="0" applyAlignment="0" applyProtection="0"/>
    <xf numFmtId="0" fontId="24" fillId="12" borderId="10" applyNumberFormat="0" applyAlignment="0" applyProtection="0"/>
    <xf numFmtId="0" fontId="25" fillId="12" borderId="9" applyNumberFormat="0" applyAlignment="0" applyProtection="0"/>
    <xf numFmtId="0" fontId="26" fillId="0" borderId="11" applyNumberFormat="0" applyFill="0" applyAlignment="0" applyProtection="0"/>
    <xf numFmtId="0" fontId="27" fillId="13" borderId="12" applyNumberFormat="0" applyAlignment="0" applyProtection="0"/>
    <xf numFmtId="0" fontId="28" fillId="0" borderId="0" applyNumberFormat="0" applyFill="0" applyBorder="0" applyAlignment="0" applyProtection="0"/>
    <xf numFmtId="0" fontId="15" fillId="14" borderId="13" applyNumberFormat="0" applyFont="0" applyAlignment="0" applyProtection="0"/>
    <xf numFmtId="0" fontId="29" fillId="0" borderId="0" applyNumberFormat="0" applyFill="0" applyBorder="0" applyAlignment="0" applyProtection="0"/>
    <xf numFmtId="0" fontId="10" fillId="0" borderId="14" applyNumberFormat="0" applyFill="0" applyAlignment="0" applyProtection="0"/>
    <xf numFmtId="0" fontId="30"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15" fillId="36" borderId="0" applyNumberFormat="0" applyBorder="0" applyAlignment="0" applyProtection="0"/>
    <xf numFmtId="0" fontId="15" fillId="37" borderId="0" applyNumberFormat="0" applyBorder="0" applyAlignment="0" applyProtection="0"/>
    <xf numFmtId="0" fontId="30" fillId="38" borderId="0" applyNumberFormat="0" applyBorder="0" applyAlignment="0" applyProtection="0"/>
  </cellStyleXfs>
  <cellXfs count="209">
    <xf numFmtId="0" fontId="0" fillId="0" borderId="0" xfId="0"/>
    <xf numFmtId="0" fontId="1" fillId="0" borderId="0" xfId="0" applyFont="1"/>
    <xf numFmtId="0" fontId="2" fillId="2" borderId="2" xfId="0" applyFont="1" applyFill="1" applyBorder="1" applyAlignment="1">
      <alignment horizontal="center" vertical="center" wrapText="1"/>
    </xf>
    <xf numFmtId="0" fontId="1" fillId="0" borderId="0" xfId="0" applyFont="1"/>
    <xf numFmtId="0" fontId="6" fillId="3" borderId="1" xfId="0" applyFont="1" applyFill="1" applyBorder="1" applyAlignment="1">
      <alignment horizontal="center" vertical="center" wrapText="1"/>
    </xf>
    <xf numFmtId="0" fontId="9" fillId="0" borderId="1" xfId="1" applyFont="1" applyFill="1" applyBorder="1" applyAlignment="1">
      <alignment horizontal="center" vertical="center" wrapText="1"/>
    </xf>
    <xf numFmtId="0" fontId="3" fillId="3" borderId="1" xfId="0" applyFont="1" applyFill="1" applyBorder="1" applyAlignment="1">
      <alignment horizontal="center" vertical="center"/>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3" fillId="0" borderId="0" xfId="0" applyFont="1"/>
    <xf numFmtId="0" fontId="2" fillId="2" borderId="1" xfId="0" applyFont="1" applyFill="1" applyBorder="1" applyAlignment="1">
      <alignment vertical="center" wrapText="1"/>
    </xf>
    <xf numFmtId="0" fontId="0" fillId="0" borderId="1" xfId="0" applyBorder="1"/>
    <xf numFmtId="0" fontId="2" fillId="2" borderId="1" xfId="0" applyFont="1" applyFill="1" applyBorder="1" applyAlignment="1">
      <alignment vertical="center" wrapText="1"/>
    </xf>
    <xf numFmtId="0" fontId="0" fillId="0" borderId="0" xfId="0" applyAlignment="1">
      <alignment horizontal="center"/>
    </xf>
    <xf numFmtId="0" fontId="11" fillId="0" borderId="1" xfId="0" applyFont="1" applyBorder="1" applyAlignment="1">
      <alignment horizontal="center"/>
    </xf>
    <xf numFmtId="0" fontId="0" fillId="0" borderId="0" xfId="0"/>
    <xf numFmtId="0" fontId="2" fillId="2" borderId="1" xfId="0" applyFont="1" applyFill="1" applyBorder="1" applyAlignment="1">
      <alignment horizontal="center" vertical="center" wrapText="1"/>
    </xf>
    <xf numFmtId="0" fontId="8" fillId="4" borderId="1" xfId="0" applyFont="1" applyFill="1" applyBorder="1" applyAlignment="1">
      <alignment vertical="center" wrapText="1"/>
    </xf>
    <xf numFmtId="0" fontId="6" fillId="0" borderId="1" xfId="0" applyFont="1" applyFill="1" applyBorder="1" applyAlignment="1">
      <alignment horizontal="center" wrapText="1"/>
    </xf>
    <xf numFmtId="0" fontId="6" fillId="0" borderId="1" xfId="0" applyFont="1" applyBorder="1" applyAlignment="1">
      <alignment horizontal="center"/>
    </xf>
    <xf numFmtId="0" fontId="2" fillId="2" borderId="0" xfId="0" applyFont="1" applyFill="1" applyBorder="1" applyAlignment="1">
      <alignment horizontal="center" vertical="center" wrapText="1"/>
    </xf>
    <xf numFmtId="0" fontId="4" fillId="5" borderId="1" xfId="0" applyFont="1" applyFill="1" applyBorder="1" applyAlignment="1">
      <alignment vertical="center" wrapText="1"/>
    </xf>
    <xf numFmtId="0" fontId="2" fillId="3" borderId="1" xfId="0" applyFont="1" applyFill="1" applyBorder="1" applyAlignment="1">
      <alignment horizontal="center" vertical="center" wrapText="1"/>
    </xf>
    <xf numFmtId="0" fontId="8" fillId="7" borderId="1" xfId="0" applyFont="1" applyFill="1" applyBorder="1" applyAlignment="1">
      <alignment vertical="center" wrapText="1"/>
    </xf>
    <xf numFmtId="0" fontId="8" fillId="3" borderId="1" xfId="0" applyFont="1" applyFill="1" applyBorder="1" applyAlignment="1">
      <alignment horizontal="center" vertical="center" wrapText="1"/>
    </xf>
    <xf numFmtId="0" fontId="9" fillId="0" borderId="1" xfId="0" applyFont="1" applyBorder="1"/>
    <xf numFmtId="0" fontId="9" fillId="0" borderId="1" xfId="0" applyFont="1" applyBorder="1" applyAlignment="1">
      <alignment wrapText="1"/>
    </xf>
    <xf numFmtId="0" fontId="11" fillId="0" borderId="0" xfId="0" applyFont="1" applyAlignment="1">
      <alignment horizontal="center"/>
    </xf>
    <xf numFmtId="0" fontId="2" fillId="2" borderId="5" xfId="0" applyFont="1" applyFill="1" applyBorder="1" applyAlignment="1">
      <alignment horizontal="center" vertical="center" wrapText="1"/>
    </xf>
    <xf numFmtId="0" fontId="8" fillId="4"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16" fontId="6" fillId="0" borderId="1" xfId="0" applyNumberFormat="1" applyFont="1" applyFill="1" applyBorder="1" applyAlignment="1">
      <alignment horizontal="center" vertical="center" wrapText="1"/>
    </xf>
    <xf numFmtId="0" fontId="5" fillId="0" borderId="1" xfId="0" applyFont="1" applyBorder="1" applyAlignment="1">
      <alignment horizontal="center" vertical="center" wrapText="1"/>
    </xf>
    <xf numFmtId="0" fontId="9" fillId="3"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13" fillId="0" borderId="3" xfId="0" applyFont="1" applyBorder="1" applyAlignment="1">
      <alignment horizontal="left" vertical="center" wrapText="1" indent="1"/>
    </xf>
    <xf numFmtId="0" fontId="13" fillId="0" borderId="3" xfId="0" applyFont="1" applyBorder="1" applyAlignment="1">
      <alignment horizontal="left" vertical="center" wrapText="1"/>
    </xf>
    <xf numFmtId="0" fontId="11" fillId="0" borderId="3" xfId="0" applyFont="1" applyBorder="1"/>
    <xf numFmtId="0" fontId="14" fillId="0" borderId="3" xfId="1" applyFont="1" applyBorder="1" applyAlignment="1">
      <alignment wrapText="1"/>
    </xf>
    <xf numFmtId="0" fontId="3" fillId="0" borderId="3" xfId="0" applyFont="1" applyBorder="1" applyAlignment="1">
      <alignment wrapText="1"/>
    </xf>
    <xf numFmtId="0" fontId="3" fillId="0" borderId="3" xfId="0" applyFont="1" applyBorder="1"/>
    <xf numFmtId="3" fontId="9" fillId="3" borderId="1" xfId="0" applyNumberFormat="1" applyFont="1" applyFill="1" applyBorder="1" applyAlignment="1">
      <alignment horizontal="center" vertical="center" wrapText="1"/>
    </xf>
    <xf numFmtId="0" fontId="9" fillId="0" borderId="1" xfId="0" applyFont="1" applyBorder="1" applyAlignment="1">
      <alignment horizontal="center" vertical="center"/>
    </xf>
    <xf numFmtId="0" fontId="6" fillId="3" borderId="4" xfId="0" applyFont="1" applyFill="1" applyBorder="1" applyAlignment="1">
      <alignment horizontal="center" vertical="center" wrapText="1"/>
    </xf>
    <xf numFmtId="0" fontId="11" fillId="3" borderId="1" xfId="0" applyFont="1" applyFill="1" applyBorder="1"/>
    <xf numFmtId="0" fontId="9" fillId="3" borderId="1" xfId="0" applyFont="1" applyFill="1" applyBorder="1" applyAlignment="1">
      <alignment horizontal="center" vertical="center" wrapText="1"/>
    </xf>
    <xf numFmtId="0" fontId="8" fillId="3" borderId="1" xfId="0" applyFont="1" applyFill="1" applyBorder="1" applyAlignment="1">
      <alignment vertical="center" wrapText="1"/>
    </xf>
    <xf numFmtId="0" fontId="8" fillId="3"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8" fillId="4" borderId="1" xfId="0" applyFont="1" applyFill="1" applyBorder="1" applyAlignment="1">
      <alignment vertical="center" wrapText="1"/>
    </xf>
    <xf numFmtId="0" fontId="2" fillId="2" borderId="5" xfId="0" applyFont="1" applyFill="1" applyBorder="1" applyAlignment="1">
      <alignment horizontal="center" vertical="center" wrapText="1"/>
    </xf>
    <xf numFmtId="0" fontId="11" fillId="0" borderId="0" xfId="0" applyFont="1" applyAlignment="1">
      <alignment horizontal="center" vertical="center"/>
    </xf>
    <xf numFmtId="0" fontId="11" fillId="3" borderId="1" xfId="0" applyFont="1" applyFill="1" applyBorder="1" applyAlignment="1">
      <alignment wrapText="1"/>
    </xf>
    <xf numFmtId="4" fontId="6"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0" fontId="0" fillId="0" borderId="0" xfId="0"/>
    <xf numFmtId="0" fontId="2"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2" fillId="2" borderId="0"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xf numFmtId="0" fontId="11" fillId="0" borderId="0" xfId="0" applyFont="1" applyAlignment="1">
      <alignment horizontal="center" vertical="center"/>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4" fontId="6" fillId="0"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16" fontId="11" fillId="0" borderId="1" xfId="0" applyNumberFormat="1" applyFont="1" applyBorder="1" applyAlignment="1">
      <alignment horizontal="center" vertical="center" wrapText="1"/>
    </xf>
    <xf numFmtId="0" fontId="11" fillId="0" borderId="1" xfId="0" applyFont="1" applyBorder="1" applyAlignment="1">
      <alignment horizontal="center" vertical="center"/>
    </xf>
    <xf numFmtId="0" fontId="0" fillId="0" borderId="0" xfId="0"/>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xf numFmtId="0" fontId="8" fillId="4" borderId="1" xfId="0" applyFont="1" applyFill="1" applyBorder="1" applyAlignment="1">
      <alignmen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0" fontId="12" fillId="0" borderId="1" xfId="1" applyFont="1" applyBorder="1" applyAlignment="1">
      <alignment wrapText="1"/>
    </xf>
    <xf numFmtId="0" fontId="3" fillId="3" borderId="1" xfId="0" quotePrefix="1" applyFont="1" applyFill="1" applyBorder="1" applyAlignment="1">
      <alignment horizontal="center" vertical="center" wrapText="1"/>
    </xf>
    <xf numFmtId="0" fontId="8" fillId="4" borderId="3" xfId="0" applyFont="1" applyFill="1" applyBorder="1" applyAlignment="1">
      <alignment vertical="center" wrapText="1"/>
    </xf>
    <xf numFmtId="0" fontId="11" fillId="0" borderId="5" xfId="0" applyFont="1" applyBorder="1" applyAlignment="1">
      <alignment horizontal="center" vertical="center"/>
    </xf>
    <xf numFmtId="0" fontId="6" fillId="3" borderId="5" xfId="0" applyFont="1" applyFill="1" applyBorder="1" applyAlignment="1">
      <alignment horizontal="center" vertical="center" wrapText="1"/>
    </xf>
    <xf numFmtId="0" fontId="11" fillId="0" borderId="5" xfId="0" applyFont="1" applyBorder="1"/>
    <xf numFmtId="0" fontId="11" fillId="0" borderId="15" xfId="0" applyFont="1" applyBorder="1" applyAlignment="1">
      <alignment horizontal="center" vertical="center"/>
    </xf>
    <xf numFmtId="0" fontId="6" fillId="3" borderId="15" xfId="0" applyFont="1" applyFill="1" applyBorder="1" applyAlignment="1">
      <alignment horizontal="center" vertical="center" wrapText="1"/>
    </xf>
    <xf numFmtId="0" fontId="11" fillId="0" borderId="15" xfId="0" applyFont="1" applyBorder="1"/>
    <xf numFmtId="0" fontId="6" fillId="3" borderId="16" xfId="0" applyFont="1" applyFill="1" applyBorder="1" applyAlignment="1">
      <alignment horizontal="center" vertical="center" wrapText="1"/>
    </xf>
    <xf numFmtId="0" fontId="0" fillId="0" borderId="1" xfId="0" applyBorder="1" applyAlignment="1">
      <alignment horizontal="center"/>
    </xf>
    <xf numFmtId="0" fontId="11" fillId="0" borderId="1" xfId="0" applyFont="1" applyFill="1" applyBorder="1" applyAlignment="1">
      <alignment horizontal="center" vertical="center"/>
    </xf>
    <xf numFmtId="0" fontId="8" fillId="39" borderId="1" xfId="0" applyFont="1" applyFill="1" applyBorder="1" applyAlignment="1">
      <alignment horizontal="left" vertical="center" wrapText="1"/>
    </xf>
    <xf numFmtId="0" fontId="1" fillId="0" borderId="0" xfId="0" applyFont="1" applyAlignment="1">
      <alignment horizontal="center"/>
    </xf>
    <xf numFmtId="0" fontId="1" fillId="0" borderId="1" xfId="0" applyFont="1" applyBorder="1" applyAlignment="1">
      <alignment horizontal="center"/>
    </xf>
    <xf numFmtId="0" fontId="32" fillId="0" borderId="0" xfId="0" applyFont="1"/>
    <xf numFmtId="0" fontId="9" fillId="0" borderId="3" xfId="0" applyFont="1" applyBorder="1"/>
    <xf numFmtId="0" fontId="6" fillId="0" borderId="3" xfId="0" applyFont="1" applyBorder="1"/>
    <xf numFmtId="0" fontId="11" fillId="0" borderId="0" xfId="0" applyFont="1" applyAlignment="1">
      <alignment wrapText="1"/>
    </xf>
    <xf numFmtId="0" fontId="3" fillId="0" borderId="0" xfId="0" applyFont="1" applyAlignment="1">
      <alignment horizontal="center" wrapText="1"/>
    </xf>
    <xf numFmtId="3" fontId="11" fillId="0" borderId="1" xfId="0" applyNumberFormat="1" applyFont="1" applyBorder="1" applyAlignment="1">
      <alignment horizontal="center"/>
    </xf>
    <xf numFmtId="0" fontId="8" fillId="4" borderId="15" xfId="0" applyFont="1" applyFill="1" applyBorder="1" applyAlignment="1">
      <alignment vertical="center" wrapText="1"/>
    </xf>
    <xf numFmtId="0" fontId="33" fillId="0" borderId="1" xfId="0" applyFont="1" applyBorder="1" applyAlignment="1">
      <alignment horizontal="center" vertical="center"/>
    </xf>
    <xf numFmtId="2" fontId="6" fillId="3" borderId="1" xfId="0" applyNumberFormat="1" applyFont="1" applyFill="1" applyBorder="1" applyAlignment="1">
      <alignment horizontal="center" vertical="center" wrapText="1"/>
    </xf>
    <xf numFmtId="2" fontId="3" fillId="3" borderId="1" xfId="0" applyNumberFormat="1" applyFont="1" applyFill="1" applyBorder="1" applyAlignment="1">
      <alignment horizontal="center" vertical="center"/>
    </xf>
    <xf numFmtId="164" fontId="6" fillId="0" borderId="1" xfId="0" applyNumberFormat="1" applyFont="1" applyBorder="1" applyAlignment="1">
      <alignment horizontal="center" vertical="center"/>
    </xf>
    <xf numFmtId="165" fontId="3" fillId="0" borderId="1" xfId="0" applyNumberFormat="1" applyFont="1" applyFill="1" applyBorder="1" applyAlignment="1">
      <alignment horizontal="center" vertical="center"/>
    </xf>
    <xf numFmtId="166" fontId="3" fillId="3" borderId="1" xfId="0" applyNumberFormat="1" applyFont="1" applyFill="1" applyBorder="1" applyAlignment="1">
      <alignment horizontal="center" vertical="center"/>
    </xf>
    <xf numFmtId="0" fontId="3" fillId="0" borderId="3" xfId="0" applyFont="1" applyFill="1" applyBorder="1" applyAlignment="1">
      <alignment wrapText="1"/>
    </xf>
    <xf numFmtId="0" fontId="3" fillId="0" borderId="3" xfId="0" applyFont="1" applyFill="1" applyBorder="1"/>
    <xf numFmtId="0" fontId="11" fillId="0" borderId="3" xfId="0" applyFont="1" applyFill="1" applyBorder="1"/>
    <xf numFmtId="165" fontId="3" fillId="0" borderId="3" xfId="0" applyNumberFormat="1" applyFont="1" applyFill="1" applyBorder="1" applyAlignment="1">
      <alignment horizontal="center"/>
    </xf>
    <xf numFmtId="11" fontId="11" fillId="0" borderId="1" xfId="0" applyNumberFormat="1" applyFont="1" applyBorder="1" applyAlignment="1">
      <alignment horizontal="center"/>
    </xf>
    <xf numFmtId="0" fontId="34" fillId="0" borderId="0" xfId="0" applyFont="1" applyAlignment="1">
      <alignment horizontal="center" vertical="center"/>
    </xf>
    <xf numFmtId="0" fontId="7" fillId="0" borderId="0" xfId="1" applyAlignment="1">
      <alignment vertical="center"/>
    </xf>
    <xf numFmtId="0" fontId="11" fillId="0" borderId="16" xfId="0" applyFont="1" applyBorder="1" applyAlignment="1">
      <alignment horizontal="center" vertical="center"/>
    </xf>
    <xf numFmtId="0" fontId="11" fillId="0" borderId="5" xfId="0" applyFont="1" applyBorder="1" applyAlignment="1">
      <alignment horizontal="center" vertical="center" wrapText="1"/>
    </xf>
    <xf numFmtId="0" fontId="3" fillId="0" borderId="5" xfId="0" applyFont="1" applyBorder="1" applyAlignment="1">
      <alignment horizontal="center" vertical="center" wrapText="1"/>
    </xf>
    <xf numFmtId="0" fontId="33" fillId="0" borderId="1" xfId="0" applyFont="1" applyBorder="1" applyAlignment="1">
      <alignment vertical="center"/>
    </xf>
    <xf numFmtId="0" fontId="3" fillId="6" borderId="15" xfId="0" applyFont="1" applyFill="1" applyBorder="1" applyAlignment="1">
      <alignment horizontal="center" vertical="center" wrapText="1"/>
    </xf>
    <xf numFmtId="0" fontId="11" fillId="0" borderId="1" xfId="0" applyFont="1" applyBorder="1" applyAlignment="1">
      <alignment horizontal="center" wrapText="1"/>
    </xf>
    <xf numFmtId="165" fontId="11" fillId="0" borderId="1" xfId="0" applyNumberFormat="1" applyFont="1" applyBorder="1" applyAlignment="1">
      <alignment horizontal="center"/>
    </xf>
    <xf numFmtId="165" fontId="11" fillId="0" borderId="1" xfId="0" applyNumberFormat="1" applyFont="1" applyBorder="1" applyAlignment="1">
      <alignment horizontal="center" vertical="center"/>
    </xf>
    <xf numFmtId="0" fontId="6" fillId="0" borderId="1" xfId="0" applyFont="1" applyBorder="1" applyAlignment="1">
      <alignment wrapText="1"/>
    </xf>
    <xf numFmtId="0" fontId="11" fillId="0" borderId="0" xfId="0" applyFont="1" applyFill="1"/>
    <xf numFmtId="0" fontId="0" fillId="0" borderId="0" xfId="0" applyFill="1"/>
    <xf numFmtId="0" fontId="0" fillId="0" borderId="0" xfId="0" applyFill="1" applyAlignment="1">
      <alignment horizontal="center"/>
    </xf>
    <xf numFmtId="0" fontId="3" fillId="0" borderId="1" xfId="0" applyFont="1" applyBorder="1" applyAlignment="1">
      <alignment wrapText="1"/>
    </xf>
    <xf numFmtId="0" fontId="3" fillId="0" borderId="0" xfId="0" applyFont="1" applyAlignment="1">
      <alignment wrapText="1"/>
    </xf>
    <xf numFmtId="49" fontId="35" fillId="0" borderId="0" xfId="0" applyNumberFormat="1" applyFont="1" applyAlignment="1">
      <alignment vertical="center" wrapText="1"/>
    </xf>
    <xf numFmtId="0" fontId="4" fillId="5" borderId="1" xfId="0" applyFont="1" applyFill="1" applyBorder="1" applyAlignment="1">
      <alignment vertical="center" wrapText="1"/>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11"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6" fillId="40" borderId="1" xfId="0" applyFont="1" applyFill="1" applyBorder="1" applyAlignment="1">
      <alignment horizontal="center" vertical="center" wrapText="1"/>
    </xf>
    <xf numFmtId="0" fontId="3" fillId="40" borderId="1" xfId="0" applyFont="1" applyFill="1" applyBorder="1" applyAlignment="1">
      <alignment horizontal="center" vertical="center" wrapText="1"/>
    </xf>
    <xf numFmtId="0" fontId="11" fillId="3" borderId="1" xfId="0" applyFont="1" applyFill="1" applyBorder="1" applyAlignment="1">
      <alignment vertical="center"/>
    </xf>
    <xf numFmtId="0" fontId="11" fillId="0" borderId="0" xfId="0" applyFont="1" applyAlignment="1">
      <alignment vertical="center" wrapText="1"/>
    </xf>
    <xf numFmtId="0" fontId="7" fillId="0" borderId="1" xfId="1" applyBorder="1" applyAlignment="1">
      <alignment vertical="center"/>
    </xf>
    <xf numFmtId="0" fontId="11" fillId="40" borderId="1" xfId="0" applyFont="1" applyFill="1" applyBorder="1"/>
    <xf numFmtId="0" fontId="11" fillId="0" borderId="1" xfId="0" applyFont="1" applyFill="1" applyBorder="1" applyAlignment="1">
      <alignment wrapText="1"/>
    </xf>
    <xf numFmtId="0" fontId="11" fillId="40" borderId="1" xfId="0" applyFont="1" applyFill="1" applyBorder="1" applyAlignment="1">
      <alignment wrapText="1"/>
    </xf>
    <xf numFmtId="0" fontId="0" fillId="0" borderId="0" xfId="0" applyFill="1" applyAlignment="1">
      <alignment wrapText="1"/>
    </xf>
    <xf numFmtId="0" fontId="9" fillId="0" borderId="1" xfId="0" applyFont="1" applyBorder="1" applyAlignment="1">
      <alignment horizontal="center" vertical="center" wrapText="1"/>
    </xf>
    <xf numFmtId="0" fontId="3" fillId="41" borderId="1" xfId="0" applyFont="1" applyFill="1" applyBorder="1" applyAlignment="1">
      <alignment horizontal="center" vertical="center" wrapText="1"/>
    </xf>
    <xf numFmtId="0" fontId="6" fillId="41" borderId="1" xfId="0" applyFont="1" applyFill="1" applyBorder="1" applyAlignment="1">
      <alignment horizontal="center" vertical="center" wrapText="1"/>
    </xf>
    <xf numFmtId="0" fontId="11" fillId="41" borderId="1" xfId="0" applyFont="1" applyFill="1" applyBorder="1" applyAlignment="1">
      <alignment wrapText="1"/>
    </xf>
    <xf numFmtId="0" fontId="11" fillId="41" borderId="1" xfId="0" applyFont="1" applyFill="1" applyBorder="1" applyAlignment="1">
      <alignment horizontal="center" vertical="center" wrapText="1"/>
    </xf>
    <xf numFmtId="0" fontId="11" fillId="0" borderId="1" xfId="0" applyFont="1" applyBorder="1" applyAlignment="1">
      <alignment horizontal="left"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0" xfId="0" applyFont="1" applyAlignment="1">
      <alignment wrapText="1"/>
    </xf>
    <xf numFmtId="0" fontId="9" fillId="3" borderId="1" xfId="0" applyFont="1" applyFill="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49" fontId="6" fillId="3"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6" fillId="0" borderId="0" xfId="0" applyFont="1" applyBorder="1" applyAlignment="1">
      <alignment wrapText="1"/>
    </xf>
    <xf numFmtId="0" fontId="11" fillId="0" borderId="1" xfId="0" applyFont="1" applyFill="1" applyBorder="1" applyAlignment="1">
      <alignment horizontal="center"/>
    </xf>
    <xf numFmtId="0" fontId="11" fillId="0" borderId="0" xfId="0" applyFont="1" applyFill="1" applyBorder="1" applyAlignment="1">
      <alignment horizontal="center"/>
    </xf>
    <xf numFmtId="0" fontId="0" fillId="0" borderId="1" xfId="0" applyFill="1" applyBorder="1" applyAlignment="1">
      <alignment horizontal="center"/>
    </xf>
    <xf numFmtId="0" fontId="11" fillId="0" borderId="0" xfId="0" applyFont="1" applyFill="1" applyAlignment="1">
      <alignment horizontal="center" vertical="center"/>
    </xf>
    <xf numFmtId="0" fontId="6" fillId="0" borderId="1" xfId="0" applyFont="1" applyFill="1" applyBorder="1" applyAlignment="1">
      <alignment horizontal="center" vertical="center"/>
    </xf>
    <xf numFmtId="0" fontId="13" fillId="0" borderId="3" xfId="0" applyFont="1" applyFill="1" applyBorder="1" applyAlignment="1">
      <alignment horizontal="left" vertical="center" wrapText="1" indent="1"/>
    </xf>
    <xf numFmtId="0" fontId="1" fillId="0" borderId="0" xfId="0" applyFont="1" applyFill="1"/>
    <xf numFmtId="1" fontId="3" fillId="3" borderId="1" xfId="0" applyNumberFormat="1" applyFont="1" applyFill="1" applyBorder="1" applyAlignment="1">
      <alignment horizontal="center" vertical="center"/>
    </xf>
    <xf numFmtId="164" fontId="3" fillId="0" borderId="1" xfId="0" applyNumberFormat="1" applyFont="1" applyFill="1" applyBorder="1" applyAlignment="1">
      <alignment horizontal="center" vertical="center"/>
    </xf>
    <xf numFmtId="1" fontId="3" fillId="0" borderId="1" xfId="0" applyNumberFormat="1" applyFont="1" applyFill="1" applyBorder="1" applyAlignment="1">
      <alignment horizontal="center"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Mean_corpuscular_hemoglobin" TargetMode="External"/><Relationship Id="rId2" Type="http://schemas.openxmlformats.org/officeDocument/2006/relationships/hyperlink" Target="http://www.heart.org/HEARTORG/Conditions/HeartFailure/SymptomsDiagnosisofHeartFailure/Common-Tests-for-Heart-Failure_UCM_306334_Article.jsp" TargetMode="External"/><Relationship Id="rId1" Type="http://schemas.openxmlformats.org/officeDocument/2006/relationships/hyperlink" Target="http://www.nhlbi.nih.gov/health/health-topics/topics/arr/diagnosis.html" TargetMode="External"/><Relationship Id="rId5" Type="http://schemas.openxmlformats.org/officeDocument/2006/relationships/printerSettings" Target="../printerSettings/printerSettings1.bin"/><Relationship Id="rId4" Type="http://schemas.openxmlformats.org/officeDocument/2006/relationships/hyperlink" Target="http://acutecaretesting.org/en/articles/urea-and-the-clinical-value-of-measuring-blood-urea-concentra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26"/>
  <sheetViews>
    <sheetView zoomScaleNormal="100" workbookViewId="0">
      <pane xSplit="4" topLeftCell="E1" activePane="topRight" state="frozen"/>
      <selection pane="topRight" activeCell="L54" sqref="L54"/>
    </sheetView>
  </sheetViews>
  <sheetFormatPr defaultColWidth="9.140625" defaultRowHeight="12"/>
  <cols>
    <col min="1" max="1" width="40.140625" style="72" customWidth="1"/>
    <col min="2" max="2" width="7.140625" style="73" bestFit="1" customWidth="1"/>
    <col min="3" max="3" width="16.85546875" style="73" bestFit="1" customWidth="1"/>
    <col min="4" max="4" width="15.85546875" style="73" bestFit="1" customWidth="1"/>
    <col min="5" max="5" width="33.85546875" style="73" bestFit="1" customWidth="1"/>
    <col min="6" max="6" width="21.5703125" style="73" bestFit="1" customWidth="1"/>
    <col min="7" max="7" width="48" style="73" bestFit="1" customWidth="1"/>
    <col min="8" max="8" width="49.28515625" style="72" customWidth="1"/>
    <col min="9" max="9" width="36" style="72" customWidth="1"/>
    <col min="10" max="11" width="28.85546875" style="73" bestFit="1" customWidth="1"/>
    <col min="12" max="12" width="30.42578125" style="73" customWidth="1"/>
    <col min="13" max="16384" width="9.140625" style="72"/>
  </cols>
  <sheetData>
    <row r="1" spans="1:12" ht="26.25" customHeight="1">
      <c r="A1" s="65" t="s">
        <v>0</v>
      </c>
      <c r="B1" s="71" t="s">
        <v>1</v>
      </c>
      <c r="C1" s="71" t="s">
        <v>224</v>
      </c>
      <c r="D1" s="71" t="s">
        <v>2</v>
      </c>
      <c r="E1" s="71" t="s">
        <v>3</v>
      </c>
      <c r="F1" s="65" t="s">
        <v>63</v>
      </c>
      <c r="G1" s="65" t="s">
        <v>19</v>
      </c>
      <c r="H1" s="65" t="s">
        <v>72</v>
      </c>
      <c r="I1" s="65" t="s">
        <v>14</v>
      </c>
      <c r="J1" s="71" t="s">
        <v>379</v>
      </c>
      <c r="K1" s="71" t="s">
        <v>420</v>
      </c>
      <c r="L1" s="71" t="s">
        <v>424</v>
      </c>
    </row>
    <row r="2" spans="1:12">
      <c r="A2" s="88" t="s">
        <v>84</v>
      </c>
      <c r="B2" s="81" t="s">
        <v>73</v>
      </c>
      <c r="C2" s="81" t="s">
        <v>168</v>
      </c>
      <c r="D2" s="81">
        <v>1050</v>
      </c>
      <c r="E2" s="45" t="s">
        <v>135</v>
      </c>
      <c r="F2" s="45" t="s">
        <v>134</v>
      </c>
      <c r="G2" s="81"/>
      <c r="H2" s="24"/>
      <c r="I2" s="77"/>
      <c r="J2" s="79" t="s">
        <v>393</v>
      </c>
      <c r="K2" s="79"/>
      <c r="L2" s="79" t="s">
        <v>992</v>
      </c>
    </row>
    <row r="3" spans="1:12" ht="24">
      <c r="A3" s="88" t="s">
        <v>67</v>
      </c>
      <c r="B3" s="81"/>
      <c r="C3" s="81" t="s">
        <v>168</v>
      </c>
      <c r="D3" s="81" t="s">
        <v>120</v>
      </c>
      <c r="E3" s="81" t="s">
        <v>118</v>
      </c>
      <c r="F3" s="81" t="s">
        <v>98</v>
      </c>
      <c r="G3" s="81"/>
      <c r="H3" s="25"/>
      <c r="I3" s="87"/>
      <c r="J3" s="79" t="s">
        <v>393</v>
      </c>
      <c r="K3" s="79"/>
      <c r="L3" s="79" t="s">
        <v>990</v>
      </c>
    </row>
    <row r="4" spans="1:12">
      <c r="A4" s="88" t="s">
        <v>83</v>
      </c>
      <c r="B4" s="81" t="s">
        <v>131</v>
      </c>
      <c r="C4" s="81" t="s">
        <v>168</v>
      </c>
      <c r="D4" s="81">
        <v>3617</v>
      </c>
      <c r="E4" s="81" t="s">
        <v>137</v>
      </c>
      <c r="F4" s="81"/>
      <c r="G4" s="81"/>
      <c r="H4" s="24"/>
      <c r="I4" s="77"/>
      <c r="J4" s="79" t="s">
        <v>393</v>
      </c>
      <c r="K4" s="79"/>
      <c r="L4" s="79" t="s">
        <v>992</v>
      </c>
    </row>
    <row r="5" spans="1:12" ht="24">
      <c r="A5" s="88" t="s">
        <v>791</v>
      </c>
      <c r="B5" s="82" t="s">
        <v>10</v>
      </c>
      <c r="C5" s="185" t="s">
        <v>168</v>
      </c>
      <c r="D5" s="185" t="s">
        <v>230</v>
      </c>
      <c r="E5" s="85" t="s">
        <v>231</v>
      </c>
      <c r="F5" s="185" t="s">
        <v>229</v>
      </c>
      <c r="G5" s="185"/>
      <c r="H5" s="54" t="s">
        <v>583</v>
      </c>
      <c r="I5" s="87"/>
      <c r="J5" s="79" t="s">
        <v>393</v>
      </c>
      <c r="K5" s="79"/>
      <c r="L5" s="79" t="s">
        <v>991</v>
      </c>
    </row>
    <row r="6" spans="1:12">
      <c r="A6" s="88" t="s">
        <v>62</v>
      </c>
      <c r="B6" s="81"/>
      <c r="C6" s="81" t="s">
        <v>168</v>
      </c>
      <c r="D6" s="81">
        <v>0.13</v>
      </c>
      <c r="E6" s="81" t="s">
        <v>136</v>
      </c>
      <c r="F6" s="81"/>
      <c r="G6" s="81"/>
      <c r="H6" s="24"/>
      <c r="I6" s="77"/>
      <c r="J6" s="79" t="s">
        <v>393</v>
      </c>
      <c r="K6" s="79"/>
      <c r="L6" s="79" t="s">
        <v>990</v>
      </c>
    </row>
    <row r="7" spans="1:12">
      <c r="A7" s="152" t="s">
        <v>983</v>
      </c>
      <c r="B7" s="185"/>
      <c r="C7" s="185" t="s">
        <v>168</v>
      </c>
      <c r="D7" s="185">
        <v>0</v>
      </c>
      <c r="E7" s="185"/>
      <c r="F7" s="185"/>
      <c r="G7" s="185" t="s">
        <v>985</v>
      </c>
      <c r="H7" s="24"/>
      <c r="I7" s="77"/>
      <c r="J7" s="190" t="s">
        <v>393</v>
      </c>
      <c r="K7" s="190"/>
      <c r="L7" s="190"/>
    </row>
    <row r="8" spans="1:12" ht="24">
      <c r="A8" s="88" t="s">
        <v>4</v>
      </c>
      <c r="B8" s="81"/>
      <c r="C8" s="81" t="s">
        <v>168</v>
      </c>
      <c r="D8" s="81" t="s">
        <v>121</v>
      </c>
      <c r="E8" s="81" t="s">
        <v>415</v>
      </c>
      <c r="F8" s="81" t="s">
        <v>106</v>
      </c>
      <c r="G8" s="81"/>
      <c r="H8" s="84" t="s">
        <v>96</v>
      </c>
      <c r="I8" s="91"/>
      <c r="J8" s="79" t="s">
        <v>393</v>
      </c>
      <c r="K8" s="79"/>
      <c r="L8" s="190" t="s">
        <v>990</v>
      </c>
    </row>
    <row r="9" spans="1:12">
      <c r="A9" s="88" t="s">
        <v>114</v>
      </c>
      <c r="B9" s="81" t="s">
        <v>18</v>
      </c>
      <c r="C9" s="81" t="s">
        <v>168</v>
      </c>
      <c r="D9" s="81" t="s">
        <v>129</v>
      </c>
      <c r="E9" s="81" t="s">
        <v>130</v>
      </c>
      <c r="F9" s="24"/>
      <c r="G9" s="72"/>
      <c r="H9" s="81" t="s">
        <v>127</v>
      </c>
      <c r="I9" s="77"/>
      <c r="J9" s="79" t="s">
        <v>393</v>
      </c>
      <c r="K9" s="79"/>
      <c r="L9" s="190" t="s">
        <v>991</v>
      </c>
    </row>
    <row r="10" spans="1:12" ht="24">
      <c r="A10" s="88" t="s">
        <v>80</v>
      </c>
      <c r="B10" s="81"/>
      <c r="C10" s="81" t="s">
        <v>168</v>
      </c>
      <c r="D10" s="81" t="s">
        <v>107</v>
      </c>
      <c r="E10" s="81" t="s">
        <v>415</v>
      </c>
      <c r="F10" s="81" t="s">
        <v>108</v>
      </c>
      <c r="G10" s="81"/>
      <c r="H10" s="25"/>
      <c r="I10" s="87"/>
      <c r="J10" s="79" t="s">
        <v>393</v>
      </c>
      <c r="K10" s="79"/>
      <c r="L10" s="79" t="s">
        <v>990</v>
      </c>
    </row>
    <row r="11" spans="1:12" ht="27.75" customHeight="1">
      <c r="A11" s="152" t="s">
        <v>620</v>
      </c>
      <c r="B11" s="150" t="s">
        <v>454</v>
      </c>
      <c r="C11" s="150" t="s">
        <v>168</v>
      </c>
      <c r="D11" s="155" t="s">
        <v>882</v>
      </c>
      <c r="E11" s="150" t="s">
        <v>809</v>
      </c>
      <c r="F11" s="150"/>
      <c r="G11" s="150"/>
      <c r="H11" s="150"/>
      <c r="I11" s="91"/>
      <c r="J11" s="157" t="s">
        <v>393</v>
      </c>
      <c r="K11" s="157"/>
      <c r="L11" s="157" t="s">
        <v>991</v>
      </c>
    </row>
    <row r="12" spans="1:12" ht="27.75" customHeight="1">
      <c r="A12" s="88" t="s">
        <v>79</v>
      </c>
      <c r="B12" s="81" t="s">
        <v>7</v>
      </c>
      <c r="C12" s="81" t="s">
        <v>168</v>
      </c>
      <c r="D12" s="84" t="s">
        <v>100</v>
      </c>
      <c r="E12" s="81" t="s">
        <v>417</v>
      </c>
      <c r="F12" s="81" t="s">
        <v>99</v>
      </c>
      <c r="G12" s="81"/>
      <c r="H12" s="81" t="s">
        <v>70</v>
      </c>
      <c r="I12" s="91" t="s">
        <v>15</v>
      </c>
      <c r="J12" s="79" t="s">
        <v>393</v>
      </c>
      <c r="K12" s="79"/>
      <c r="L12" s="79" t="s">
        <v>991</v>
      </c>
    </row>
    <row r="13" spans="1:12" ht="24">
      <c r="A13" s="152" t="s">
        <v>980</v>
      </c>
      <c r="B13" s="185"/>
      <c r="C13" s="185" t="s">
        <v>168</v>
      </c>
      <c r="D13" s="185" t="s">
        <v>107</v>
      </c>
      <c r="E13" s="185" t="s">
        <v>415</v>
      </c>
      <c r="F13" s="185" t="s">
        <v>108</v>
      </c>
      <c r="G13" s="185"/>
      <c r="H13" s="25"/>
      <c r="I13" s="87"/>
      <c r="J13" s="190" t="s">
        <v>393</v>
      </c>
      <c r="K13" s="190"/>
      <c r="L13" s="190" t="s">
        <v>990</v>
      </c>
    </row>
    <row r="14" spans="1:12" ht="24">
      <c r="A14" s="88" t="s">
        <v>78</v>
      </c>
      <c r="B14" s="81" t="s">
        <v>71</v>
      </c>
      <c r="C14" s="81" t="s">
        <v>168</v>
      </c>
      <c r="D14" s="81" t="s">
        <v>123</v>
      </c>
      <c r="E14" s="81" t="s">
        <v>417</v>
      </c>
      <c r="F14" s="81" t="s">
        <v>97</v>
      </c>
      <c r="G14" s="81"/>
      <c r="H14" s="26"/>
      <c r="I14" s="91"/>
      <c r="J14" s="79" t="s">
        <v>393</v>
      </c>
      <c r="K14" s="79"/>
      <c r="L14" s="79" t="s">
        <v>795</v>
      </c>
    </row>
    <row r="15" spans="1:12">
      <c r="A15" s="88" t="s">
        <v>77</v>
      </c>
      <c r="B15" s="24"/>
      <c r="C15" s="81" t="s">
        <v>168</v>
      </c>
      <c r="D15" s="81" t="s">
        <v>771</v>
      </c>
      <c r="E15" s="81" t="s">
        <v>773</v>
      </c>
      <c r="F15" s="81" t="s">
        <v>772</v>
      </c>
      <c r="G15" s="81"/>
      <c r="H15" s="24"/>
      <c r="I15" s="77"/>
      <c r="J15" s="79" t="s">
        <v>393</v>
      </c>
      <c r="K15" s="79"/>
      <c r="L15" s="79" t="s">
        <v>990</v>
      </c>
    </row>
    <row r="16" spans="1:12">
      <c r="A16" s="152" t="s">
        <v>623</v>
      </c>
      <c r="B16" s="150" t="s">
        <v>454</v>
      </c>
      <c r="C16" s="150" t="s">
        <v>168</v>
      </c>
      <c r="D16" s="155" t="s">
        <v>883</v>
      </c>
      <c r="E16" s="150" t="s">
        <v>884</v>
      </c>
      <c r="F16" s="150"/>
      <c r="G16" s="150"/>
      <c r="H16" s="24"/>
      <c r="I16" s="77"/>
      <c r="J16" s="157" t="s">
        <v>393</v>
      </c>
      <c r="K16" s="157"/>
      <c r="L16" s="157" t="s">
        <v>991</v>
      </c>
    </row>
    <row r="17" spans="1:12">
      <c r="A17" s="88" t="s">
        <v>792</v>
      </c>
      <c r="B17" s="82" t="s">
        <v>11</v>
      </c>
      <c r="C17" s="158" t="s">
        <v>168</v>
      </c>
      <c r="D17" s="74" t="s">
        <v>432</v>
      </c>
      <c r="E17" s="74" t="s">
        <v>103</v>
      </c>
      <c r="F17" s="74" t="s">
        <v>104</v>
      </c>
      <c r="G17" s="74"/>
      <c r="H17" s="87"/>
      <c r="I17" s="87"/>
      <c r="J17" s="79" t="s">
        <v>393</v>
      </c>
      <c r="K17" s="79"/>
      <c r="L17" s="79" t="s">
        <v>991</v>
      </c>
    </row>
    <row r="18" spans="1:12">
      <c r="A18" s="88" t="s">
        <v>76</v>
      </c>
      <c r="B18" s="24"/>
      <c r="C18" s="81" t="s">
        <v>168</v>
      </c>
      <c r="D18" s="81">
        <v>2.3E-3</v>
      </c>
      <c r="E18" s="81" t="s">
        <v>101</v>
      </c>
      <c r="F18" s="24"/>
      <c r="G18" s="24"/>
      <c r="H18" s="81"/>
      <c r="I18" s="77"/>
      <c r="J18" s="79" t="s">
        <v>393</v>
      </c>
      <c r="K18" s="79"/>
      <c r="L18" s="79" t="s">
        <v>988</v>
      </c>
    </row>
    <row r="19" spans="1:12">
      <c r="A19" s="88" t="s">
        <v>75</v>
      </c>
      <c r="B19" s="24"/>
      <c r="C19" s="81" t="s">
        <v>168</v>
      </c>
      <c r="D19" s="81">
        <v>1.2999999999999999E-3</v>
      </c>
      <c r="E19" s="81" t="s">
        <v>101</v>
      </c>
      <c r="F19" s="24"/>
      <c r="G19" s="24"/>
      <c r="H19" s="81"/>
      <c r="I19" s="77"/>
      <c r="J19" s="79" t="s">
        <v>393</v>
      </c>
      <c r="K19" s="79"/>
      <c r="L19" s="79" t="s">
        <v>988</v>
      </c>
    </row>
    <row r="20" spans="1:12">
      <c r="A20" s="88" t="s">
        <v>74</v>
      </c>
      <c r="B20" s="33" t="s">
        <v>71</v>
      </c>
      <c r="C20" s="81" t="s">
        <v>168</v>
      </c>
      <c r="D20" s="43">
        <v>7000</v>
      </c>
      <c r="E20" s="34" t="s">
        <v>110</v>
      </c>
      <c r="F20" s="34" t="s">
        <v>111</v>
      </c>
      <c r="G20" s="34"/>
      <c r="H20" s="25" t="s">
        <v>20</v>
      </c>
      <c r="I20" s="87"/>
      <c r="J20" s="79" t="s">
        <v>393</v>
      </c>
      <c r="K20" s="79"/>
      <c r="L20" s="79" t="s">
        <v>798</v>
      </c>
    </row>
    <row r="21" spans="1:12">
      <c r="A21" s="58" t="s">
        <v>908</v>
      </c>
      <c r="B21" s="65" t="s">
        <v>1</v>
      </c>
      <c r="C21" s="71" t="s">
        <v>224</v>
      </c>
      <c r="D21" s="71" t="s">
        <v>17</v>
      </c>
      <c r="E21" s="68" t="s">
        <v>64</v>
      </c>
      <c r="F21" s="68" t="s">
        <v>65</v>
      </c>
      <c r="G21" s="65" t="s">
        <v>19</v>
      </c>
      <c r="H21" s="65" t="s">
        <v>72</v>
      </c>
      <c r="I21" s="68" t="s">
        <v>14</v>
      </c>
      <c r="J21" s="71" t="s">
        <v>379</v>
      </c>
      <c r="K21" s="71" t="s">
        <v>420</v>
      </c>
      <c r="L21" s="71" t="s">
        <v>424</v>
      </c>
    </row>
    <row r="22" spans="1:12" ht="56.25">
      <c r="A22" s="141" t="s">
        <v>909</v>
      </c>
      <c r="B22" s="142" t="s">
        <v>760</v>
      </c>
      <c r="C22" s="143" t="s">
        <v>168</v>
      </c>
      <c r="D22" s="142" t="s">
        <v>759</v>
      </c>
      <c r="E22" s="142" t="s">
        <v>572</v>
      </c>
      <c r="F22" s="142"/>
      <c r="G22" s="142"/>
      <c r="H22" s="140" t="s">
        <v>758</v>
      </c>
      <c r="I22" s="87"/>
      <c r="J22" s="144" t="s">
        <v>393</v>
      </c>
      <c r="K22" s="144"/>
      <c r="L22" s="144" t="s">
        <v>991</v>
      </c>
    </row>
    <row r="23" spans="1:12" ht="22.5">
      <c r="A23" s="21" t="s">
        <v>910</v>
      </c>
      <c r="B23" s="69" t="s">
        <v>11</v>
      </c>
      <c r="C23" s="81" t="s">
        <v>168</v>
      </c>
      <c r="D23" s="69" t="s">
        <v>68</v>
      </c>
      <c r="E23" s="69" t="s">
        <v>103</v>
      </c>
      <c r="F23" s="69" t="s">
        <v>104</v>
      </c>
      <c r="G23" s="69"/>
      <c r="H23" s="140" t="s">
        <v>571</v>
      </c>
      <c r="I23" s="87"/>
      <c r="J23" s="79" t="s">
        <v>393</v>
      </c>
      <c r="K23" s="79"/>
      <c r="L23" s="79" t="s">
        <v>991</v>
      </c>
    </row>
    <row r="24" spans="1:12">
      <c r="A24" s="88" t="s">
        <v>911</v>
      </c>
      <c r="B24" s="69" t="s">
        <v>11</v>
      </c>
      <c r="C24" s="81" t="s">
        <v>168</v>
      </c>
      <c r="D24" s="81" t="s">
        <v>115</v>
      </c>
      <c r="E24" s="69" t="s">
        <v>103</v>
      </c>
      <c r="F24" s="81" t="s">
        <v>105</v>
      </c>
      <c r="G24" s="81"/>
      <c r="H24" s="81" t="s">
        <v>113</v>
      </c>
      <c r="I24" s="87"/>
      <c r="J24" s="79" t="s">
        <v>393</v>
      </c>
      <c r="K24" s="79"/>
      <c r="L24" s="79" t="s">
        <v>989</v>
      </c>
    </row>
    <row r="25" spans="1:12">
      <c r="A25" s="88" t="s">
        <v>912</v>
      </c>
      <c r="B25" s="69" t="s">
        <v>760</v>
      </c>
      <c r="C25" s="81" t="s">
        <v>168</v>
      </c>
      <c r="D25" s="83" t="s">
        <v>800</v>
      </c>
      <c r="E25" s="69" t="s">
        <v>569</v>
      </c>
      <c r="F25" s="83" t="s">
        <v>105</v>
      </c>
      <c r="G25" s="83"/>
      <c r="H25" s="81" t="s">
        <v>799</v>
      </c>
      <c r="I25" s="87"/>
      <c r="J25" s="79" t="s">
        <v>393</v>
      </c>
      <c r="K25" s="79"/>
      <c r="L25" s="79" t="s">
        <v>991</v>
      </c>
    </row>
    <row r="26" spans="1:12" ht="36">
      <c r="A26" s="148" t="s">
        <v>913</v>
      </c>
      <c r="B26" s="145" t="s">
        <v>41</v>
      </c>
      <c r="C26" s="146" t="s">
        <v>168</v>
      </c>
      <c r="D26" s="149" t="s">
        <v>764</v>
      </c>
      <c r="E26" s="145" t="s">
        <v>763</v>
      </c>
      <c r="F26" s="149" t="s">
        <v>573</v>
      </c>
      <c r="G26" s="149"/>
      <c r="H26" s="146" t="s">
        <v>761</v>
      </c>
      <c r="I26" s="87"/>
      <c r="J26" s="147"/>
      <c r="K26" s="147"/>
      <c r="L26" s="147" t="s">
        <v>991</v>
      </c>
    </row>
    <row r="27" spans="1:12" ht="24">
      <c r="A27" s="88" t="s">
        <v>914</v>
      </c>
      <c r="B27" s="82" t="s">
        <v>760</v>
      </c>
      <c r="C27" s="81" t="s">
        <v>168</v>
      </c>
      <c r="D27" s="84" t="s">
        <v>801</v>
      </c>
      <c r="E27" s="83" t="s">
        <v>103</v>
      </c>
      <c r="F27" s="83" t="s">
        <v>133</v>
      </c>
      <c r="G27" s="83"/>
      <c r="H27" s="87"/>
      <c r="I27" s="87"/>
      <c r="J27" s="79" t="s">
        <v>393</v>
      </c>
      <c r="K27" s="79"/>
      <c r="L27" s="79" t="s">
        <v>991</v>
      </c>
    </row>
    <row r="28" spans="1:12" ht="60">
      <c r="A28" s="152" t="s">
        <v>984</v>
      </c>
      <c r="B28" s="153" t="s">
        <v>762</v>
      </c>
      <c r="C28" s="150" t="s">
        <v>168</v>
      </c>
      <c r="D28" s="185" t="s">
        <v>986</v>
      </c>
      <c r="E28" s="154" t="s">
        <v>987</v>
      </c>
      <c r="F28" s="154"/>
      <c r="G28" s="154"/>
      <c r="H28" s="87"/>
      <c r="I28" s="87"/>
      <c r="J28" s="151"/>
      <c r="K28" s="151"/>
      <c r="L28" s="151" t="s">
        <v>989</v>
      </c>
    </row>
    <row r="29" spans="1:12">
      <c r="A29" s="88" t="s">
        <v>915</v>
      </c>
      <c r="B29" s="82" t="s">
        <v>11</v>
      </c>
      <c r="C29" s="158" t="s">
        <v>168</v>
      </c>
      <c r="D29" s="74" t="s">
        <v>431</v>
      </c>
      <c r="E29" s="74" t="s">
        <v>103</v>
      </c>
      <c r="F29" s="74" t="s">
        <v>104</v>
      </c>
      <c r="G29" s="158"/>
      <c r="H29" s="87"/>
      <c r="I29" s="87"/>
      <c r="J29" s="79" t="s">
        <v>393</v>
      </c>
      <c r="K29" s="79"/>
      <c r="L29" s="79" t="s">
        <v>991</v>
      </c>
    </row>
    <row r="30" spans="1:12">
      <c r="A30" s="88" t="s">
        <v>916</v>
      </c>
      <c r="B30" s="82" t="s">
        <v>10</v>
      </c>
      <c r="C30" s="81" t="s">
        <v>168</v>
      </c>
      <c r="D30" s="83" t="s">
        <v>69</v>
      </c>
      <c r="E30" s="69" t="s">
        <v>103</v>
      </c>
      <c r="F30" s="83" t="s">
        <v>105</v>
      </c>
      <c r="G30" s="83"/>
      <c r="H30" s="87"/>
      <c r="I30" s="87"/>
      <c r="J30" s="79" t="s">
        <v>393</v>
      </c>
      <c r="K30" s="79"/>
      <c r="L30" s="79" t="s">
        <v>991</v>
      </c>
    </row>
    <row r="31" spans="1:12" ht="36">
      <c r="A31" s="88" t="s">
        <v>917</v>
      </c>
      <c r="B31" s="81" t="s">
        <v>11</v>
      </c>
      <c r="C31" s="81" t="s">
        <v>168</v>
      </c>
      <c r="D31" s="81" t="s">
        <v>124</v>
      </c>
      <c r="E31" s="83" t="s">
        <v>418</v>
      </c>
      <c r="F31" s="83" t="s">
        <v>109</v>
      </c>
      <c r="G31" s="83"/>
      <c r="H31" s="89" t="s">
        <v>126</v>
      </c>
      <c r="I31" s="91" t="s">
        <v>16</v>
      </c>
      <c r="J31" s="79" t="s">
        <v>393</v>
      </c>
      <c r="K31" s="79"/>
      <c r="L31" s="79" t="s">
        <v>991</v>
      </c>
    </row>
    <row r="32" spans="1:12" ht="24">
      <c r="A32" s="88" t="s">
        <v>918</v>
      </c>
      <c r="B32" s="156" t="s">
        <v>762</v>
      </c>
      <c r="C32" s="81" t="s">
        <v>168</v>
      </c>
      <c r="D32" s="86" t="s">
        <v>802</v>
      </c>
      <c r="E32" s="158" t="s">
        <v>613</v>
      </c>
      <c r="F32" s="86" t="s">
        <v>591</v>
      </c>
      <c r="G32" s="86"/>
      <c r="H32" s="87" t="s">
        <v>803</v>
      </c>
      <c r="I32" s="87"/>
      <c r="J32" s="79" t="s">
        <v>393</v>
      </c>
      <c r="K32" s="79"/>
      <c r="L32" s="79" t="s">
        <v>991</v>
      </c>
    </row>
    <row r="33" spans="1:12" ht="24">
      <c r="A33" s="88" t="s">
        <v>919</v>
      </c>
      <c r="B33" s="156" t="s">
        <v>760</v>
      </c>
      <c r="C33" s="81" t="s">
        <v>168</v>
      </c>
      <c r="D33" s="90" t="s">
        <v>766</v>
      </c>
      <c r="E33" s="168" t="s">
        <v>616</v>
      </c>
      <c r="F33" s="90" t="s">
        <v>592</v>
      </c>
      <c r="G33" s="79"/>
      <c r="H33" s="87" t="s">
        <v>765</v>
      </c>
      <c r="I33" s="87"/>
      <c r="J33" s="79" t="s">
        <v>393</v>
      </c>
      <c r="K33" s="79"/>
      <c r="L33" s="79" t="s">
        <v>991</v>
      </c>
    </row>
    <row r="34" spans="1:12" ht="24">
      <c r="A34" s="88" t="s">
        <v>920</v>
      </c>
      <c r="B34" s="156" t="s">
        <v>760</v>
      </c>
      <c r="C34" s="81" t="s">
        <v>168</v>
      </c>
      <c r="D34" s="81" t="s">
        <v>768</v>
      </c>
      <c r="E34" s="83" t="s">
        <v>769</v>
      </c>
      <c r="F34" s="81" t="s">
        <v>575</v>
      </c>
      <c r="G34" s="81"/>
      <c r="H34" s="87" t="s">
        <v>770</v>
      </c>
      <c r="I34" s="87"/>
      <c r="J34" s="79" t="s">
        <v>393</v>
      </c>
      <c r="K34" s="79"/>
      <c r="L34" s="79" t="s">
        <v>991</v>
      </c>
    </row>
    <row r="35" spans="1:12" ht="24">
      <c r="A35" s="88" t="s">
        <v>921</v>
      </c>
      <c r="B35" s="69" t="s">
        <v>11</v>
      </c>
      <c r="C35" s="81" t="s">
        <v>168</v>
      </c>
      <c r="D35" s="81" t="s">
        <v>128</v>
      </c>
      <c r="E35" s="83" t="s">
        <v>103</v>
      </c>
      <c r="F35" s="81" t="s">
        <v>132</v>
      </c>
      <c r="G35" s="81"/>
      <c r="H35" s="173" t="s">
        <v>767</v>
      </c>
      <c r="I35" s="87"/>
      <c r="J35" s="79" t="s">
        <v>393</v>
      </c>
      <c r="K35" s="79"/>
      <c r="L35" s="79" t="s">
        <v>989</v>
      </c>
    </row>
    <row r="36" spans="1:12">
      <c r="A36" s="88" t="s">
        <v>922</v>
      </c>
      <c r="B36" s="86" t="s">
        <v>10</v>
      </c>
      <c r="C36" s="159" t="s">
        <v>168</v>
      </c>
      <c r="D36" s="160" t="s">
        <v>576</v>
      </c>
      <c r="E36" s="160" t="s">
        <v>103</v>
      </c>
      <c r="F36" s="160" t="s">
        <v>105</v>
      </c>
      <c r="G36" s="160"/>
      <c r="H36" s="87" t="s">
        <v>577</v>
      </c>
      <c r="I36" s="87"/>
      <c r="J36" s="79" t="s">
        <v>393</v>
      </c>
      <c r="K36" s="79"/>
      <c r="L36" s="79" t="s">
        <v>991</v>
      </c>
    </row>
    <row r="37" spans="1:12" ht="36">
      <c r="A37" s="88" t="s">
        <v>923</v>
      </c>
      <c r="B37" s="86" t="s">
        <v>10</v>
      </c>
      <c r="C37" s="81" t="s">
        <v>168</v>
      </c>
      <c r="D37" s="86" t="s">
        <v>578</v>
      </c>
      <c r="E37" s="86" t="s">
        <v>617</v>
      </c>
      <c r="F37" s="86"/>
      <c r="G37" s="161" t="s">
        <v>232</v>
      </c>
      <c r="H37" s="162" t="s">
        <v>117</v>
      </c>
      <c r="I37" s="163" t="s">
        <v>579</v>
      </c>
      <c r="J37" s="157" t="s">
        <v>393</v>
      </c>
      <c r="K37" s="157"/>
      <c r="L37" s="79" t="s">
        <v>991</v>
      </c>
    </row>
    <row r="38" spans="1:12">
      <c r="A38" s="58" t="s">
        <v>61</v>
      </c>
      <c r="B38" s="65" t="s">
        <v>1</v>
      </c>
      <c r="C38" s="71" t="s">
        <v>224</v>
      </c>
      <c r="D38" s="71" t="s">
        <v>17</v>
      </c>
      <c r="E38" s="68" t="s">
        <v>64</v>
      </c>
      <c r="F38" s="68" t="s">
        <v>65</v>
      </c>
      <c r="G38" s="65" t="s">
        <v>19</v>
      </c>
      <c r="H38" s="65" t="s">
        <v>72</v>
      </c>
      <c r="I38" s="68" t="s">
        <v>14</v>
      </c>
      <c r="J38" s="71" t="s">
        <v>379</v>
      </c>
      <c r="K38" s="71" t="s">
        <v>420</v>
      </c>
      <c r="L38" s="71"/>
    </row>
    <row r="39" spans="1:12">
      <c r="A39" s="88" t="s">
        <v>85</v>
      </c>
      <c r="B39" s="81" t="s">
        <v>5</v>
      </c>
      <c r="C39" s="81" t="s">
        <v>168</v>
      </c>
      <c r="D39" s="81">
        <v>40</v>
      </c>
      <c r="E39" s="81" t="s">
        <v>93</v>
      </c>
      <c r="F39" s="81" t="s">
        <v>23</v>
      </c>
      <c r="G39" s="81"/>
      <c r="H39" s="87"/>
      <c r="I39" s="87"/>
      <c r="J39" s="79" t="s">
        <v>393</v>
      </c>
      <c r="K39" s="79"/>
      <c r="L39" s="79" t="s">
        <v>991</v>
      </c>
    </row>
    <row r="40" spans="1:12">
      <c r="A40" s="88" t="s">
        <v>86</v>
      </c>
      <c r="B40" s="81" t="s">
        <v>5</v>
      </c>
      <c r="C40" s="81" t="s">
        <v>168</v>
      </c>
      <c r="D40" s="81">
        <v>95</v>
      </c>
      <c r="E40" s="81" t="s">
        <v>93</v>
      </c>
      <c r="F40" s="81" t="s">
        <v>24</v>
      </c>
      <c r="G40" s="81"/>
      <c r="H40" s="87"/>
      <c r="I40" s="87"/>
      <c r="J40" s="79" t="s">
        <v>393</v>
      </c>
      <c r="K40" s="79"/>
      <c r="L40" s="79" t="s">
        <v>991</v>
      </c>
    </row>
    <row r="41" spans="1:12">
      <c r="A41" s="88" t="s">
        <v>87</v>
      </c>
      <c r="B41" s="81" t="s">
        <v>5</v>
      </c>
      <c r="C41" s="81" t="s">
        <v>168</v>
      </c>
      <c r="D41" s="84">
        <v>45</v>
      </c>
      <c r="E41" s="81" t="s">
        <v>93</v>
      </c>
      <c r="F41" s="81" t="s">
        <v>23</v>
      </c>
      <c r="G41" s="81"/>
      <c r="H41" s="87"/>
      <c r="I41" s="87"/>
      <c r="J41" s="79" t="s">
        <v>393</v>
      </c>
      <c r="K41" s="79"/>
      <c r="L41" s="79" t="s">
        <v>991</v>
      </c>
    </row>
    <row r="42" spans="1:12">
      <c r="A42" s="88" t="s">
        <v>88</v>
      </c>
      <c r="B42" s="81" t="s">
        <v>5</v>
      </c>
      <c r="C42" s="81" t="s">
        <v>168</v>
      </c>
      <c r="D42" s="84">
        <v>40</v>
      </c>
      <c r="E42" s="81" t="s">
        <v>93</v>
      </c>
      <c r="F42" s="81" t="s">
        <v>25</v>
      </c>
      <c r="G42" s="81"/>
      <c r="H42" s="87"/>
      <c r="I42" s="87"/>
      <c r="J42" s="79" t="s">
        <v>393</v>
      </c>
      <c r="K42" s="79"/>
      <c r="L42" s="190" t="s">
        <v>991</v>
      </c>
    </row>
    <row r="43" spans="1:12">
      <c r="A43" s="88" t="s">
        <v>89</v>
      </c>
      <c r="B43" s="81" t="s">
        <v>5</v>
      </c>
      <c r="C43" s="81" t="s">
        <v>168</v>
      </c>
      <c r="D43" s="84">
        <v>40</v>
      </c>
      <c r="E43" s="81" t="s">
        <v>93</v>
      </c>
      <c r="F43" s="81" t="s">
        <v>26</v>
      </c>
      <c r="G43" s="81"/>
      <c r="H43" s="87"/>
      <c r="I43" s="87"/>
      <c r="J43" s="79" t="s">
        <v>393</v>
      </c>
      <c r="K43" s="79"/>
      <c r="L43" s="190" t="s">
        <v>991</v>
      </c>
    </row>
    <row r="44" spans="1:12">
      <c r="A44" s="88" t="s">
        <v>90</v>
      </c>
      <c r="B44" s="81" t="s">
        <v>5</v>
      </c>
      <c r="C44" s="81" t="s">
        <v>168</v>
      </c>
      <c r="D44" s="84">
        <v>104</v>
      </c>
      <c r="E44" s="81" t="s">
        <v>93</v>
      </c>
      <c r="F44" s="81" t="s">
        <v>25</v>
      </c>
      <c r="G44" s="81"/>
      <c r="H44" s="87"/>
      <c r="I44" s="87"/>
      <c r="J44" s="79" t="s">
        <v>393</v>
      </c>
      <c r="K44" s="79"/>
      <c r="L44" s="190" t="s">
        <v>991</v>
      </c>
    </row>
    <row r="45" spans="1:12">
      <c r="A45" s="88" t="s">
        <v>91</v>
      </c>
      <c r="B45" s="81" t="s">
        <v>5</v>
      </c>
      <c r="C45" s="81" t="s">
        <v>168</v>
      </c>
      <c r="D45" s="81">
        <v>40</v>
      </c>
      <c r="E45" s="81" t="s">
        <v>93</v>
      </c>
      <c r="F45" s="81" t="s">
        <v>23</v>
      </c>
      <c r="G45" s="81"/>
      <c r="H45" s="87"/>
      <c r="I45" s="87"/>
      <c r="J45" s="79" t="s">
        <v>393</v>
      </c>
      <c r="K45" s="79"/>
      <c r="L45" s="190" t="s">
        <v>991</v>
      </c>
    </row>
    <row r="46" spans="1:12">
      <c r="A46" s="88" t="s">
        <v>92</v>
      </c>
      <c r="B46" s="81" t="s">
        <v>5</v>
      </c>
      <c r="C46" s="81" t="s">
        <v>168</v>
      </c>
      <c r="D46" s="81">
        <v>45</v>
      </c>
      <c r="E46" s="81" t="s">
        <v>93</v>
      </c>
      <c r="F46" s="81" t="s">
        <v>23</v>
      </c>
      <c r="G46" s="81"/>
      <c r="H46" s="87"/>
      <c r="I46" s="87"/>
      <c r="J46" s="79" t="s">
        <v>393</v>
      </c>
      <c r="K46" s="79"/>
      <c r="L46" s="190" t="s">
        <v>991</v>
      </c>
    </row>
    <row r="47" spans="1:12">
      <c r="A47" s="65" t="s">
        <v>376</v>
      </c>
      <c r="B47" s="71" t="s">
        <v>1</v>
      </c>
      <c r="C47" s="71" t="s">
        <v>224</v>
      </c>
      <c r="D47" s="71" t="s">
        <v>2</v>
      </c>
      <c r="E47" s="71" t="s">
        <v>3</v>
      </c>
      <c r="F47" s="71" t="s">
        <v>63</v>
      </c>
      <c r="G47" s="71" t="s">
        <v>19</v>
      </c>
      <c r="H47" s="71" t="s">
        <v>72</v>
      </c>
      <c r="I47" s="71" t="s">
        <v>14</v>
      </c>
      <c r="J47" s="71" t="s">
        <v>379</v>
      </c>
      <c r="K47" s="71" t="s">
        <v>420</v>
      </c>
      <c r="L47" s="71"/>
    </row>
    <row r="48" spans="1:12">
      <c r="A48" s="103" t="s">
        <v>4</v>
      </c>
      <c r="B48" s="87"/>
      <c r="C48" s="79" t="s">
        <v>168</v>
      </c>
      <c r="D48" s="14" t="str">
        <f>D8</f>
        <v>0.42,
[0.4,0.5]</v>
      </c>
      <c r="E48" s="14" t="str">
        <f>E8</f>
        <v>guyton2006medical,
valtin1995renal</v>
      </c>
      <c r="F48" s="87"/>
      <c r="G48" s="87"/>
      <c r="H48" s="87"/>
      <c r="I48" s="87"/>
      <c r="J48" s="79" t="s">
        <v>413</v>
      </c>
      <c r="K48" s="14" t="s">
        <v>421</v>
      </c>
      <c r="L48" s="190" t="s">
        <v>991</v>
      </c>
    </row>
    <row r="49" spans="1:12">
      <c r="A49" s="103" t="s">
        <v>378</v>
      </c>
      <c r="B49" s="79" t="s">
        <v>11</v>
      </c>
      <c r="C49" s="79" t="s">
        <v>168</v>
      </c>
      <c r="D49" s="14" t="str">
        <f>D31</f>
        <v>15.0,
 [13.5,15.7]</v>
      </c>
      <c r="E49" s="14" t="str">
        <f>E31</f>
        <v>guyton2006medical,
onofrio1995sim</v>
      </c>
      <c r="F49" s="87"/>
      <c r="G49" s="87"/>
      <c r="H49" s="87"/>
      <c r="I49" s="87"/>
      <c r="J49" s="79" t="s">
        <v>413</v>
      </c>
      <c r="K49" s="14" t="s">
        <v>421</v>
      </c>
      <c r="L49" s="190" t="s">
        <v>991</v>
      </c>
    </row>
    <row r="50" spans="1:12" ht="15">
      <c r="A50" s="103" t="s">
        <v>442</v>
      </c>
      <c r="B50" s="102" t="s">
        <v>416</v>
      </c>
      <c r="C50" s="79" t="s">
        <v>168</v>
      </c>
      <c r="D50" s="14" t="s">
        <v>437</v>
      </c>
      <c r="E50" s="81" t="s">
        <v>517</v>
      </c>
      <c r="F50" s="79"/>
      <c r="G50" s="87"/>
      <c r="H50" s="125" t="s">
        <v>447</v>
      </c>
      <c r="I50" s="87"/>
      <c r="J50" s="79" t="s">
        <v>413</v>
      </c>
      <c r="K50" s="14" t="s">
        <v>421</v>
      </c>
      <c r="L50" s="190" t="s">
        <v>991</v>
      </c>
    </row>
    <row r="51" spans="1:12">
      <c r="A51" s="103" t="s">
        <v>443</v>
      </c>
      <c r="B51" s="79" t="s">
        <v>11</v>
      </c>
      <c r="C51" s="79" t="s">
        <v>168</v>
      </c>
      <c r="D51" s="14" t="s">
        <v>440</v>
      </c>
      <c r="E51" s="81" t="s">
        <v>441</v>
      </c>
      <c r="F51" s="87"/>
      <c r="G51" s="87"/>
      <c r="H51" s="87"/>
      <c r="I51" s="87"/>
      <c r="J51" s="79" t="s">
        <v>413</v>
      </c>
      <c r="K51" s="14" t="s">
        <v>421</v>
      </c>
      <c r="L51" s="190" t="s">
        <v>991</v>
      </c>
    </row>
    <row r="52" spans="1:12">
      <c r="A52" s="103" t="s">
        <v>444</v>
      </c>
      <c r="B52" s="102" t="s">
        <v>377</v>
      </c>
      <c r="C52" s="79" t="s">
        <v>168</v>
      </c>
      <c r="D52" s="123">
        <v>8.9999999999999999E-8</v>
      </c>
      <c r="E52" s="81" t="s">
        <v>93</v>
      </c>
      <c r="F52" s="79" t="s">
        <v>436</v>
      </c>
      <c r="G52" s="87"/>
      <c r="H52" s="87"/>
      <c r="I52" s="87"/>
      <c r="J52" s="79" t="s">
        <v>413</v>
      </c>
      <c r="K52" s="14" t="s">
        <v>421</v>
      </c>
      <c r="L52" s="190" t="s">
        <v>991</v>
      </c>
    </row>
    <row r="53" spans="1:12" ht="12.75">
      <c r="A53" s="103" t="s">
        <v>445</v>
      </c>
      <c r="B53" s="102" t="s">
        <v>71</v>
      </c>
      <c r="C53" s="79" t="s">
        <v>168</v>
      </c>
      <c r="D53" s="83" t="s">
        <v>434</v>
      </c>
      <c r="E53" s="124" t="s">
        <v>439</v>
      </c>
      <c r="F53" s="87"/>
      <c r="G53" s="87"/>
      <c r="H53" s="87" t="s">
        <v>435</v>
      </c>
      <c r="I53" s="87"/>
      <c r="J53" s="79" t="s">
        <v>413</v>
      </c>
      <c r="K53" s="14" t="s">
        <v>421</v>
      </c>
      <c r="L53" s="190" t="s">
        <v>795</v>
      </c>
    </row>
    <row r="54" spans="1:12">
      <c r="A54" s="103" t="s">
        <v>78</v>
      </c>
      <c r="B54" s="14" t="str">
        <f>B14</f>
        <v>ct/uL</v>
      </c>
      <c r="C54" s="79" t="s">
        <v>168</v>
      </c>
      <c r="D54" s="14" t="str">
        <f>D14</f>
        <v>5200000,
 5400000</v>
      </c>
      <c r="E54" s="14" t="str">
        <f>E14</f>
        <v>guyton2006medical,
valentin2002icrp</v>
      </c>
      <c r="F54" s="87"/>
      <c r="G54" s="87"/>
      <c r="H54" s="87"/>
      <c r="I54" s="87"/>
      <c r="J54" s="79" t="s">
        <v>413</v>
      </c>
      <c r="K54" s="14" t="s">
        <v>421</v>
      </c>
      <c r="L54" s="190" t="s">
        <v>795</v>
      </c>
    </row>
    <row r="55" spans="1:12">
      <c r="A55" s="103" t="s">
        <v>74</v>
      </c>
      <c r="B55" s="111" t="str">
        <f>B20</f>
        <v>ct/uL</v>
      </c>
      <c r="C55" s="79" t="s">
        <v>168</v>
      </c>
      <c r="D55" s="111">
        <f>D20</f>
        <v>7000</v>
      </c>
      <c r="E55" s="111" t="str">
        <f>E20</f>
        <v xml:space="preserve">guyton2006medical   </v>
      </c>
      <c r="F55" s="87"/>
      <c r="G55" s="87"/>
      <c r="H55" s="87"/>
      <c r="I55" s="87"/>
      <c r="J55" s="79" t="s">
        <v>413</v>
      </c>
      <c r="K55" s="14" t="s">
        <v>421</v>
      </c>
      <c r="L55" s="190" t="s">
        <v>991</v>
      </c>
    </row>
    <row r="56" spans="1:12">
      <c r="A56" s="65" t="s">
        <v>446</v>
      </c>
      <c r="B56" s="71" t="s">
        <v>1</v>
      </c>
      <c r="C56" s="71" t="s">
        <v>224</v>
      </c>
      <c r="D56" s="71" t="s">
        <v>2</v>
      </c>
      <c r="E56" s="71" t="s">
        <v>3</v>
      </c>
      <c r="F56" s="71" t="s">
        <v>63</v>
      </c>
      <c r="G56" s="71" t="s">
        <v>19</v>
      </c>
      <c r="H56" s="71" t="s">
        <v>72</v>
      </c>
      <c r="I56" s="71" t="s">
        <v>14</v>
      </c>
      <c r="J56" s="71" t="s">
        <v>379</v>
      </c>
      <c r="K56" s="71" t="s">
        <v>420</v>
      </c>
      <c r="L56" s="71"/>
    </row>
    <row r="57" spans="1:12">
      <c r="A57" s="103" t="s">
        <v>392</v>
      </c>
      <c r="B57" s="79" t="s">
        <v>11</v>
      </c>
      <c r="C57" s="79" t="s">
        <v>168</v>
      </c>
      <c r="D57" s="14" t="str">
        <f>D23</f>
        <v>[4,5]</v>
      </c>
      <c r="E57" s="14" t="str">
        <f>E23</f>
        <v>valtin1995renal</v>
      </c>
      <c r="F57" s="87"/>
      <c r="G57" s="87"/>
      <c r="H57" s="87"/>
      <c r="I57" s="87"/>
      <c r="J57" s="79" t="s">
        <v>414</v>
      </c>
      <c r="K57" s="14" t="s">
        <v>422</v>
      </c>
      <c r="L57" s="190" t="s">
        <v>991</v>
      </c>
    </row>
    <row r="58" spans="1:12">
      <c r="A58" s="103" t="s">
        <v>391</v>
      </c>
      <c r="B58" s="87"/>
      <c r="C58" s="79" t="s">
        <v>168</v>
      </c>
      <c r="D58" s="14"/>
      <c r="E58" s="87"/>
      <c r="F58" s="87"/>
      <c r="G58" s="87"/>
      <c r="H58" s="87"/>
      <c r="I58" s="87"/>
      <c r="J58" s="79" t="s">
        <v>414</v>
      </c>
      <c r="K58" s="14" t="s">
        <v>422</v>
      </c>
      <c r="L58" s="190" t="s">
        <v>991</v>
      </c>
    </row>
    <row r="59" spans="1:12">
      <c r="A59" s="103" t="s">
        <v>390</v>
      </c>
      <c r="B59" s="87"/>
      <c r="C59" s="79" t="s">
        <v>168</v>
      </c>
      <c r="D59" s="14"/>
      <c r="E59" s="87"/>
      <c r="F59" s="87"/>
      <c r="G59" s="87"/>
      <c r="H59" s="87"/>
      <c r="I59" s="87"/>
      <c r="J59" s="79" t="s">
        <v>414</v>
      </c>
      <c r="K59" s="14" t="s">
        <v>422</v>
      </c>
      <c r="L59" s="190" t="s">
        <v>991</v>
      </c>
    </row>
    <row r="60" spans="1:12">
      <c r="A60" s="103" t="s">
        <v>389</v>
      </c>
      <c r="B60" s="87"/>
      <c r="C60" s="79" t="s">
        <v>168</v>
      </c>
      <c r="D60" s="14"/>
      <c r="E60" s="87"/>
      <c r="F60" s="87"/>
      <c r="G60" s="87"/>
      <c r="H60" s="87"/>
      <c r="I60" s="87"/>
      <c r="J60" s="79" t="s">
        <v>414</v>
      </c>
      <c r="K60" s="14" t="s">
        <v>422</v>
      </c>
      <c r="L60" s="190" t="s">
        <v>991</v>
      </c>
    </row>
    <row r="61" spans="1:12">
      <c r="A61" s="103" t="s">
        <v>388</v>
      </c>
      <c r="B61" s="79" t="s">
        <v>10</v>
      </c>
      <c r="C61" s="79" t="s">
        <v>168</v>
      </c>
      <c r="D61" s="14" t="str">
        <f>D5</f>
        <v>[9.0,18.0],
[6.0,20.0]</v>
      </c>
      <c r="E61" s="14" t="str">
        <f>E5</f>
        <v>valtin1995renal,
Deepakfirst</v>
      </c>
      <c r="F61" s="87"/>
      <c r="G61" s="87"/>
      <c r="H61" s="87"/>
      <c r="I61" s="87"/>
      <c r="J61" s="79" t="s">
        <v>414</v>
      </c>
      <c r="K61" s="14" t="s">
        <v>422</v>
      </c>
      <c r="L61" s="190" t="s">
        <v>991</v>
      </c>
    </row>
    <row r="62" spans="1:12">
      <c r="A62" s="103" t="s">
        <v>387</v>
      </c>
      <c r="B62" s="79" t="s">
        <v>760</v>
      </c>
      <c r="C62" s="79" t="s">
        <v>168</v>
      </c>
      <c r="D62" s="14" t="str">
        <f>D25</f>
        <v>[44.08,52.1]</v>
      </c>
      <c r="E62" s="14" t="str">
        <f>E25</f>
        <v>cheuvront2014comparison</v>
      </c>
      <c r="F62" s="87"/>
      <c r="G62" s="87"/>
      <c r="H62" s="87"/>
      <c r="I62" s="87"/>
      <c r="J62" s="79" t="s">
        <v>414</v>
      </c>
      <c r="K62" s="14" t="s">
        <v>422</v>
      </c>
      <c r="L62" s="190" t="s">
        <v>991</v>
      </c>
    </row>
    <row r="63" spans="1:12">
      <c r="A63" s="103" t="s">
        <v>386</v>
      </c>
      <c r="B63" s="14"/>
      <c r="C63" s="79" t="s">
        <v>168</v>
      </c>
      <c r="D63" s="14"/>
      <c r="E63" s="87"/>
      <c r="F63" s="87"/>
      <c r="G63" s="87"/>
      <c r="H63" s="87"/>
      <c r="I63" s="87"/>
      <c r="J63" s="79" t="s">
        <v>414</v>
      </c>
      <c r="K63" s="14" t="s">
        <v>422</v>
      </c>
      <c r="L63" s="190" t="s">
        <v>991</v>
      </c>
    </row>
    <row r="64" spans="1:12">
      <c r="A64" s="103" t="s">
        <v>385</v>
      </c>
      <c r="B64" s="14" t="s">
        <v>454</v>
      </c>
      <c r="C64" s="79" t="s">
        <v>168</v>
      </c>
      <c r="D64" s="14" t="s">
        <v>455</v>
      </c>
      <c r="E64" s="14" t="str">
        <f>E24</f>
        <v>valtin1995renal</v>
      </c>
      <c r="F64" s="87"/>
      <c r="G64" s="87"/>
      <c r="H64" s="87"/>
      <c r="I64" s="87"/>
      <c r="J64" s="79" t="s">
        <v>414</v>
      </c>
      <c r="K64" s="14" t="s">
        <v>422</v>
      </c>
      <c r="L64" s="190" t="s">
        <v>991</v>
      </c>
    </row>
    <row r="65" spans="1:12">
      <c r="A65" s="103" t="s">
        <v>384</v>
      </c>
      <c r="B65" s="79" t="s">
        <v>760</v>
      </c>
      <c r="C65" s="79" t="s">
        <v>168</v>
      </c>
      <c r="D65" s="14" t="str">
        <f>D27</f>
        <v>[5.0,15.0]</v>
      </c>
      <c r="E65" s="14" t="str">
        <f>E27</f>
        <v>valtin1995renal</v>
      </c>
      <c r="F65" s="87"/>
      <c r="G65" s="87"/>
      <c r="H65" s="87"/>
      <c r="I65" s="87"/>
      <c r="J65" s="79" t="s">
        <v>414</v>
      </c>
      <c r="K65" s="14" t="s">
        <v>422</v>
      </c>
      <c r="L65" s="190" t="s">
        <v>991</v>
      </c>
    </row>
    <row r="66" spans="1:12">
      <c r="A66" s="103" t="s">
        <v>383</v>
      </c>
      <c r="B66" s="79" t="s">
        <v>10</v>
      </c>
      <c r="C66" s="79" t="s">
        <v>168</v>
      </c>
      <c r="D66" s="14" t="s">
        <v>810</v>
      </c>
      <c r="E66" s="14" t="s">
        <v>809</v>
      </c>
      <c r="F66" s="87"/>
      <c r="G66" s="87"/>
      <c r="H66" s="87"/>
      <c r="I66" s="87"/>
      <c r="J66" s="79" t="s">
        <v>414</v>
      </c>
      <c r="K66" s="14" t="s">
        <v>422</v>
      </c>
      <c r="L66" s="190" t="s">
        <v>991</v>
      </c>
    </row>
    <row r="67" spans="1:12">
      <c r="A67" s="103" t="s">
        <v>382</v>
      </c>
      <c r="B67" s="87"/>
      <c r="C67" s="79" t="s">
        <v>168</v>
      </c>
      <c r="D67" s="14"/>
      <c r="E67" s="87"/>
      <c r="F67" s="87"/>
      <c r="G67" s="87"/>
      <c r="H67" s="87"/>
      <c r="I67" s="87"/>
      <c r="J67" s="79" t="s">
        <v>414</v>
      </c>
      <c r="K67" s="14" t="s">
        <v>422</v>
      </c>
      <c r="L67" s="190" t="s">
        <v>991</v>
      </c>
    </row>
    <row r="68" spans="1:12">
      <c r="A68" s="103" t="s">
        <v>381</v>
      </c>
      <c r="B68" s="69" t="s">
        <v>454</v>
      </c>
      <c r="C68" s="79" t="s">
        <v>168</v>
      </c>
      <c r="D68" s="14" t="s">
        <v>456</v>
      </c>
      <c r="E68" s="14" t="str">
        <f>E34</f>
        <v>Leeuwen2015laboratory,
valtin1995renal</v>
      </c>
      <c r="F68" s="87"/>
      <c r="G68" s="87"/>
      <c r="H68" s="87"/>
      <c r="I68" s="87"/>
      <c r="J68" s="79" t="s">
        <v>414</v>
      </c>
      <c r="K68" s="14" t="s">
        <v>422</v>
      </c>
      <c r="L68" s="190" t="s">
        <v>991</v>
      </c>
    </row>
    <row r="69" spans="1:12">
      <c r="A69" s="103" t="s">
        <v>380</v>
      </c>
      <c r="B69" s="87"/>
      <c r="C69" s="79" t="s">
        <v>168</v>
      </c>
      <c r="D69" s="14"/>
      <c r="E69" s="87"/>
      <c r="F69" s="87"/>
      <c r="G69" s="87"/>
      <c r="H69" s="87"/>
      <c r="I69" s="87"/>
      <c r="J69" s="79" t="s">
        <v>414</v>
      </c>
      <c r="K69" s="14" t="s">
        <v>422</v>
      </c>
      <c r="L69" s="190" t="s">
        <v>991</v>
      </c>
    </row>
    <row r="70" spans="1:12">
      <c r="A70" s="103" t="s">
        <v>433</v>
      </c>
      <c r="B70" s="69" t="s">
        <v>11</v>
      </c>
      <c r="C70" s="79" t="s">
        <v>168</v>
      </c>
      <c r="D70" s="14" t="str">
        <f>D17</f>
        <v>[6,8]</v>
      </c>
      <c r="E70" s="14" t="str">
        <f>E17</f>
        <v>valtin1995renal</v>
      </c>
      <c r="F70" s="87"/>
      <c r="G70" s="14"/>
      <c r="H70" s="87"/>
      <c r="I70" s="87"/>
      <c r="J70" s="79" t="s">
        <v>414</v>
      </c>
      <c r="K70" s="14" t="s">
        <v>422</v>
      </c>
      <c r="L70" s="190" t="s">
        <v>991</v>
      </c>
    </row>
    <row r="72" spans="1:12">
      <c r="A72" s="106"/>
    </row>
    <row r="73" spans="1:12">
      <c r="A73" s="106"/>
    </row>
    <row r="74" spans="1:12">
      <c r="A74" s="106"/>
    </row>
    <row r="75" spans="1:12">
      <c r="A75" s="106"/>
    </row>
    <row r="76" spans="1:12">
      <c r="A76" s="106"/>
    </row>
    <row r="77" spans="1:12">
      <c r="A77" s="106"/>
    </row>
    <row r="78" spans="1:12">
      <c r="A78" s="106"/>
    </row>
    <row r="79" spans="1:12">
      <c r="A79" s="106"/>
    </row>
    <row r="80" spans="1:12">
      <c r="A80" s="106"/>
    </row>
    <row r="81" spans="1:1">
      <c r="A81" s="106"/>
    </row>
    <row r="82" spans="1:1">
      <c r="A82" s="106"/>
    </row>
    <row r="83" spans="1:1">
      <c r="A83" s="106"/>
    </row>
    <row r="84" spans="1:1">
      <c r="A84" s="106"/>
    </row>
    <row r="85" spans="1:1">
      <c r="A85" s="106"/>
    </row>
    <row r="86" spans="1:1">
      <c r="A86" s="106"/>
    </row>
    <row r="87" spans="1:1">
      <c r="A87" s="106"/>
    </row>
    <row r="88" spans="1:1">
      <c r="A88" s="106"/>
    </row>
    <row r="89" spans="1:1">
      <c r="A89" s="106"/>
    </row>
    <row r="90" spans="1:1">
      <c r="A90" s="106"/>
    </row>
    <row r="91" spans="1:1">
      <c r="A91" s="106"/>
    </row>
    <row r="92" spans="1:1">
      <c r="A92" s="106"/>
    </row>
    <row r="93" spans="1:1">
      <c r="A93" s="106"/>
    </row>
    <row r="94" spans="1:1">
      <c r="A94" s="106"/>
    </row>
    <row r="95" spans="1:1">
      <c r="A95" s="106"/>
    </row>
    <row r="96" spans="1:1">
      <c r="A96" s="106"/>
    </row>
    <row r="97" spans="1:1">
      <c r="A97" s="106"/>
    </row>
    <row r="98" spans="1:1">
      <c r="A98" s="106"/>
    </row>
    <row r="99" spans="1:1">
      <c r="A99" s="106"/>
    </row>
    <row r="100" spans="1:1">
      <c r="A100" s="106"/>
    </row>
    <row r="101" spans="1:1">
      <c r="A101" s="106"/>
    </row>
    <row r="102" spans="1:1">
      <c r="A102" s="106"/>
    </row>
    <row r="103" spans="1:1">
      <c r="A103" s="106"/>
    </row>
    <row r="104" spans="1:1">
      <c r="A104" s="106"/>
    </row>
    <row r="105" spans="1:1">
      <c r="A105" s="106"/>
    </row>
    <row r="106" spans="1:1">
      <c r="A106" s="106"/>
    </row>
    <row r="107" spans="1:1">
      <c r="A107" s="106"/>
    </row>
    <row r="108" spans="1:1">
      <c r="A108" s="106"/>
    </row>
    <row r="109" spans="1:1">
      <c r="A109" s="106"/>
    </row>
    <row r="110" spans="1:1">
      <c r="A110" s="106"/>
    </row>
    <row r="111" spans="1:1">
      <c r="A111" s="106"/>
    </row>
    <row r="112" spans="1:1">
      <c r="A112" s="106"/>
    </row>
    <row r="113" spans="1:1">
      <c r="A113" s="106"/>
    </row>
    <row r="114" spans="1:1">
      <c r="A114" s="106"/>
    </row>
    <row r="115" spans="1:1">
      <c r="A115" s="106"/>
    </row>
    <row r="116" spans="1:1">
      <c r="A116" s="106"/>
    </row>
    <row r="117" spans="1:1">
      <c r="A117" s="106"/>
    </row>
    <row r="118" spans="1:1">
      <c r="A118" s="106"/>
    </row>
    <row r="119" spans="1:1">
      <c r="A119" s="106"/>
    </row>
    <row r="120" spans="1:1">
      <c r="A120" s="106"/>
    </row>
    <row r="121" spans="1:1">
      <c r="A121" s="106"/>
    </row>
    <row r="122" spans="1:1">
      <c r="A122" s="106"/>
    </row>
    <row r="123" spans="1:1">
      <c r="A123" s="106"/>
    </row>
    <row r="124" spans="1:1">
      <c r="A124" s="106"/>
    </row>
    <row r="125" spans="1:1">
      <c r="A125" s="106"/>
    </row>
    <row r="126" spans="1:1">
      <c r="A126" s="106"/>
    </row>
    <row r="127" spans="1:1">
      <c r="A127" s="106"/>
    </row>
    <row r="128" spans="1:1">
      <c r="A128" s="106"/>
    </row>
    <row r="129" spans="1:1">
      <c r="A129" s="106"/>
    </row>
    <row r="130" spans="1:1">
      <c r="A130" s="106"/>
    </row>
    <row r="131" spans="1:1">
      <c r="A131" s="106"/>
    </row>
    <row r="132" spans="1:1">
      <c r="A132" s="106"/>
    </row>
    <row r="133" spans="1:1">
      <c r="A133" s="106"/>
    </row>
    <row r="134" spans="1:1">
      <c r="A134" s="106"/>
    </row>
    <row r="135" spans="1:1">
      <c r="A135" s="106"/>
    </row>
    <row r="136" spans="1:1">
      <c r="A136" s="106"/>
    </row>
    <row r="137" spans="1:1">
      <c r="A137" s="106"/>
    </row>
    <row r="138" spans="1:1">
      <c r="A138" s="106"/>
    </row>
    <row r="139" spans="1:1">
      <c r="A139" s="106"/>
    </row>
    <row r="140" spans="1:1">
      <c r="A140" s="106"/>
    </row>
    <row r="141" spans="1:1">
      <c r="A141" s="106"/>
    </row>
    <row r="142" spans="1:1">
      <c r="A142" s="106"/>
    </row>
    <row r="143" spans="1:1">
      <c r="A143" s="106"/>
    </row>
    <row r="144" spans="1:1">
      <c r="A144" s="106"/>
    </row>
    <row r="145" spans="1:1">
      <c r="A145" s="106"/>
    </row>
    <row r="146" spans="1:1">
      <c r="A146" s="106"/>
    </row>
    <row r="147" spans="1:1">
      <c r="A147" s="106"/>
    </row>
    <row r="148" spans="1:1">
      <c r="A148" s="106"/>
    </row>
    <row r="149" spans="1:1">
      <c r="A149" s="106"/>
    </row>
    <row r="150" spans="1:1">
      <c r="A150" s="106"/>
    </row>
    <row r="151" spans="1:1">
      <c r="A151" s="106"/>
    </row>
    <row r="152" spans="1:1">
      <c r="A152" s="106"/>
    </row>
    <row r="153" spans="1:1">
      <c r="A153" s="106"/>
    </row>
    <row r="154" spans="1:1">
      <c r="A154" s="106"/>
    </row>
    <row r="155" spans="1:1">
      <c r="A155" s="106"/>
    </row>
    <row r="156" spans="1:1">
      <c r="A156" s="106"/>
    </row>
    <row r="157" spans="1:1">
      <c r="A157" s="106"/>
    </row>
    <row r="158" spans="1:1">
      <c r="A158" s="106"/>
    </row>
    <row r="159" spans="1:1">
      <c r="A159" s="106"/>
    </row>
    <row r="160" spans="1:1">
      <c r="A160" s="106"/>
    </row>
    <row r="161" spans="1:1">
      <c r="A161" s="106"/>
    </row>
    <row r="162" spans="1:1">
      <c r="A162" s="106"/>
    </row>
    <row r="163" spans="1:1">
      <c r="A163" s="106"/>
    </row>
    <row r="164" spans="1:1">
      <c r="A164" s="106"/>
    </row>
    <row r="165" spans="1:1">
      <c r="A165" s="106"/>
    </row>
    <row r="166" spans="1:1">
      <c r="A166" s="106"/>
    </row>
    <row r="167" spans="1:1">
      <c r="A167" s="106"/>
    </row>
    <row r="168" spans="1:1">
      <c r="A168" s="106"/>
    </row>
    <row r="169" spans="1:1">
      <c r="A169" s="106"/>
    </row>
    <row r="170" spans="1:1">
      <c r="A170" s="106"/>
    </row>
    <row r="171" spans="1:1">
      <c r="A171" s="106"/>
    </row>
    <row r="172" spans="1:1">
      <c r="A172" s="106"/>
    </row>
    <row r="173" spans="1:1">
      <c r="A173" s="106"/>
    </row>
    <row r="174" spans="1:1">
      <c r="A174" s="106"/>
    </row>
    <row r="175" spans="1:1">
      <c r="A175" s="106"/>
    </row>
    <row r="176" spans="1:1">
      <c r="A176" s="106"/>
    </row>
    <row r="177" spans="1:1">
      <c r="A177" s="106"/>
    </row>
    <row r="178" spans="1:1">
      <c r="A178" s="106"/>
    </row>
    <row r="179" spans="1:1">
      <c r="A179" s="106"/>
    </row>
    <row r="180" spans="1:1">
      <c r="A180" s="106"/>
    </row>
    <row r="181" spans="1:1">
      <c r="A181" s="106"/>
    </row>
    <row r="182" spans="1:1">
      <c r="A182" s="106"/>
    </row>
    <row r="183" spans="1:1">
      <c r="A183" s="106"/>
    </row>
    <row r="184" spans="1:1">
      <c r="A184" s="106"/>
    </row>
    <row r="185" spans="1:1">
      <c r="A185" s="106"/>
    </row>
    <row r="186" spans="1:1">
      <c r="A186" s="106"/>
    </row>
    <row r="187" spans="1:1">
      <c r="A187" s="106"/>
    </row>
    <row r="188" spans="1:1">
      <c r="A188" s="106"/>
    </row>
    <row r="189" spans="1:1">
      <c r="A189" s="106"/>
    </row>
    <row r="190" spans="1:1">
      <c r="A190" s="106"/>
    </row>
    <row r="191" spans="1:1">
      <c r="A191" s="106"/>
    </row>
    <row r="192" spans="1:1">
      <c r="A192" s="106"/>
    </row>
    <row r="193" spans="1:1">
      <c r="A193" s="106"/>
    </row>
    <row r="194" spans="1:1">
      <c r="A194" s="106"/>
    </row>
    <row r="195" spans="1:1">
      <c r="A195" s="106"/>
    </row>
    <row r="196" spans="1:1">
      <c r="A196" s="106"/>
    </row>
    <row r="197" spans="1:1">
      <c r="A197" s="106"/>
    </row>
    <row r="198" spans="1:1">
      <c r="A198" s="106"/>
    </row>
    <row r="199" spans="1:1">
      <c r="A199" s="106"/>
    </row>
    <row r="200" spans="1:1">
      <c r="A200" s="106"/>
    </row>
    <row r="201" spans="1:1">
      <c r="A201" s="106"/>
    </row>
    <row r="202" spans="1:1">
      <c r="A202" s="106"/>
    </row>
    <row r="203" spans="1:1">
      <c r="A203" s="106"/>
    </row>
    <row r="204" spans="1:1">
      <c r="A204" s="106"/>
    </row>
    <row r="205" spans="1:1">
      <c r="A205" s="106"/>
    </row>
    <row r="206" spans="1:1">
      <c r="A206" s="106"/>
    </row>
    <row r="207" spans="1:1">
      <c r="A207" s="106"/>
    </row>
    <row r="208" spans="1:1">
      <c r="A208" s="106"/>
    </row>
    <row r="209" spans="1:1">
      <c r="A209" s="106"/>
    </row>
    <row r="210" spans="1:1">
      <c r="A210" s="106"/>
    </row>
    <row r="211" spans="1:1">
      <c r="A211" s="106"/>
    </row>
    <row r="212" spans="1:1">
      <c r="A212" s="106"/>
    </row>
    <row r="213" spans="1:1">
      <c r="A213" s="106"/>
    </row>
    <row r="214" spans="1:1">
      <c r="A214" s="106"/>
    </row>
    <row r="215" spans="1:1">
      <c r="A215" s="106"/>
    </row>
    <row r="216" spans="1:1">
      <c r="A216" s="106"/>
    </row>
    <row r="217" spans="1:1">
      <c r="A217" s="106"/>
    </row>
    <row r="218" spans="1:1">
      <c r="A218" s="106"/>
    </row>
    <row r="219" spans="1:1">
      <c r="A219" s="106"/>
    </row>
    <row r="220" spans="1:1">
      <c r="A220" s="106"/>
    </row>
    <row r="221" spans="1:1">
      <c r="A221" s="106"/>
    </row>
    <row r="222" spans="1:1">
      <c r="A222" s="106"/>
    </row>
    <row r="223" spans="1:1">
      <c r="A223" s="106"/>
    </row>
    <row r="224" spans="1:1">
      <c r="A224" s="106"/>
    </row>
    <row r="225" spans="1:1">
      <c r="A225" s="106"/>
    </row>
    <row r="226" spans="1:1">
      <c r="A226" s="106"/>
    </row>
    <row r="227" spans="1:1">
      <c r="A227" s="106"/>
    </row>
    <row r="228" spans="1:1">
      <c r="A228" s="106"/>
    </row>
    <row r="229" spans="1:1">
      <c r="A229" s="106"/>
    </row>
    <row r="230" spans="1:1">
      <c r="A230" s="106"/>
    </row>
    <row r="231" spans="1:1">
      <c r="A231" s="106"/>
    </row>
    <row r="232" spans="1:1">
      <c r="A232" s="106"/>
    </row>
    <row r="233" spans="1:1">
      <c r="A233" s="106"/>
    </row>
    <row r="234" spans="1:1">
      <c r="A234" s="106"/>
    </row>
    <row r="235" spans="1:1">
      <c r="A235" s="106"/>
    </row>
    <row r="236" spans="1:1">
      <c r="A236" s="106"/>
    </row>
    <row r="237" spans="1:1">
      <c r="A237" s="106"/>
    </row>
    <row r="238" spans="1:1">
      <c r="A238" s="106"/>
    </row>
    <row r="239" spans="1:1">
      <c r="A239" s="106"/>
    </row>
    <row r="240" spans="1:1">
      <c r="A240" s="106"/>
    </row>
    <row r="241" spans="1:1">
      <c r="A241" s="106"/>
    </row>
    <row r="242" spans="1:1">
      <c r="A242" s="106"/>
    </row>
    <row r="243" spans="1:1">
      <c r="A243" s="106"/>
    </row>
    <row r="244" spans="1:1">
      <c r="A244" s="106"/>
    </row>
    <row r="245" spans="1:1">
      <c r="A245" s="106"/>
    </row>
    <row r="246" spans="1:1">
      <c r="A246" s="106"/>
    </row>
    <row r="247" spans="1:1">
      <c r="A247" s="106"/>
    </row>
    <row r="248" spans="1:1">
      <c r="A248" s="106"/>
    </row>
    <row r="249" spans="1:1">
      <c r="A249" s="106"/>
    </row>
    <row r="250" spans="1:1">
      <c r="A250" s="106"/>
    </row>
    <row r="251" spans="1:1">
      <c r="A251" s="106"/>
    </row>
    <row r="252" spans="1:1">
      <c r="A252" s="106"/>
    </row>
    <row r="253" spans="1:1">
      <c r="A253" s="106"/>
    </row>
    <row r="254" spans="1:1">
      <c r="A254" s="106"/>
    </row>
    <row r="255" spans="1:1">
      <c r="A255" s="106"/>
    </row>
    <row r="256" spans="1:1">
      <c r="A256" s="106"/>
    </row>
    <row r="257" spans="1:1">
      <c r="A257" s="106"/>
    </row>
    <row r="258" spans="1:1">
      <c r="A258" s="106"/>
    </row>
    <row r="259" spans="1:1">
      <c r="A259" s="106"/>
    </row>
    <row r="260" spans="1:1">
      <c r="A260" s="106"/>
    </row>
    <row r="261" spans="1:1">
      <c r="A261" s="106"/>
    </row>
    <row r="262" spans="1:1">
      <c r="A262" s="106"/>
    </row>
    <row r="263" spans="1:1">
      <c r="A263" s="106"/>
    </row>
    <row r="264" spans="1:1">
      <c r="A264" s="106"/>
    </row>
    <row r="265" spans="1:1">
      <c r="A265" s="106"/>
    </row>
    <row r="266" spans="1:1">
      <c r="A266" s="106"/>
    </row>
    <row r="267" spans="1:1">
      <c r="A267" s="106"/>
    </row>
    <row r="268" spans="1:1">
      <c r="A268" s="106"/>
    </row>
    <row r="269" spans="1:1">
      <c r="A269" s="106"/>
    </row>
    <row r="270" spans="1:1">
      <c r="A270" s="106"/>
    </row>
    <row r="271" spans="1:1">
      <c r="A271" s="106"/>
    </row>
    <row r="272" spans="1:1">
      <c r="A272" s="106"/>
    </row>
    <row r="273" spans="1:1">
      <c r="A273" s="106"/>
    </row>
    <row r="274" spans="1:1">
      <c r="A274" s="106"/>
    </row>
    <row r="275" spans="1:1">
      <c r="A275" s="106"/>
    </row>
    <row r="276" spans="1:1">
      <c r="A276" s="106"/>
    </row>
    <row r="277" spans="1:1">
      <c r="A277" s="106"/>
    </row>
    <row r="278" spans="1:1">
      <c r="A278" s="106"/>
    </row>
    <row r="279" spans="1:1">
      <c r="A279" s="106"/>
    </row>
    <row r="280" spans="1:1">
      <c r="A280" s="106"/>
    </row>
    <row r="281" spans="1:1">
      <c r="A281" s="106"/>
    </row>
    <row r="282" spans="1:1">
      <c r="A282" s="106"/>
    </row>
    <row r="283" spans="1:1">
      <c r="A283" s="106"/>
    </row>
    <row r="284" spans="1:1">
      <c r="A284" s="106"/>
    </row>
    <row r="285" spans="1:1">
      <c r="A285" s="106"/>
    </row>
    <row r="286" spans="1:1">
      <c r="A286" s="106"/>
    </row>
    <row r="287" spans="1:1">
      <c r="A287" s="106"/>
    </row>
    <row r="288" spans="1:1">
      <c r="A288" s="106"/>
    </row>
    <row r="289" spans="1:1">
      <c r="A289" s="106"/>
    </row>
    <row r="290" spans="1:1">
      <c r="A290" s="106"/>
    </row>
    <row r="291" spans="1:1">
      <c r="A291" s="106"/>
    </row>
    <row r="292" spans="1:1">
      <c r="A292" s="106"/>
    </row>
    <row r="293" spans="1:1">
      <c r="A293" s="106"/>
    </row>
    <row r="294" spans="1:1">
      <c r="A294" s="106"/>
    </row>
    <row r="295" spans="1:1">
      <c r="A295" s="106"/>
    </row>
    <row r="296" spans="1:1">
      <c r="A296" s="106"/>
    </row>
    <row r="297" spans="1:1">
      <c r="A297" s="106"/>
    </row>
    <row r="298" spans="1:1">
      <c r="A298" s="106"/>
    </row>
    <row r="299" spans="1:1">
      <c r="A299" s="106"/>
    </row>
    <row r="300" spans="1:1">
      <c r="A300" s="106"/>
    </row>
    <row r="301" spans="1:1">
      <c r="A301" s="106"/>
    </row>
    <row r="302" spans="1:1">
      <c r="A302" s="106"/>
    </row>
    <row r="303" spans="1:1">
      <c r="A303" s="106"/>
    </row>
    <row r="304" spans="1:1">
      <c r="A304" s="106"/>
    </row>
    <row r="305" spans="1:1">
      <c r="A305" s="106"/>
    </row>
    <row r="306" spans="1:1">
      <c r="A306" s="106"/>
    </row>
    <row r="307" spans="1:1">
      <c r="A307" s="106"/>
    </row>
    <row r="308" spans="1:1">
      <c r="A308" s="106"/>
    </row>
    <row r="309" spans="1:1">
      <c r="A309" s="106"/>
    </row>
    <row r="310" spans="1:1">
      <c r="A310" s="106"/>
    </row>
    <row r="311" spans="1:1">
      <c r="A311" s="106"/>
    </row>
    <row r="312" spans="1:1">
      <c r="A312" s="106"/>
    </row>
    <row r="313" spans="1:1">
      <c r="A313" s="106"/>
    </row>
    <row r="314" spans="1:1">
      <c r="A314" s="106"/>
    </row>
    <row r="315" spans="1:1">
      <c r="A315" s="106"/>
    </row>
    <row r="316" spans="1:1">
      <c r="A316" s="106"/>
    </row>
    <row r="317" spans="1:1">
      <c r="A317" s="106"/>
    </row>
    <row r="318" spans="1:1">
      <c r="A318" s="106"/>
    </row>
    <row r="319" spans="1:1">
      <c r="A319" s="106"/>
    </row>
    <row r="320" spans="1:1">
      <c r="A320" s="106"/>
    </row>
    <row r="321" spans="1:1">
      <c r="A321" s="106"/>
    </row>
    <row r="322" spans="1:1">
      <c r="A322" s="106"/>
    </row>
    <row r="323" spans="1:1">
      <c r="A323" s="106"/>
    </row>
    <row r="324" spans="1:1">
      <c r="A324" s="106"/>
    </row>
    <row r="325" spans="1:1">
      <c r="A325" s="106"/>
    </row>
    <row r="326" spans="1:1">
      <c r="A326" s="106"/>
    </row>
  </sheetData>
  <hyperlinks>
    <hyperlink ref="I31" r:id="rId1" xr:uid="{00000000-0004-0000-0000-000000000000}"/>
    <hyperlink ref="I12" r:id="rId2" xr:uid="{00000000-0004-0000-0000-000001000000}"/>
    <hyperlink ref="H50" r:id="rId3" xr:uid="{00000000-0004-0000-0000-000002000000}"/>
    <hyperlink ref="I37" r:id="rId4" xr:uid="{00000000-0004-0000-0000-000003000000}"/>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9"/>
  <sheetViews>
    <sheetView zoomScaleNormal="100" workbookViewId="0">
      <pane xSplit="4" topLeftCell="F1" activePane="topRight" state="frozen"/>
      <selection pane="topRight" activeCell="K80" sqref="K80"/>
    </sheetView>
  </sheetViews>
  <sheetFormatPr defaultColWidth="9.140625" defaultRowHeight="12"/>
  <cols>
    <col min="1" max="1" width="38.5703125" style="9" bestFit="1" customWidth="1"/>
    <col min="2" max="2" width="9.140625" style="35" bestFit="1" customWidth="1"/>
    <col min="3" max="3" width="16.85546875" style="35" bestFit="1" customWidth="1"/>
    <col min="4" max="4" width="17.5703125" style="35" bestFit="1" customWidth="1"/>
    <col min="5" max="5" width="29" style="36" customWidth="1"/>
    <col min="6" max="6" width="21.7109375" style="36" customWidth="1"/>
    <col min="7" max="7" width="32.7109375" style="35" customWidth="1"/>
    <col min="8" max="8" width="36.28515625" style="139" customWidth="1"/>
    <col min="9" max="9" width="29.5703125" style="9" customWidth="1"/>
    <col min="10" max="10" width="27.5703125" style="35" bestFit="1" customWidth="1"/>
    <col min="11" max="11" width="28.85546875" style="73" bestFit="1" customWidth="1"/>
    <col min="12" max="12" width="30.42578125" style="73" customWidth="1"/>
    <col min="13" max="16384" width="9.140625" style="9"/>
  </cols>
  <sheetData>
    <row r="1" spans="1:12">
      <c r="A1" s="65" t="s">
        <v>0</v>
      </c>
      <c r="B1" s="71" t="s">
        <v>1</v>
      </c>
      <c r="C1" s="71" t="s">
        <v>224</v>
      </c>
      <c r="D1" s="71" t="s">
        <v>2</v>
      </c>
      <c r="E1" s="71" t="s">
        <v>3</v>
      </c>
      <c r="F1" s="71" t="s">
        <v>63</v>
      </c>
      <c r="G1" s="71" t="s">
        <v>19</v>
      </c>
      <c r="H1" s="71" t="s">
        <v>72</v>
      </c>
      <c r="I1" s="68" t="s">
        <v>14</v>
      </c>
      <c r="J1" s="71" t="s">
        <v>379</v>
      </c>
      <c r="K1" s="71" t="s">
        <v>420</v>
      </c>
      <c r="L1" s="71" t="s">
        <v>424</v>
      </c>
    </row>
    <row r="2" spans="1:12" s="72" customFormat="1" ht="24">
      <c r="A2" s="23" t="s">
        <v>140</v>
      </c>
      <c r="B2" s="81"/>
      <c r="C2" s="81"/>
      <c r="D2" s="81"/>
      <c r="E2" s="81"/>
      <c r="F2" s="81"/>
      <c r="G2" s="86" t="s">
        <v>207</v>
      </c>
      <c r="H2" s="26"/>
      <c r="I2" s="107"/>
      <c r="J2" s="79" t="s">
        <v>407</v>
      </c>
      <c r="K2" s="79"/>
      <c r="L2" s="79"/>
    </row>
    <row r="3" spans="1:12" ht="36.75" customHeight="1">
      <c r="A3" s="88" t="s">
        <v>138</v>
      </c>
      <c r="B3" s="81" t="s">
        <v>7</v>
      </c>
      <c r="C3" s="81" t="s">
        <v>168</v>
      </c>
      <c r="D3" s="33">
        <v>5674</v>
      </c>
      <c r="E3" s="81" t="s">
        <v>93</v>
      </c>
      <c r="F3" s="81" t="s">
        <v>149</v>
      </c>
      <c r="G3" s="8"/>
      <c r="H3" s="81" t="s">
        <v>125</v>
      </c>
      <c r="I3" s="108"/>
      <c r="J3" s="79" t="s">
        <v>407</v>
      </c>
      <c r="K3" s="79"/>
      <c r="L3" s="79" t="s">
        <v>992</v>
      </c>
    </row>
    <row r="4" spans="1:12" ht="36.75" customHeight="1">
      <c r="A4" s="152" t="s">
        <v>925</v>
      </c>
      <c r="B4" s="185" t="s">
        <v>930</v>
      </c>
      <c r="C4" s="185" t="s">
        <v>168</v>
      </c>
      <c r="D4" s="179">
        <v>3</v>
      </c>
      <c r="E4" s="185" t="s">
        <v>93</v>
      </c>
      <c r="F4" s="185" t="s">
        <v>150</v>
      </c>
      <c r="G4" s="8"/>
      <c r="H4" s="185"/>
      <c r="I4" s="108"/>
      <c r="J4" s="190" t="s">
        <v>407</v>
      </c>
      <c r="K4" s="190"/>
      <c r="L4" s="190" t="s">
        <v>991</v>
      </c>
    </row>
    <row r="5" spans="1:12" ht="45.75" customHeight="1">
      <c r="A5" s="88" t="s">
        <v>139</v>
      </c>
      <c r="B5" s="81" t="s">
        <v>6</v>
      </c>
      <c r="C5" s="81" t="s">
        <v>168</v>
      </c>
      <c r="D5" s="33">
        <v>5600</v>
      </c>
      <c r="E5" s="81" t="s">
        <v>93</v>
      </c>
      <c r="F5" s="81" t="s">
        <v>150</v>
      </c>
      <c r="G5" s="8"/>
      <c r="H5" s="81"/>
      <c r="I5" s="108"/>
      <c r="J5" s="79" t="s">
        <v>407</v>
      </c>
      <c r="K5" s="79"/>
      <c r="L5" s="79" t="s">
        <v>992</v>
      </c>
    </row>
    <row r="6" spans="1:12" ht="60">
      <c r="A6" s="23" t="s">
        <v>173</v>
      </c>
      <c r="B6" s="82" t="s">
        <v>5</v>
      </c>
      <c r="C6" s="81" t="s">
        <v>168</v>
      </c>
      <c r="D6" s="33" t="s">
        <v>518</v>
      </c>
      <c r="E6" s="83" t="s">
        <v>809</v>
      </c>
      <c r="F6" s="81" t="s">
        <v>527</v>
      </c>
      <c r="G6" s="86" t="s">
        <v>207</v>
      </c>
      <c r="H6" s="82" t="s">
        <v>519</v>
      </c>
      <c r="I6" s="108"/>
      <c r="J6" s="79" t="s">
        <v>407</v>
      </c>
      <c r="K6" s="79"/>
      <c r="L6" s="79"/>
    </row>
    <row r="7" spans="1:12" ht="36">
      <c r="A7" s="152" t="s">
        <v>900</v>
      </c>
      <c r="B7" s="185" t="s">
        <v>6</v>
      </c>
      <c r="C7" s="185" t="s">
        <v>168</v>
      </c>
      <c r="D7" s="179" t="s">
        <v>904</v>
      </c>
      <c r="E7" s="185" t="s">
        <v>93</v>
      </c>
      <c r="F7" s="185" t="s">
        <v>906</v>
      </c>
      <c r="G7" s="189" t="s">
        <v>903</v>
      </c>
      <c r="H7" s="174"/>
      <c r="I7" s="108"/>
      <c r="J7" s="190" t="s">
        <v>407</v>
      </c>
      <c r="K7" s="190"/>
      <c r="L7" s="190" t="s">
        <v>992</v>
      </c>
    </row>
    <row r="8" spans="1:12">
      <c r="A8" s="152" t="s">
        <v>901</v>
      </c>
      <c r="B8" s="174" t="s">
        <v>5</v>
      </c>
      <c r="C8" s="185" t="s">
        <v>168</v>
      </c>
      <c r="D8" s="179" t="s">
        <v>898</v>
      </c>
      <c r="E8" s="196" t="s">
        <v>899</v>
      </c>
      <c r="F8" s="185"/>
      <c r="G8" s="189"/>
      <c r="H8" s="174"/>
      <c r="I8" s="108"/>
      <c r="J8" s="190" t="s">
        <v>407</v>
      </c>
      <c r="K8" s="190"/>
      <c r="L8" s="190" t="s">
        <v>991</v>
      </c>
    </row>
    <row r="9" spans="1:12" ht="45.75" customHeight="1">
      <c r="A9" s="88" t="s">
        <v>142</v>
      </c>
      <c r="B9" s="81" t="s">
        <v>5</v>
      </c>
      <c r="C9" s="81" t="s">
        <v>168</v>
      </c>
      <c r="D9" s="33" t="s">
        <v>520</v>
      </c>
      <c r="E9" s="83" t="s">
        <v>809</v>
      </c>
      <c r="F9" s="81" t="s">
        <v>527</v>
      </c>
      <c r="G9" s="81"/>
      <c r="H9" s="81" t="s">
        <v>521</v>
      </c>
      <c r="I9" s="108"/>
      <c r="J9" s="79" t="s">
        <v>407</v>
      </c>
      <c r="K9" s="79"/>
      <c r="L9" s="79" t="s">
        <v>991</v>
      </c>
    </row>
    <row r="10" spans="1:12" ht="27.75" customHeight="1">
      <c r="A10" s="88" t="s">
        <v>143</v>
      </c>
      <c r="B10" s="81"/>
      <c r="C10" s="81" t="s">
        <v>168</v>
      </c>
      <c r="D10" s="33">
        <v>0.55000000000000004</v>
      </c>
      <c r="E10" s="81" t="s">
        <v>93</v>
      </c>
      <c r="F10" s="86"/>
      <c r="G10" s="81"/>
      <c r="H10" s="81" t="s">
        <v>522</v>
      </c>
      <c r="I10" s="108"/>
      <c r="J10" s="79" t="s">
        <v>407</v>
      </c>
      <c r="K10" s="79"/>
      <c r="L10" s="79" t="s">
        <v>990</v>
      </c>
    </row>
    <row r="11" spans="1:12" ht="74.25" customHeight="1">
      <c r="A11" s="88" t="s">
        <v>144</v>
      </c>
      <c r="B11" s="81" t="s">
        <v>202</v>
      </c>
      <c r="C11" s="81" t="s">
        <v>168</v>
      </c>
      <c r="D11" s="33">
        <v>72</v>
      </c>
      <c r="E11" s="81" t="s">
        <v>93</v>
      </c>
      <c r="F11" s="81" t="s">
        <v>151</v>
      </c>
      <c r="H11" s="81"/>
      <c r="I11" s="108"/>
      <c r="J11" s="79" t="s">
        <v>407</v>
      </c>
      <c r="K11" s="79"/>
      <c r="L11" s="79" t="s">
        <v>992</v>
      </c>
    </row>
    <row r="12" spans="1:12" s="72" customFormat="1">
      <c r="A12" s="23" t="s">
        <v>141</v>
      </c>
      <c r="B12" s="81"/>
      <c r="C12" s="81"/>
      <c r="D12" s="81"/>
      <c r="E12" s="81"/>
      <c r="F12" s="81"/>
      <c r="G12" s="81" t="s">
        <v>176</v>
      </c>
      <c r="H12" s="81"/>
      <c r="I12" s="107"/>
      <c r="J12" s="79" t="s">
        <v>407</v>
      </c>
      <c r="K12" s="79"/>
      <c r="L12" s="79"/>
    </row>
    <row r="13" spans="1:12" ht="65.25" customHeight="1">
      <c r="A13" s="88" t="s">
        <v>145</v>
      </c>
      <c r="B13" s="81" t="s">
        <v>7</v>
      </c>
      <c r="C13" s="81" t="s">
        <v>168</v>
      </c>
      <c r="D13" s="81" t="s">
        <v>152</v>
      </c>
      <c r="E13" s="36" t="s">
        <v>490</v>
      </c>
      <c r="F13" s="81"/>
      <c r="G13" s="81"/>
      <c r="H13" s="81" t="s">
        <v>523</v>
      </c>
      <c r="I13" s="108"/>
      <c r="J13" s="79" t="s">
        <v>407</v>
      </c>
      <c r="K13" s="79"/>
      <c r="L13" s="79" t="s">
        <v>991</v>
      </c>
    </row>
    <row r="14" spans="1:12">
      <c r="A14" s="152" t="s">
        <v>902</v>
      </c>
      <c r="B14" s="174" t="s">
        <v>5</v>
      </c>
      <c r="C14" s="185" t="s">
        <v>168</v>
      </c>
      <c r="D14" s="179" t="s">
        <v>897</v>
      </c>
      <c r="E14" s="196" t="s">
        <v>905</v>
      </c>
      <c r="F14" s="185"/>
      <c r="G14" s="189" t="s">
        <v>907</v>
      </c>
      <c r="H14" s="174"/>
      <c r="I14" s="108"/>
      <c r="J14" s="190" t="s">
        <v>407</v>
      </c>
      <c r="K14" s="190"/>
      <c r="L14" s="190" t="s">
        <v>991</v>
      </c>
    </row>
    <row r="15" spans="1:12" ht="40.5" customHeight="1">
      <c r="A15" s="88" t="s">
        <v>146</v>
      </c>
      <c r="B15" s="81" t="s">
        <v>5</v>
      </c>
      <c r="C15" s="81" t="s">
        <v>168</v>
      </c>
      <c r="D15" s="47" t="s">
        <v>524</v>
      </c>
      <c r="E15" s="83" t="s">
        <v>809</v>
      </c>
      <c r="F15" s="81" t="s">
        <v>527</v>
      </c>
      <c r="G15" s="81"/>
      <c r="H15" s="81" t="s">
        <v>521</v>
      </c>
      <c r="I15" s="108"/>
      <c r="J15" s="79" t="s">
        <v>407</v>
      </c>
      <c r="K15" s="79"/>
      <c r="L15" s="79" t="s">
        <v>991</v>
      </c>
    </row>
    <row r="16" spans="1:12" s="72" customFormat="1">
      <c r="A16" s="23" t="s">
        <v>154</v>
      </c>
      <c r="B16" s="81"/>
      <c r="C16" s="81"/>
      <c r="D16" s="81"/>
      <c r="E16" s="81"/>
      <c r="F16" s="81"/>
      <c r="G16" s="81" t="s">
        <v>177</v>
      </c>
      <c r="H16" s="81"/>
      <c r="I16" s="107"/>
      <c r="J16" s="79" t="s">
        <v>407</v>
      </c>
      <c r="K16" s="79"/>
      <c r="L16" s="79"/>
    </row>
    <row r="17" spans="1:12" s="72" customFormat="1">
      <c r="A17" s="23" t="s">
        <v>155</v>
      </c>
      <c r="B17" s="81"/>
      <c r="C17" s="81"/>
      <c r="D17" s="81"/>
      <c r="E17" s="81"/>
      <c r="F17" s="81"/>
      <c r="G17" s="81" t="s">
        <v>177</v>
      </c>
      <c r="H17" s="81"/>
      <c r="I17" s="107"/>
      <c r="J17" s="79" t="s">
        <v>407</v>
      </c>
      <c r="K17" s="79"/>
      <c r="L17" s="79"/>
    </row>
    <row r="18" spans="1:12" s="72" customFormat="1" ht="60">
      <c r="A18" s="88" t="s">
        <v>172</v>
      </c>
      <c r="B18" s="82" t="s">
        <v>5</v>
      </c>
      <c r="C18" s="81" t="s">
        <v>168</v>
      </c>
      <c r="D18" s="33" t="s">
        <v>518</v>
      </c>
      <c r="E18" s="83" t="s">
        <v>809</v>
      </c>
      <c r="F18" s="81" t="s">
        <v>527</v>
      </c>
      <c r="G18" s="81"/>
      <c r="H18" s="82" t="s">
        <v>519</v>
      </c>
      <c r="I18" s="107"/>
      <c r="J18" s="79" t="s">
        <v>407</v>
      </c>
      <c r="K18" s="79"/>
      <c r="L18" s="79" t="s">
        <v>991</v>
      </c>
    </row>
    <row r="19" spans="1:12" s="72" customFormat="1" ht="24">
      <c r="A19" s="88" t="s">
        <v>205</v>
      </c>
      <c r="B19" s="81" t="str">
        <f>B97</f>
        <v>mL/s</v>
      </c>
      <c r="C19" s="81" t="str">
        <f t="shared" ref="C19:E19" si="0">C97</f>
        <v>Mean</v>
      </c>
      <c r="D19" s="81">
        <f t="shared" si="0"/>
        <v>6.3</v>
      </c>
      <c r="E19" s="81" t="str">
        <f t="shared" si="0"/>
        <v>valentin2002icrp</v>
      </c>
      <c r="F19" s="81"/>
      <c r="H19" s="81" t="s">
        <v>206</v>
      </c>
      <c r="I19" s="107"/>
      <c r="J19" s="79" t="s">
        <v>407</v>
      </c>
      <c r="K19" s="79"/>
      <c r="L19" s="79" t="s">
        <v>991</v>
      </c>
    </row>
    <row r="20" spans="1:12" s="72" customFormat="1" ht="24">
      <c r="A20" s="23" t="s">
        <v>156</v>
      </c>
      <c r="B20" s="81"/>
      <c r="C20" s="81"/>
      <c r="D20" s="81"/>
      <c r="E20" s="81"/>
      <c r="F20" s="81"/>
      <c r="G20" s="86" t="s">
        <v>207</v>
      </c>
      <c r="H20" s="81"/>
      <c r="I20" s="107"/>
      <c r="J20" s="79" t="s">
        <v>407</v>
      </c>
      <c r="K20" s="79"/>
      <c r="L20" s="79"/>
    </row>
    <row r="21" spans="1:12" ht="41.25" customHeight="1">
      <c r="A21" s="88" t="s">
        <v>147</v>
      </c>
      <c r="B21" s="82" t="s">
        <v>5</v>
      </c>
      <c r="C21" s="81" t="s">
        <v>168</v>
      </c>
      <c r="D21" s="82" t="s">
        <v>525</v>
      </c>
      <c r="E21" s="83" t="s">
        <v>809</v>
      </c>
      <c r="F21" s="82" t="s">
        <v>527</v>
      </c>
      <c r="G21" s="82"/>
      <c r="H21" s="82" t="s">
        <v>528</v>
      </c>
      <c r="I21" s="108"/>
      <c r="J21" s="79" t="s">
        <v>407</v>
      </c>
      <c r="K21" s="79"/>
      <c r="L21" s="79" t="s">
        <v>991</v>
      </c>
    </row>
    <row r="22" spans="1:12" s="72" customFormat="1" ht="24">
      <c r="A22" s="88" t="s">
        <v>183</v>
      </c>
      <c r="B22" s="81" t="s">
        <v>5</v>
      </c>
      <c r="C22" s="81" t="s">
        <v>168</v>
      </c>
      <c r="D22" s="81" t="s">
        <v>540</v>
      </c>
      <c r="E22" s="83" t="s">
        <v>889</v>
      </c>
      <c r="F22" s="81" t="s">
        <v>532</v>
      </c>
      <c r="G22" s="81"/>
      <c r="H22" s="81" t="s">
        <v>521</v>
      </c>
      <c r="I22" s="107"/>
      <c r="J22" s="79" t="s">
        <v>407</v>
      </c>
      <c r="K22" s="79"/>
      <c r="L22" s="79" t="s">
        <v>991</v>
      </c>
    </row>
    <row r="23" spans="1:12" s="72" customFormat="1">
      <c r="A23" s="88" t="s">
        <v>182</v>
      </c>
      <c r="B23" s="81" t="s">
        <v>5</v>
      </c>
      <c r="C23" s="81" t="s">
        <v>168</v>
      </c>
      <c r="D23" s="81" t="s">
        <v>533</v>
      </c>
      <c r="E23" s="81" t="s">
        <v>890</v>
      </c>
      <c r="F23" s="81"/>
      <c r="G23" s="81"/>
      <c r="H23" s="81"/>
      <c r="I23" s="107"/>
      <c r="J23" s="79" t="s">
        <v>407</v>
      </c>
      <c r="K23" s="79"/>
      <c r="L23" s="79" t="s">
        <v>991</v>
      </c>
    </row>
    <row r="24" spans="1:12" s="72" customFormat="1">
      <c r="A24" s="23" t="s">
        <v>774</v>
      </c>
      <c r="B24" s="185"/>
      <c r="C24" s="185"/>
      <c r="D24" s="185"/>
      <c r="E24" s="185"/>
      <c r="F24" s="185"/>
      <c r="G24" s="185"/>
      <c r="H24" s="81" t="s">
        <v>793</v>
      </c>
      <c r="I24" s="107"/>
      <c r="J24" s="79" t="s">
        <v>407</v>
      </c>
      <c r="K24" s="79"/>
      <c r="L24" s="79"/>
    </row>
    <row r="25" spans="1:12" s="72" customFormat="1">
      <c r="A25" s="23" t="s">
        <v>775</v>
      </c>
      <c r="B25" s="185"/>
      <c r="C25" s="185"/>
      <c r="D25" s="192"/>
      <c r="E25" s="185"/>
      <c r="F25" s="185"/>
      <c r="G25" s="185"/>
      <c r="H25" s="185" t="s">
        <v>793</v>
      </c>
      <c r="I25" s="107"/>
      <c r="J25" s="79" t="s">
        <v>407</v>
      </c>
      <c r="K25" s="79"/>
      <c r="L25" s="79"/>
    </row>
    <row r="26" spans="1:12" s="72" customFormat="1">
      <c r="A26" s="88" t="s">
        <v>181</v>
      </c>
      <c r="B26" s="81" t="s">
        <v>5</v>
      </c>
      <c r="C26" s="81" t="s">
        <v>168</v>
      </c>
      <c r="D26" s="81" t="s">
        <v>171</v>
      </c>
      <c r="E26" s="83" t="s">
        <v>809</v>
      </c>
      <c r="F26" s="81" t="s">
        <v>527</v>
      </c>
      <c r="G26" s="81"/>
      <c r="H26" s="81" t="s">
        <v>521</v>
      </c>
      <c r="I26" s="107"/>
      <c r="J26" s="79" t="s">
        <v>407</v>
      </c>
      <c r="K26" s="79"/>
      <c r="L26" s="79" t="s">
        <v>991</v>
      </c>
    </row>
    <row r="27" spans="1:12" s="72" customFormat="1" ht="24">
      <c r="A27" s="152" t="s">
        <v>926</v>
      </c>
      <c r="B27" s="185" t="s">
        <v>201</v>
      </c>
      <c r="C27" s="185" t="s">
        <v>168</v>
      </c>
      <c r="D27" s="185">
        <v>0.14000000000000001</v>
      </c>
      <c r="E27" s="185" t="s">
        <v>93</v>
      </c>
      <c r="F27" s="185" t="s">
        <v>928</v>
      </c>
      <c r="G27" s="185"/>
      <c r="H27" s="185"/>
      <c r="I27" s="107"/>
      <c r="J27" s="190" t="s">
        <v>407</v>
      </c>
      <c r="K27" s="190"/>
      <c r="L27" s="190" t="s">
        <v>989</v>
      </c>
    </row>
    <row r="28" spans="1:12" s="72" customFormat="1" ht="36">
      <c r="A28" s="152" t="s">
        <v>927</v>
      </c>
      <c r="B28" s="185" t="s">
        <v>929</v>
      </c>
      <c r="C28" s="185" t="s">
        <v>168</v>
      </c>
      <c r="D28" s="185">
        <v>8.2000000000000003E-2</v>
      </c>
      <c r="E28" s="185" t="s">
        <v>93</v>
      </c>
      <c r="F28" s="185" t="s">
        <v>931</v>
      </c>
      <c r="G28" s="185"/>
      <c r="H28" s="185" t="s">
        <v>932</v>
      </c>
      <c r="I28" s="107"/>
      <c r="J28" s="190" t="s">
        <v>407</v>
      </c>
      <c r="K28" s="190"/>
      <c r="L28" s="190" t="s">
        <v>989</v>
      </c>
    </row>
    <row r="29" spans="1:12" s="72" customFormat="1" ht="48">
      <c r="A29" s="88" t="s">
        <v>180</v>
      </c>
      <c r="B29" s="81" t="s">
        <v>5</v>
      </c>
      <c r="C29" s="81" t="s">
        <v>168</v>
      </c>
      <c r="D29" s="81">
        <v>40</v>
      </c>
      <c r="E29" s="81" t="s">
        <v>93</v>
      </c>
      <c r="F29" s="81" t="s">
        <v>526</v>
      </c>
      <c r="G29" s="81" t="s">
        <v>208</v>
      </c>
      <c r="H29" s="81" t="s">
        <v>529</v>
      </c>
      <c r="I29" s="107"/>
      <c r="J29" s="79" t="s">
        <v>407</v>
      </c>
      <c r="K29" s="79"/>
      <c r="L29" s="79" t="s">
        <v>991</v>
      </c>
    </row>
    <row r="30" spans="1:12" s="72" customFormat="1" ht="24" customHeight="1">
      <c r="A30" s="88" t="s">
        <v>179</v>
      </c>
      <c r="B30" s="81" t="s">
        <v>201</v>
      </c>
      <c r="C30" s="81" t="s">
        <v>168</v>
      </c>
      <c r="D30" s="81">
        <v>1</v>
      </c>
      <c r="E30" s="81" t="s">
        <v>93</v>
      </c>
      <c r="F30" s="81" t="s">
        <v>178</v>
      </c>
      <c r="G30" s="81"/>
      <c r="H30" s="81" t="s">
        <v>881</v>
      </c>
      <c r="I30" s="107"/>
      <c r="J30" s="79" t="s">
        <v>407</v>
      </c>
      <c r="K30" s="79"/>
      <c r="L30" s="79" t="s">
        <v>991</v>
      </c>
    </row>
    <row r="31" spans="1:12" ht="44.25" customHeight="1">
      <c r="A31" s="88" t="s">
        <v>148</v>
      </c>
      <c r="B31" s="81" t="s">
        <v>5</v>
      </c>
      <c r="C31" s="81" t="s">
        <v>168</v>
      </c>
      <c r="D31" s="33" t="s">
        <v>167</v>
      </c>
      <c r="E31" s="83" t="s">
        <v>809</v>
      </c>
      <c r="F31" s="81" t="s">
        <v>527</v>
      </c>
      <c r="G31" s="81"/>
      <c r="H31" s="81" t="s">
        <v>521</v>
      </c>
      <c r="I31" s="108"/>
      <c r="J31" s="79" t="s">
        <v>407</v>
      </c>
      <c r="K31" s="79"/>
      <c r="L31" s="79" t="s">
        <v>991</v>
      </c>
    </row>
    <row r="32" spans="1:12" s="72" customFormat="1">
      <c r="A32" s="58" t="s">
        <v>66</v>
      </c>
      <c r="B32" s="65" t="s">
        <v>1</v>
      </c>
      <c r="C32" s="71" t="s">
        <v>224</v>
      </c>
      <c r="D32" s="71" t="s">
        <v>17</v>
      </c>
      <c r="E32" s="68" t="s">
        <v>64</v>
      </c>
      <c r="F32" s="68" t="s">
        <v>65</v>
      </c>
      <c r="G32" s="65" t="s">
        <v>19</v>
      </c>
      <c r="H32" s="65" t="s">
        <v>72</v>
      </c>
      <c r="I32" s="68" t="s">
        <v>14</v>
      </c>
      <c r="J32" s="71" t="s">
        <v>379</v>
      </c>
      <c r="K32" s="71" t="s">
        <v>420</v>
      </c>
      <c r="L32" s="71" t="s">
        <v>424</v>
      </c>
    </row>
    <row r="33" spans="1:12" ht="24">
      <c r="A33" s="88" t="s">
        <v>624</v>
      </c>
      <c r="B33" s="82" t="s">
        <v>7</v>
      </c>
      <c r="C33" s="81" t="s">
        <v>168</v>
      </c>
      <c r="D33" s="47">
        <v>283.7</v>
      </c>
      <c r="E33" s="82" t="s">
        <v>95</v>
      </c>
      <c r="F33" s="82"/>
      <c r="G33" s="7"/>
      <c r="H33" s="109" t="s">
        <v>554</v>
      </c>
      <c r="I33" s="108"/>
      <c r="J33" s="79" t="s">
        <v>408</v>
      </c>
      <c r="K33" s="79"/>
      <c r="L33" s="190" t="s">
        <v>991</v>
      </c>
    </row>
    <row r="34" spans="1:12" ht="36">
      <c r="A34" s="88" t="s">
        <v>625</v>
      </c>
      <c r="B34" s="82" t="s">
        <v>541</v>
      </c>
      <c r="C34" s="81" t="s">
        <v>168</v>
      </c>
      <c r="D34" s="47">
        <v>94.7</v>
      </c>
      <c r="E34" s="82" t="s">
        <v>95</v>
      </c>
      <c r="F34" s="82"/>
      <c r="G34" s="7"/>
      <c r="H34" s="134" t="s">
        <v>567</v>
      </c>
      <c r="I34" s="108"/>
      <c r="J34" s="79" t="s">
        <v>408</v>
      </c>
      <c r="K34" s="79"/>
      <c r="L34" s="190" t="s">
        <v>991</v>
      </c>
    </row>
    <row r="35" spans="1:12">
      <c r="A35" s="88" t="s">
        <v>626</v>
      </c>
      <c r="B35" s="82" t="s">
        <v>7</v>
      </c>
      <c r="C35" s="81" t="s">
        <v>168</v>
      </c>
      <c r="D35" s="33">
        <v>68.099999999999994</v>
      </c>
      <c r="E35" s="82" t="s">
        <v>95</v>
      </c>
      <c r="F35" s="82"/>
      <c r="G35" s="82"/>
      <c r="H35" s="134"/>
      <c r="I35" s="108"/>
      <c r="J35" s="79" t="s">
        <v>408</v>
      </c>
      <c r="K35" s="79"/>
      <c r="L35" s="190" t="s">
        <v>991</v>
      </c>
    </row>
    <row r="36" spans="1:12">
      <c r="A36" s="88" t="s">
        <v>627</v>
      </c>
      <c r="B36" s="82" t="s">
        <v>541</v>
      </c>
      <c r="C36" s="81" t="s">
        <v>168</v>
      </c>
      <c r="D36" s="33">
        <v>11.4</v>
      </c>
      <c r="E36" s="82" t="s">
        <v>95</v>
      </c>
      <c r="F36" s="82"/>
      <c r="G36" s="82"/>
      <c r="H36" s="134"/>
      <c r="I36" s="108"/>
      <c r="J36" s="79" t="s">
        <v>408</v>
      </c>
      <c r="K36" s="79"/>
      <c r="L36" s="190" t="s">
        <v>991</v>
      </c>
    </row>
    <row r="37" spans="1:12">
      <c r="A37" s="152" t="s">
        <v>981</v>
      </c>
      <c r="B37" s="174" t="s">
        <v>5</v>
      </c>
      <c r="C37" s="185" t="s">
        <v>168</v>
      </c>
      <c r="D37" s="179">
        <v>40</v>
      </c>
      <c r="E37" s="174" t="s">
        <v>982</v>
      </c>
      <c r="F37" s="174">
        <v>409</v>
      </c>
      <c r="G37" s="174"/>
      <c r="H37" s="198"/>
      <c r="I37" s="108"/>
      <c r="J37" s="190" t="s">
        <v>408</v>
      </c>
      <c r="K37" s="190"/>
      <c r="L37" s="190" t="s">
        <v>991</v>
      </c>
    </row>
    <row r="38" spans="1:12">
      <c r="A38" s="88" t="s">
        <v>628</v>
      </c>
      <c r="B38" s="82" t="s">
        <v>7</v>
      </c>
      <c r="C38" s="81" t="s">
        <v>168</v>
      </c>
      <c r="D38" s="33">
        <v>397.2</v>
      </c>
      <c r="E38" s="82" t="s">
        <v>95</v>
      </c>
      <c r="F38" s="82"/>
      <c r="G38" s="82"/>
      <c r="H38" s="109" t="s">
        <v>556</v>
      </c>
      <c r="I38" s="108"/>
      <c r="J38" s="79" t="s">
        <v>408</v>
      </c>
      <c r="K38" s="79"/>
      <c r="L38" s="190" t="s">
        <v>991</v>
      </c>
    </row>
    <row r="39" spans="1:12">
      <c r="A39" s="88" t="s">
        <v>629</v>
      </c>
      <c r="B39" s="82" t="s">
        <v>541</v>
      </c>
      <c r="C39" s="81" t="s">
        <v>168</v>
      </c>
      <c r="D39" s="33">
        <v>4.7</v>
      </c>
      <c r="E39" s="82" t="s">
        <v>95</v>
      </c>
      <c r="F39" s="82"/>
      <c r="G39" s="82"/>
      <c r="H39" s="134"/>
      <c r="I39" s="108"/>
      <c r="J39" s="79" t="s">
        <v>408</v>
      </c>
      <c r="K39" s="79"/>
      <c r="L39" s="190" t="s">
        <v>991</v>
      </c>
    </row>
    <row r="40" spans="1:12">
      <c r="A40" s="88" t="s">
        <v>630</v>
      </c>
      <c r="B40" s="82" t="s">
        <v>7</v>
      </c>
      <c r="C40" s="81" t="s">
        <v>168</v>
      </c>
      <c r="D40" s="33">
        <v>283.7</v>
      </c>
      <c r="E40" s="82" t="s">
        <v>95</v>
      </c>
      <c r="F40" s="81"/>
      <c r="G40" s="81"/>
      <c r="H40" s="134"/>
      <c r="I40" s="108"/>
      <c r="J40" s="79" t="s">
        <v>408</v>
      </c>
      <c r="K40" s="79"/>
      <c r="L40" s="190" t="s">
        <v>991</v>
      </c>
    </row>
    <row r="41" spans="1:12">
      <c r="A41" s="88" t="s">
        <v>631</v>
      </c>
      <c r="B41" s="82" t="s">
        <v>541</v>
      </c>
      <c r="C41" s="81" t="s">
        <v>168</v>
      </c>
      <c r="D41" s="33">
        <v>4.7</v>
      </c>
      <c r="E41" s="82" t="s">
        <v>95</v>
      </c>
      <c r="F41" s="82"/>
      <c r="G41" s="82"/>
      <c r="H41" s="134"/>
      <c r="I41" s="108"/>
      <c r="J41" s="79" t="s">
        <v>408</v>
      </c>
      <c r="K41" s="79"/>
      <c r="L41" s="190" t="s">
        <v>991</v>
      </c>
    </row>
    <row r="42" spans="1:12">
      <c r="A42" s="88" t="s">
        <v>682</v>
      </c>
      <c r="B42" s="82" t="s">
        <v>7</v>
      </c>
      <c r="C42" s="81" t="s">
        <v>168</v>
      </c>
      <c r="D42" s="179" t="s">
        <v>780</v>
      </c>
      <c r="E42" s="180" t="s">
        <v>779</v>
      </c>
      <c r="F42" s="5"/>
      <c r="G42" s="5"/>
      <c r="H42" s="134"/>
      <c r="I42" s="108"/>
      <c r="J42" s="79" t="s">
        <v>408</v>
      </c>
      <c r="K42" s="79"/>
      <c r="L42" s="190" t="s">
        <v>991</v>
      </c>
    </row>
    <row r="43" spans="1:12">
      <c r="A43" s="88" t="s">
        <v>683</v>
      </c>
      <c r="B43" s="82" t="s">
        <v>541</v>
      </c>
      <c r="C43" s="81" t="s">
        <v>168</v>
      </c>
      <c r="D43" s="33">
        <v>18.600000000000001</v>
      </c>
      <c r="E43" s="82" t="s">
        <v>95</v>
      </c>
      <c r="F43" s="82"/>
      <c r="G43" s="82"/>
      <c r="H43" s="134"/>
      <c r="I43" s="108"/>
      <c r="J43" s="79" t="s">
        <v>408</v>
      </c>
      <c r="K43" s="79"/>
      <c r="L43" s="190" t="s">
        <v>991</v>
      </c>
    </row>
    <row r="44" spans="1:12" ht="24">
      <c r="A44" s="88" t="s">
        <v>632</v>
      </c>
      <c r="B44" s="82" t="s">
        <v>7</v>
      </c>
      <c r="C44" s="81" t="s">
        <v>168</v>
      </c>
      <c r="D44" s="33">
        <v>107.8</v>
      </c>
      <c r="E44" s="82" t="s">
        <v>95</v>
      </c>
      <c r="F44" s="82"/>
      <c r="G44" s="83"/>
      <c r="H44" s="109" t="s">
        <v>559</v>
      </c>
      <c r="I44" s="108"/>
      <c r="J44" s="79" t="s">
        <v>408</v>
      </c>
      <c r="K44" s="79"/>
      <c r="L44" s="190" t="s">
        <v>991</v>
      </c>
    </row>
    <row r="45" spans="1:12">
      <c r="A45" s="88" t="s">
        <v>633</v>
      </c>
      <c r="B45" s="82" t="s">
        <v>541</v>
      </c>
      <c r="C45" s="81" t="s">
        <v>168</v>
      </c>
      <c r="D45" s="33">
        <v>3.8</v>
      </c>
      <c r="E45" s="82" t="s">
        <v>95</v>
      </c>
      <c r="F45" s="83"/>
      <c r="G45" s="83"/>
      <c r="H45" s="134"/>
      <c r="I45" s="108"/>
      <c r="J45" s="79" t="s">
        <v>408</v>
      </c>
      <c r="K45" s="79"/>
      <c r="L45" s="190" t="s">
        <v>991</v>
      </c>
    </row>
    <row r="46" spans="1:12" ht="36">
      <c r="A46" s="88" t="s">
        <v>634</v>
      </c>
      <c r="B46" s="82" t="s">
        <v>7</v>
      </c>
      <c r="C46" s="81" t="s">
        <v>168</v>
      </c>
      <c r="D46" s="47">
        <v>56.7</v>
      </c>
      <c r="E46" s="82" t="s">
        <v>95</v>
      </c>
      <c r="F46" s="82"/>
      <c r="G46" s="7"/>
      <c r="H46" s="109" t="s">
        <v>555</v>
      </c>
      <c r="I46" s="108"/>
      <c r="J46" s="79" t="s">
        <v>408</v>
      </c>
      <c r="K46" s="79"/>
      <c r="L46" s="190" t="s">
        <v>991</v>
      </c>
    </row>
    <row r="47" spans="1:12">
      <c r="A47" s="152" t="s">
        <v>994</v>
      </c>
      <c r="B47" s="174" t="s">
        <v>541</v>
      </c>
      <c r="C47" s="185" t="s">
        <v>168</v>
      </c>
      <c r="D47" s="47">
        <v>1.23</v>
      </c>
      <c r="E47" s="174" t="s">
        <v>999</v>
      </c>
      <c r="F47" s="174"/>
      <c r="G47" s="175"/>
      <c r="H47" s="178" t="s">
        <v>1000</v>
      </c>
      <c r="I47" s="108"/>
      <c r="J47" s="190" t="s">
        <v>408</v>
      </c>
      <c r="K47" s="190"/>
      <c r="L47" s="190"/>
    </row>
    <row r="48" spans="1:12">
      <c r="A48" s="88" t="s">
        <v>685</v>
      </c>
      <c r="B48" s="82" t="s">
        <v>7</v>
      </c>
      <c r="C48" s="84" t="s">
        <v>169</v>
      </c>
      <c r="D48" s="47" t="s">
        <v>166</v>
      </c>
      <c r="E48" s="82" t="s">
        <v>153</v>
      </c>
      <c r="F48" s="82"/>
      <c r="G48" s="7"/>
      <c r="H48" s="134"/>
      <c r="I48" s="108"/>
      <c r="J48" s="79" t="s">
        <v>408</v>
      </c>
      <c r="K48" s="79"/>
      <c r="L48" s="190" t="s">
        <v>991</v>
      </c>
    </row>
    <row r="49" spans="1:12">
      <c r="A49" s="88" t="s">
        <v>685</v>
      </c>
      <c r="B49" s="82" t="s">
        <v>7</v>
      </c>
      <c r="C49" s="84" t="s">
        <v>170</v>
      </c>
      <c r="D49" s="47" t="s">
        <v>534</v>
      </c>
      <c r="E49" s="82" t="s">
        <v>153</v>
      </c>
      <c r="F49" s="82"/>
      <c r="G49" s="7"/>
      <c r="H49" s="134"/>
      <c r="I49" s="108"/>
      <c r="J49" s="79" t="s">
        <v>408</v>
      </c>
      <c r="K49" s="79"/>
      <c r="L49" s="190" t="s">
        <v>991</v>
      </c>
    </row>
    <row r="50" spans="1:12">
      <c r="A50" s="88" t="s">
        <v>684</v>
      </c>
      <c r="B50" s="82" t="s">
        <v>5</v>
      </c>
      <c r="C50" s="84" t="s">
        <v>169</v>
      </c>
      <c r="D50" s="47" t="s">
        <v>525</v>
      </c>
      <c r="E50" s="82" t="s">
        <v>890</v>
      </c>
      <c r="F50" s="82"/>
      <c r="G50" s="7"/>
      <c r="H50" s="134"/>
      <c r="I50" s="108"/>
      <c r="J50" s="79" t="s">
        <v>408</v>
      </c>
      <c r="K50" s="79"/>
      <c r="L50" s="190" t="s">
        <v>991</v>
      </c>
    </row>
    <row r="51" spans="1:12" ht="48">
      <c r="A51" s="88" t="s">
        <v>684</v>
      </c>
      <c r="B51" s="82" t="s">
        <v>5</v>
      </c>
      <c r="C51" s="84" t="s">
        <v>170</v>
      </c>
      <c r="D51" s="47" t="s">
        <v>167</v>
      </c>
      <c r="E51" s="82" t="s">
        <v>535</v>
      </c>
      <c r="F51" s="82" t="s">
        <v>536</v>
      </c>
      <c r="G51" s="7"/>
      <c r="H51" s="134" t="s">
        <v>537</v>
      </c>
      <c r="I51" s="108"/>
      <c r="J51" s="79" t="s">
        <v>408</v>
      </c>
      <c r="K51" s="79"/>
      <c r="L51" s="190" t="s">
        <v>991</v>
      </c>
    </row>
    <row r="52" spans="1:12">
      <c r="A52" s="88" t="s">
        <v>686</v>
      </c>
      <c r="B52" s="82" t="s">
        <v>541</v>
      </c>
      <c r="C52" s="81" t="s">
        <v>168</v>
      </c>
      <c r="D52" s="47">
        <v>94.7</v>
      </c>
      <c r="E52" s="82" t="s">
        <v>95</v>
      </c>
      <c r="F52" s="82"/>
      <c r="G52" s="7"/>
      <c r="H52" s="134"/>
      <c r="I52" s="108"/>
      <c r="J52" s="79" t="s">
        <v>408</v>
      </c>
      <c r="K52" s="79"/>
      <c r="L52" s="190" t="s">
        <v>991</v>
      </c>
    </row>
    <row r="53" spans="1:12" ht="24">
      <c r="A53" s="88" t="s">
        <v>635</v>
      </c>
      <c r="B53" s="82" t="s">
        <v>7</v>
      </c>
      <c r="C53" s="81" t="s">
        <v>168</v>
      </c>
      <c r="D53" s="177" t="s">
        <v>778</v>
      </c>
      <c r="E53" s="176" t="s">
        <v>779</v>
      </c>
      <c r="F53" s="174"/>
      <c r="G53" s="175"/>
      <c r="H53" s="178" t="s">
        <v>558</v>
      </c>
      <c r="I53" s="108"/>
      <c r="J53" s="79" t="s">
        <v>408</v>
      </c>
      <c r="K53" s="79"/>
      <c r="L53" s="190" t="s">
        <v>991</v>
      </c>
    </row>
    <row r="54" spans="1:12" ht="24">
      <c r="A54" s="88" t="s">
        <v>636</v>
      </c>
      <c r="B54" s="82" t="s">
        <v>541</v>
      </c>
      <c r="C54" s="81" t="s">
        <v>168</v>
      </c>
      <c r="D54" s="33">
        <v>9.3000000000000007</v>
      </c>
      <c r="E54" s="82" t="s">
        <v>95</v>
      </c>
      <c r="F54" s="82"/>
      <c r="G54" s="7"/>
      <c r="H54" s="134" t="s">
        <v>566</v>
      </c>
      <c r="I54" s="108"/>
      <c r="J54" s="79" t="s">
        <v>408</v>
      </c>
      <c r="K54" s="79"/>
      <c r="L54" s="190" t="s">
        <v>991</v>
      </c>
    </row>
    <row r="55" spans="1:12" ht="36">
      <c r="A55" s="88" t="s">
        <v>637</v>
      </c>
      <c r="B55" s="82" t="s">
        <v>7</v>
      </c>
      <c r="C55" s="81" t="s">
        <v>168</v>
      </c>
      <c r="D55" s="47">
        <v>85.7</v>
      </c>
      <c r="E55" s="82" t="s">
        <v>95</v>
      </c>
      <c r="F55" s="82"/>
      <c r="G55" s="7"/>
      <c r="H55" s="109" t="s">
        <v>555</v>
      </c>
      <c r="I55" s="108"/>
      <c r="J55" s="79" t="s">
        <v>408</v>
      </c>
      <c r="K55" s="79"/>
      <c r="L55" s="190" t="s">
        <v>991</v>
      </c>
    </row>
    <row r="56" spans="1:12">
      <c r="A56" s="152" t="s">
        <v>997</v>
      </c>
      <c r="B56" s="174" t="s">
        <v>541</v>
      </c>
      <c r="C56" s="185" t="s">
        <v>168</v>
      </c>
      <c r="D56" s="47">
        <v>2.5299999999999998</v>
      </c>
      <c r="E56" s="174" t="s">
        <v>996</v>
      </c>
      <c r="F56" s="174"/>
      <c r="G56" s="175"/>
      <c r="H56" s="178" t="s">
        <v>995</v>
      </c>
      <c r="I56" s="108"/>
      <c r="J56" s="190" t="s">
        <v>408</v>
      </c>
      <c r="K56" s="190"/>
      <c r="L56" s="190"/>
    </row>
    <row r="57" spans="1:12" ht="24">
      <c r="A57" s="88" t="s">
        <v>658</v>
      </c>
      <c r="B57" s="82" t="s">
        <v>7</v>
      </c>
      <c r="C57" s="81" t="s">
        <v>168</v>
      </c>
      <c r="D57" s="47">
        <v>96.5</v>
      </c>
      <c r="E57" s="82" t="s">
        <v>95</v>
      </c>
      <c r="F57" s="82"/>
      <c r="G57" s="7"/>
      <c r="H57" s="109" t="s">
        <v>563</v>
      </c>
      <c r="I57" s="108"/>
      <c r="J57" s="79" t="s">
        <v>408</v>
      </c>
      <c r="K57" s="79"/>
      <c r="L57" s="190" t="s">
        <v>991</v>
      </c>
    </row>
    <row r="58" spans="1:12">
      <c r="A58" s="88" t="s">
        <v>659</v>
      </c>
      <c r="B58" s="82" t="s">
        <v>541</v>
      </c>
      <c r="C58" s="81" t="s">
        <v>168</v>
      </c>
      <c r="D58" s="47">
        <v>45</v>
      </c>
      <c r="E58" s="82" t="s">
        <v>95</v>
      </c>
      <c r="F58" s="82"/>
      <c r="G58" s="7"/>
      <c r="H58" s="134"/>
      <c r="I58" s="108"/>
      <c r="J58" s="79" t="s">
        <v>408</v>
      </c>
      <c r="K58" s="79"/>
      <c r="L58" s="190" t="s">
        <v>991</v>
      </c>
    </row>
    <row r="59" spans="1:12" ht="24">
      <c r="A59" s="88" t="s">
        <v>660</v>
      </c>
      <c r="B59" s="82" t="s">
        <v>7</v>
      </c>
      <c r="C59" s="81" t="s">
        <v>168</v>
      </c>
      <c r="D59" s="47">
        <v>65.3</v>
      </c>
      <c r="E59" s="82" t="s">
        <v>95</v>
      </c>
      <c r="F59" s="82"/>
      <c r="G59" s="7"/>
      <c r="H59" s="109" t="s">
        <v>563</v>
      </c>
      <c r="I59" s="108"/>
      <c r="J59" s="79" t="s">
        <v>408</v>
      </c>
      <c r="K59" s="79"/>
      <c r="L59" s="190" t="s">
        <v>991</v>
      </c>
    </row>
    <row r="60" spans="1:12">
      <c r="A60" s="88" t="s">
        <v>661</v>
      </c>
      <c r="B60" s="82" t="s">
        <v>541</v>
      </c>
      <c r="C60" s="81" t="s">
        <v>168</v>
      </c>
      <c r="D60" s="47">
        <v>45</v>
      </c>
      <c r="E60" s="82" t="s">
        <v>95</v>
      </c>
      <c r="F60" s="82"/>
      <c r="G60" s="7"/>
      <c r="H60" s="134"/>
      <c r="I60" s="108"/>
      <c r="J60" s="79" t="s">
        <v>408</v>
      </c>
      <c r="K60" s="79"/>
      <c r="L60" s="190" t="s">
        <v>991</v>
      </c>
    </row>
    <row r="61" spans="1:12" ht="24">
      <c r="A61" s="88" t="s">
        <v>662</v>
      </c>
      <c r="B61" s="82" t="s">
        <v>7</v>
      </c>
      <c r="C61" s="81" t="s">
        <v>168</v>
      </c>
      <c r="D61" s="47">
        <v>192.9</v>
      </c>
      <c r="E61" s="82" t="s">
        <v>95</v>
      </c>
      <c r="F61" s="82"/>
      <c r="G61" s="7"/>
      <c r="H61" s="109" t="s">
        <v>563</v>
      </c>
      <c r="I61" s="108"/>
      <c r="J61" s="79" t="s">
        <v>408</v>
      </c>
      <c r="K61" s="79"/>
      <c r="L61" s="190" t="s">
        <v>991</v>
      </c>
    </row>
    <row r="62" spans="1:12">
      <c r="A62" s="88" t="s">
        <v>663</v>
      </c>
      <c r="B62" s="82" t="s">
        <v>541</v>
      </c>
      <c r="C62" s="81" t="s">
        <v>168</v>
      </c>
      <c r="D62" s="47">
        <v>45</v>
      </c>
      <c r="E62" s="82" t="s">
        <v>95</v>
      </c>
      <c r="F62" s="82"/>
      <c r="G62" s="7"/>
      <c r="H62" s="134"/>
      <c r="I62" s="108"/>
      <c r="J62" s="79" t="s">
        <v>408</v>
      </c>
      <c r="K62" s="79"/>
      <c r="L62" s="190" t="s">
        <v>991</v>
      </c>
    </row>
    <row r="63" spans="1:12" ht="24">
      <c r="A63" s="88" t="s">
        <v>638</v>
      </c>
      <c r="B63" s="82" t="s">
        <v>7</v>
      </c>
      <c r="C63" s="81" t="s">
        <v>168</v>
      </c>
      <c r="D63" s="33">
        <v>601.5</v>
      </c>
      <c r="E63" s="82" t="s">
        <v>95</v>
      </c>
      <c r="F63" s="82"/>
      <c r="G63" s="82"/>
      <c r="H63" s="109" t="s">
        <v>560</v>
      </c>
      <c r="I63" s="108"/>
      <c r="J63" s="79" t="s">
        <v>408</v>
      </c>
      <c r="K63" s="79"/>
      <c r="L63" s="190" t="s">
        <v>991</v>
      </c>
    </row>
    <row r="64" spans="1:12">
      <c r="A64" s="88" t="s">
        <v>639</v>
      </c>
      <c r="B64" s="82" t="s">
        <v>541</v>
      </c>
      <c r="C64" s="81" t="s">
        <v>168</v>
      </c>
      <c r="D64" s="33">
        <v>24.2</v>
      </c>
      <c r="E64" s="82" t="s">
        <v>93</v>
      </c>
      <c r="F64" s="82" t="s">
        <v>223</v>
      </c>
      <c r="G64" s="82"/>
      <c r="H64" s="134" t="s">
        <v>565</v>
      </c>
      <c r="I64" s="108"/>
      <c r="J64" s="79" t="s">
        <v>408</v>
      </c>
      <c r="K64" s="79"/>
      <c r="L64" s="190" t="s">
        <v>991</v>
      </c>
    </row>
    <row r="65" spans="1:12">
      <c r="A65" s="88" t="s">
        <v>640</v>
      </c>
      <c r="B65" s="82" t="s">
        <v>7</v>
      </c>
      <c r="C65" s="81" t="s">
        <v>168</v>
      </c>
      <c r="D65" s="47">
        <v>794.4</v>
      </c>
      <c r="E65" s="82" t="s">
        <v>95</v>
      </c>
      <c r="F65" s="82"/>
      <c r="G65" s="82"/>
      <c r="H65" s="109" t="s">
        <v>561</v>
      </c>
      <c r="I65" s="108"/>
      <c r="J65" s="79" t="s">
        <v>408</v>
      </c>
      <c r="K65" s="79"/>
      <c r="L65" s="190" t="s">
        <v>991</v>
      </c>
    </row>
    <row r="66" spans="1:12">
      <c r="A66" s="88" t="s">
        <v>641</v>
      </c>
      <c r="B66" s="82" t="s">
        <v>541</v>
      </c>
      <c r="C66" s="81" t="s">
        <v>168</v>
      </c>
      <c r="D66" s="47">
        <v>16.100000000000001</v>
      </c>
      <c r="E66" s="82" t="s">
        <v>95</v>
      </c>
      <c r="F66" s="82"/>
      <c r="G66" s="82"/>
      <c r="H66" s="134"/>
      <c r="I66" s="108"/>
      <c r="J66" s="79" t="s">
        <v>408</v>
      </c>
      <c r="K66" s="79"/>
      <c r="L66" s="190" t="s">
        <v>991</v>
      </c>
    </row>
    <row r="67" spans="1:12">
      <c r="A67" s="88" t="s">
        <v>642</v>
      </c>
      <c r="B67" s="82" t="s">
        <v>7</v>
      </c>
      <c r="C67" s="81" t="s">
        <v>168</v>
      </c>
      <c r="D67" s="47">
        <v>39.700000000000003</v>
      </c>
      <c r="E67" s="82" t="s">
        <v>95</v>
      </c>
      <c r="F67" s="82"/>
      <c r="G67" s="44"/>
      <c r="H67" s="109" t="s">
        <v>562</v>
      </c>
      <c r="I67" s="108"/>
      <c r="J67" s="79" t="s">
        <v>408</v>
      </c>
      <c r="K67" s="79"/>
      <c r="L67" s="190" t="s">
        <v>991</v>
      </c>
    </row>
    <row r="68" spans="1:12">
      <c r="A68" s="88" t="s">
        <v>643</v>
      </c>
      <c r="B68" s="82" t="s">
        <v>541</v>
      </c>
      <c r="C68" s="81" t="s">
        <v>168</v>
      </c>
      <c r="D68" s="47">
        <v>3.8</v>
      </c>
      <c r="E68" s="82" t="s">
        <v>95</v>
      </c>
      <c r="F68" s="82"/>
      <c r="G68" s="44"/>
      <c r="H68" s="134"/>
      <c r="I68" s="108"/>
      <c r="J68" s="79" t="s">
        <v>408</v>
      </c>
      <c r="K68" s="79"/>
      <c r="L68" s="190" t="s">
        <v>991</v>
      </c>
    </row>
    <row r="69" spans="1:12" ht="24">
      <c r="A69" s="88" t="s">
        <v>664</v>
      </c>
      <c r="B69" s="82" t="s">
        <v>7</v>
      </c>
      <c r="C69" s="81" t="s">
        <v>168</v>
      </c>
      <c r="D69" s="47">
        <v>192.9</v>
      </c>
      <c r="E69" s="82" t="s">
        <v>95</v>
      </c>
      <c r="F69" s="82"/>
      <c r="G69" s="7"/>
      <c r="H69" s="109" t="s">
        <v>563</v>
      </c>
      <c r="I69" s="108"/>
      <c r="J69" s="79" t="s">
        <v>408</v>
      </c>
      <c r="K69" s="79"/>
      <c r="L69" s="190" t="s">
        <v>991</v>
      </c>
    </row>
    <row r="70" spans="1:12">
      <c r="A70" s="88" t="s">
        <v>665</v>
      </c>
      <c r="B70" s="82" t="s">
        <v>541</v>
      </c>
      <c r="C70" s="81" t="s">
        <v>168</v>
      </c>
      <c r="D70" s="47">
        <v>94.7</v>
      </c>
      <c r="E70" s="82" t="s">
        <v>95</v>
      </c>
      <c r="F70" s="82"/>
      <c r="G70" s="7"/>
      <c r="H70" s="134"/>
      <c r="I70" s="108"/>
      <c r="J70" s="79" t="s">
        <v>408</v>
      </c>
      <c r="K70" s="79"/>
      <c r="L70" s="190" t="s">
        <v>991</v>
      </c>
    </row>
    <row r="71" spans="1:12">
      <c r="A71" s="88" t="s">
        <v>666</v>
      </c>
      <c r="B71" s="82" t="s">
        <v>5</v>
      </c>
      <c r="C71" s="84" t="s">
        <v>169</v>
      </c>
      <c r="D71" s="47" t="s">
        <v>525</v>
      </c>
      <c r="E71" s="83" t="s">
        <v>809</v>
      </c>
      <c r="F71" s="82" t="s">
        <v>527</v>
      </c>
      <c r="G71" s="7"/>
      <c r="H71" s="134"/>
      <c r="I71" s="108"/>
      <c r="J71" s="190" t="s">
        <v>408</v>
      </c>
      <c r="K71" s="79"/>
      <c r="L71" s="190" t="s">
        <v>991</v>
      </c>
    </row>
    <row r="72" spans="1:12">
      <c r="A72" s="88" t="s">
        <v>666</v>
      </c>
      <c r="B72" s="82" t="s">
        <v>5</v>
      </c>
      <c r="C72" s="84" t="s">
        <v>170</v>
      </c>
      <c r="D72" s="47" t="s">
        <v>171</v>
      </c>
      <c r="E72" s="83" t="s">
        <v>809</v>
      </c>
      <c r="F72" s="82" t="s">
        <v>527</v>
      </c>
      <c r="G72" s="7"/>
      <c r="H72" s="134"/>
      <c r="I72" s="108"/>
      <c r="J72" s="190" t="s">
        <v>408</v>
      </c>
      <c r="K72" s="79"/>
      <c r="L72" s="190" t="s">
        <v>991</v>
      </c>
    </row>
    <row r="73" spans="1:12" ht="24">
      <c r="A73" s="88" t="s">
        <v>667</v>
      </c>
      <c r="B73" s="82" t="s">
        <v>7</v>
      </c>
      <c r="C73" s="81" t="s">
        <v>168</v>
      </c>
      <c r="D73" s="47">
        <v>130.5</v>
      </c>
      <c r="E73" s="82" t="s">
        <v>95</v>
      </c>
      <c r="F73" s="82"/>
      <c r="G73" s="7"/>
      <c r="H73" s="109" t="s">
        <v>563</v>
      </c>
      <c r="I73" s="108"/>
      <c r="J73" s="79" t="s">
        <v>408</v>
      </c>
      <c r="K73" s="79"/>
      <c r="L73" s="190" t="s">
        <v>991</v>
      </c>
    </row>
    <row r="74" spans="1:12">
      <c r="A74" s="88" t="s">
        <v>668</v>
      </c>
      <c r="B74" s="82" t="s">
        <v>541</v>
      </c>
      <c r="C74" s="81" t="s">
        <v>168</v>
      </c>
      <c r="D74" s="47">
        <v>94.7</v>
      </c>
      <c r="E74" s="82" t="s">
        <v>95</v>
      </c>
      <c r="F74" s="82"/>
      <c r="G74" s="7"/>
      <c r="H74" s="134"/>
      <c r="I74" s="108"/>
      <c r="J74" s="79" t="s">
        <v>408</v>
      </c>
      <c r="K74" s="79"/>
      <c r="L74" s="190" t="s">
        <v>991</v>
      </c>
    </row>
    <row r="75" spans="1:12">
      <c r="A75" s="88" t="s">
        <v>669</v>
      </c>
      <c r="B75" s="153" t="s">
        <v>5</v>
      </c>
      <c r="C75" s="155" t="s">
        <v>168</v>
      </c>
      <c r="D75" s="47" t="s">
        <v>525</v>
      </c>
      <c r="E75" s="153" t="s">
        <v>809</v>
      </c>
      <c r="F75" s="153" t="s">
        <v>527</v>
      </c>
      <c r="G75" s="7"/>
      <c r="H75" s="134" t="s">
        <v>776</v>
      </c>
      <c r="I75" s="108"/>
      <c r="J75" s="190" t="s">
        <v>408</v>
      </c>
      <c r="K75" s="79"/>
      <c r="L75" s="190" t="s">
        <v>991</v>
      </c>
    </row>
    <row r="76" spans="1:12" ht="24">
      <c r="A76" s="88" t="s">
        <v>670</v>
      </c>
      <c r="B76" s="82" t="s">
        <v>7</v>
      </c>
      <c r="C76" s="81" t="s">
        <v>168</v>
      </c>
      <c r="D76" s="47">
        <v>385.8</v>
      </c>
      <c r="E76" s="82" t="s">
        <v>95</v>
      </c>
      <c r="F76" s="82"/>
      <c r="G76" s="7"/>
      <c r="H76" s="109" t="s">
        <v>563</v>
      </c>
      <c r="I76" s="108"/>
      <c r="J76" s="79" t="s">
        <v>408</v>
      </c>
      <c r="K76" s="79"/>
      <c r="L76" s="190" t="s">
        <v>991</v>
      </c>
    </row>
    <row r="77" spans="1:12">
      <c r="A77" s="88" t="s">
        <v>671</v>
      </c>
      <c r="B77" s="82" t="s">
        <v>541</v>
      </c>
      <c r="C77" s="81" t="s">
        <v>168</v>
      </c>
      <c r="D77" s="47">
        <v>94.7</v>
      </c>
      <c r="E77" s="82" t="s">
        <v>95</v>
      </c>
      <c r="F77" s="82"/>
      <c r="G77" s="7"/>
      <c r="H77" s="134"/>
      <c r="I77" s="108"/>
      <c r="J77" s="79" t="s">
        <v>408</v>
      </c>
      <c r="K77" s="79"/>
      <c r="L77" s="190" t="s">
        <v>991</v>
      </c>
    </row>
    <row r="78" spans="1:12" ht="36">
      <c r="A78" s="88" t="s">
        <v>672</v>
      </c>
      <c r="B78" s="82" t="s">
        <v>5</v>
      </c>
      <c r="C78" s="84" t="s">
        <v>168</v>
      </c>
      <c r="D78" s="47" t="s">
        <v>525</v>
      </c>
      <c r="E78" s="82" t="s">
        <v>809</v>
      </c>
      <c r="F78" s="82" t="s">
        <v>527</v>
      </c>
      <c r="G78" s="7"/>
      <c r="H78" s="134" t="s">
        <v>777</v>
      </c>
      <c r="I78" s="108"/>
      <c r="J78" s="190" t="s">
        <v>408</v>
      </c>
      <c r="K78" s="79"/>
      <c r="L78" s="190" t="s">
        <v>991</v>
      </c>
    </row>
    <row r="79" spans="1:12" ht="36">
      <c r="A79" s="88" t="s">
        <v>644</v>
      </c>
      <c r="B79" s="82" t="s">
        <v>7</v>
      </c>
      <c r="C79" s="81" t="s">
        <v>168</v>
      </c>
      <c r="D79" s="47">
        <v>56.7</v>
      </c>
      <c r="E79" s="82" t="s">
        <v>95</v>
      </c>
      <c r="F79" s="82"/>
      <c r="G79" s="7"/>
      <c r="H79" s="109" t="s">
        <v>555</v>
      </c>
      <c r="I79" s="108"/>
      <c r="J79" s="79" t="s">
        <v>408</v>
      </c>
      <c r="K79" s="79"/>
      <c r="L79" s="190" t="s">
        <v>991</v>
      </c>
    </row>
    <row r="80" spans="1:12">
      <c r="A80" s="152" t="s">
        <v>1001</v>
      </c>
      <c r="B80" s="174" t="s">
        <v>541</v>
      </c>
      <c r="C80" s="185" t="s">
        <v>168</v>
      </c>
      <c r="D80" s="47">
        <v>1.23</v>
      </c>
      <c r="E80" s="174" t="s">
        <v>999</v>
      </c>
      <c r="F80" s="174"/>
      <c r="G80" s="175"/>
      <c r="H80" s="178" t="s">
        <v>1000</v>
      </c>
      <c r="I80" s="108"/>
      <c r="J80" s="190" t="s">
        <v>408</v>
      </c>
      <c r="K80" s="190"/>
      <c r="L80" s="190"/>
    </row>
    <row r="81" spans="1:12" ht="60">
      <c r="A81" s="88" t="s">
        <v>673</v>
      </c>
      <c r="B81" s="82" t="s">
        <v>7</v>
      </c>
      <c r="C81" s="84" t="s">
        <v>169</v>
      </c>
      <c r="D81" s="47" t="s">
        <v>538</v>
      </c>
      <c r="E81" s="82" t="s">
        <v>891</v>
      </c>
      <c r="F81" s="82"/>
      <c r="G81" s="7"/>
      <c r="H81" s="109" t="s">
        <v>557</v>
      </c>
      <c r="I81" s="108"/>
      <c r="J81" s="79" t="s">
        <v>408</v>
      </c>
      <c r="K81" s="79"/>
      <c r="L81" s="190" t="s">
        <v>991</v>
      </c>
    </row>
    <row r="82" spans="1:12" ht="24">
      <c r="A82" s="88" t="s">
        <v>673</v>
      </c>
      <c r="B82" s="82" t="s">
        <v>7</v>
      </c>
      <c r="C82" s="84" t="s">
        <v>170</v>
      </c>
      <c r="D82" s="47" t="s">
        <v>539</v>
      </c>
      <c r="E82" s="82" t="s">
        <v>891</v>
      </c>
      <c r="F82" s="82"/>
      <c r="G82" s="7"/>
      <c r="H82" s="134"/>
      <c r="I82" s="108"/>
      <c r="J82" s="79" t="s">
        <v>408</v>
      </c>
      <c r="K82" s="79"/>
      <c r="L82" s="190" t="s">
        <v>991</v>
      </c>
    </row>
    <row r="83" spans="1:12" ht="36">
      <c r="A83" s="88" t="s">
        <v>674</v>
      </c>
      <c r="B83" s="82" t="s">
        <v>5</v>
      </c>
      <c r="C83" s="84" t="s">
        <v>169</v>
      </c>
      <c r="D83" s="47" t="s">
        <v>530</v>
      </c>
      <c r="E83" s="82" t="s">
        <v>890</v>
      </c>
      <c r="F83" s="82"/>
      <c r="G83" s="7"/>
      <c r="H83" s="134" t="s">
        <v>531</v>
      </c>
      <c r="I83" s="108"/>
      <c r="J83" s="79" t="s">
        <v>408</v>
      </c>
      <c r="K83" s="79"/>
      <c r="L83" s="190" t="s">
        <v>991</v>
      </c>
    </row>
    <row r="84" spans="1:12">
      <c r="A84" s="88" t="s">
        <v>674</v>
      </c>
      <c r="B84" s="82" t="s">
        <v>5</v>
      </c>
      <c r="C84" s="84" t="s">
        <v>170</v>
      </c>
      <c r="D84" s="47" t="s">
        <v>171</v>
      </c>
      <c r="E84" s="82" t="s">
        <v>890</v>
      </c>
      <c r="F84" s="82"/>
      <c r="G84" s="7"/>
      <c r="H84" s="134"/>
      <c r="I84" s="108"/>
      <c r="J84" s="79" t="s">
        <v>408</v>
      </c>
      <c r="K84" s="79"/>
      <c r="L84" s="190" t="s">
        <v>991</v>
      </c>
    </row>
    <row r="85" spans="1:12">
      <c r="A85" s="88" t="s">
        <v>675</v>
      </c>
      <c r="B85" s="82" t="s">
        <v>541</v>
      </c>
      <c r="C85" s="81" t="s">
        <v>168</v>
      </c>
      <c r="D85" s="47">
        <v>94.7</v>
      </c>
      <c r="E85" s="82" t="s">
        <v>95</v>
      </c>
      <c r="F85" s="82"/>
      <c r="G85" s="7"/>
      <c r="H85" s="134"/>
      <c r="I85" s="108"/>
      <c r="J85" s="79" t="s">
        <v>408</v>
      </c>
      <c r="K85" s="79"/>
      <c r="L85" s="190" t="s">
        <v>991</v>
      </c>
    </row>
    <row r="86" spans="1:12" ht="24">
      <c r="A86" s="88" t="s">
        <v>645</v>
      </c>
      <c r="B86" s="82" t="s">
        <v>7</v>
      </c>
      <c r="C86" s="81" t="s">
        <v>168</v>
      </c>
      <c r="D86" s="182" t="s">
        <v>778</v>
      </c>
      <c r="E86" s="181" t="s">
        <v>779</v>
      </c>
      <c r="F86" s="82"/>
      <c r="G86" s="7"/>
      <c r="H86" s="109" t="s">
        <v>558</v>
      </c>
      <c r="I86" s="108"/>
      <c r="J86" s="79" t="s">
        <v>408</v>
      </c>
      <c r="K86" s="79"/>
      <c r="L86" s="190" t="s">
        <v>991</v>
      </c>
    </row>
    <row r="87" spans="1:12" ht="24">
      <c r="A87" s="88" t="s">
        <v>646</v>
      </c>
      <c r="B87" s="82" t="s">
        <v>541</v>
      </c>
      <c r="C87" s="81" t="s">
        <v>168</v>
      </c>
      <c r="D87" s="33">
        <v>9.3000000000000007</v>
      </c>
      <c r="E87" s="82" t="s">
        <v>95</v>
      </c>
      <c r="F87" s="82"/>
      <c r="G87" s="7"/>
      <c r="H87" s="134" t="s">
        <v>566</v>
      </c>
      <c r="I87" s="108"/>
      <c r="J87" s="79" t="s">
        <v>408</v>
      </c>
      <c r="K87" s="79"/>
      <c r="L87" s="190" t="s">
        <v>991</v>
      </c>
    </row>
    <row r="88" spans="1:12" ht="36">
      <c r="A88" s="88" t="s">
        <v>647</v>
      </c>
      <c r="B88" s="82" t="s">
        <v>7</v>
      </c>
      <c r="C88" s="81" t="s">
        <v>168</v>
      </c>
      <c r="D88" s="47">
        <v>85.7</v>
      </c>
      <c r="E88" s="82" t="s">
        <v>95</v>
      </c>
      <c r="F88" s="82"/>
      <c r="G88" s="7"/>
      <c r="H88" s="109" t="s">
        <v>555</v>
      </c>
      <c r="I88" s="108"/>
      <c r="J88" s="79" t="s">
        <v>408</v>
      </c>
      <c r="K88" s="79"/>
      <c r="L88" s="190" t="s">
        <v>991</v>
      </c>
    </row>
    <row r="89" spans="1:12">
      <c r="A89" s="152" t="s">
        <v>998</v>
      </c>
      <c r="B89" s="174" t="s">
        <v>541</v>
      </c>
      <c r="C89" s="185" t="s">
        <v>168</v>
      </c>
      <c r="D89" s="47">
        <v>2.5299999999999998</v>
      </c>
      <c r="E89" s="174" t="s">
        <v>996</v>
      </c>
      <c r="F89" s="174"/>
      <c r="G89" s="175"/>
      <c r="H89" s="178" t="s">
        <v>995</v>
      </c>
      <c r="I89" s="108"/>
      <c r="J89" s="190" t="s">
        <v>408</v>
      </c>
      <c r="K89" s="190"/>
      <c r="L89" s="190"/>
    </row>
    <row r="90" spans="1:12" ht="24">
      <c r="A90" s="88" t="s">
        <v>676</v>
      </c>
      <c r="B90" s="82" t="s">
        <v>7</v>
      </c>
      <c r="C90" s="81" t="s">
        <v>168</v>
      </c>
      <c r="D90" s="47">
        <v>96.5</v>
      </c>
      <c r="E90" s="82" t="s">
        <v>95</v>
      </c>
      <c r="F90" s="82"/>
      <c r="G90" s="7"/>
      <c r="H90" s="109" t="s">
        <v>563</v>
      </c>
      <c r="I90" s="108"/>
      <c r="J90" s="79" t="s">
        <v>408</v>
      </c>
      <c r="K90" s="79"/>
      <c r="L90" s="190" t="s">
        <v>991</v>
      </c>
    </row>
    <row r="91" spans="1:12">
      <c r="A91" s="88" t="s">
        <v>677</v>
      </c>
      <c r="B91" s="82" t="s">
        <v>541</v>
      </c>
      <c r="C91" s="81" t="s">
        <v>168</v>
      </c>
      <c r="D91" s="47">
        <v>49.7</v>
      </c>
      <c r="E91" s="82" t="s">
        <v>95</v>
      </c>
      <c r="F91" s="82"/>
      <c r="G91" s="7"/>
      <c r="H91" s="134"/>
      <c r="I91" s="108"/>
      <c r="J91" s="79" t="s">
        <v>408</v>
      </c>
      <c r="K91" s="79"/>
      <c r="L91" s="190" t="s">
        <v>991</v>
      </c>
    </row>
    <row r="92" spans="1:12" ht="24">
      <c r="A92" s="88" t="s">
        <v>678</v>
      </c>
      <c r="B92" s="82" t="s">
        <v>7</v>
      </c>
      <c r="C92" s="81" t="s">
        <v>168</v>
      </c>
      <c r="D92" s="47">
        <v>65.3</v>
      </c>
      <c r="E92" s="82" t="s">
        <v>95</v>
      </c>
      <c r="F92" s="82"/>
      <c r="G92" s="7"/>
      <c r="H92" s="109" t="s">
        <v>563</v>
      </c>
      <c r="I92" s="108"/>
      <c r="J92" s="79" t="s">
        <v>408</v>
      </c>
      <c r="K92" s="79"/>
      <c r="L92" s="190" t="s">
        <v>991</v>
      </c>
    </row>
    <row r="93" spans="1:12">
      <c r="A93" s="88" t="s">
        <v>679</v>
      </c>
      <c r="B93" s="82" t="s">
        <v>541</v>
      </c>
      <c r="C93" s="81" t="s">
        <v>168</v>
      </c>
      <c r="D93" s="47">
        <v>49.7</v>
      </c>
      <c r="E93" s="82" t="s">
        <v>95</v>
      </c>
      <c r="F93" s="82"/>
      <c r="G93" s="7"/>
      <c r="H93" s="134"/>
      <c r="I93" s="108"/>
      <c r="J93" s="79" t="s">
        <v>408</v>
      </c>
      <c r="K93" s="79"/>
      <c r="L93" s="190" t="s">
        <v>991</v>
      </c>
    </row>
    <row r="94" spans="1:12" ht="24">
      <c r="A94" s="88" t="s">
        <v>680</v>
      </c>
      <c r="B94" s="82" t="s">
        <v>7</v>
      </c>
      <c r="C94" s="81" t="s">
        <v>168</v>
      </c>
      <c r="D94" s="47">
        <v>192.9</v>
      </c>
      <c r="E94" s="82" t="s">
        <v>95</v>
      </c>
      <c r="F94" s="82"/>
      <c r="G94" s="82"/>
      <c r="H94" s="109" t="s">
        <v>563</v>
      </c>
      <c r="I94" s="108"/>
      <c r="J94" s="79" t="s">
        <v>408</v>
      </c>
      <c r="K94" s="79"/>
      <c r="L94" s="190" t="s">
        <v>991</v>
      </c>
    </row>
    <row r="95" spans="1:12">
      <c r="A95" s="88" t="s">
        <v>681</v>
      </c>
      <c r="B95" s="82" t="s">
        <v>541</v>
      </c>
      <c r="C95" s="81" t="s">
        <v>168</v>
      </c>
      <c r="D95" s="47">
        <v>49.7</v>
      </c>
      <c r="E95" s="82" t="s">
        <v>95</v>
      </c>
      <c r="F95" s="82"/>
      <c r="G95" s="82"/>
      <c r="H95" s="134"/>
      <c r="I95" s="108"/>
      <c r="J95" s="79" t="s">
        <v>408</v>
      </c>
      <c r="K95" s="79"/>
      <c r="L95" s="190" t="s">
        <v>991</v>
      </c>
    </row>
    <row r="96" spans="1:12" ht="24">
      <c r="A96" s="88" t="s">
        <v>648</v>
      </c>
      <c r="B96" s="82" t="s">
        <v>7</v>
      </c>
      <c r="C96" s="81" t="s">
        <v>168</v>
      </c>
      <c r="D96" s="47">
        <v>181.6</v>
      </c>
      <c r="E96" s="82" t="s">
        <v>95</v>
      </c>
      <c r="F96" s="82"/>
      <c r="G96" s="82"/>
      <c r="H96" s="109" t="s">
        <v>560</v>
      </c>
      <c r="I96" s="108"/>
      <c r="J96" s="79" t="s">
        <v>408</v>
      </c>
      <c r="K96" s="79"/>
      <c r="L96" s="190" t="s">
        <v>991</v>
      </c>
    </row>
    <row r="97" spans="1:12">
      <c r="A97" s="88" t="s">
        <v>649</v>
      </c>
      <c r="B97" s="82" t="s">
        <v>541</v>
      </c>
      <c r="C97" s="81" t="s">
        <v>168</v>
      </c>
      <c r="D97" s="47">
        <v>6.3</v>
      </c>
      <c r="E97" s="82" t="s">
        <v>95</v>
      </c>
      <c r="F97" s="82"/>
      <c r="G97" s="82"/>
      <c r="H97" s="134"/>
      <c r="I97" s="108"/>
      <c r="J97" s="79" t="s">
        <v>408</v>
      </c>
      <c r="K97" s="79"/>
      <c r="L97" s="190" t="s">
        <v>991</v>
      </c>
    </row>
    <row r="98" spans="1:12">
      <c r="A98" s="88" t="s">
        <v>650</v>
      </c>
      <c r="B98" s="82" t="s">
        <v>7</v>
      </c>
      <c r="C98" s="81" t="s">
        <v>168</v>
      </c>
      <c r="D98" s="33">
        <v>215.6</v>
      </c>
      <c r="E98" s="82" t="s">
        <v>95</v>
      </c>
      <c r="F98" s="82"/>
      <c r="G98" s="82"/>
      <c r="H98" s="134"/>
      <c r="I98" s="108"/>
      <c r="J98" s="79" t="s">
        <v>408</v>
      </c>
      <c r="K98" s="79"/>
      <c r="L98" s="190" t="s">
        <v>991</v>
      </c>
    </row>
    <row r="99" spans="1:12">
      <c r="A99" s="88" t="s">
        <v>651</v>
      </c>
      <c r="B99" s="82" t="s">
        <v>541</v>
      </c>
      <c r="C99" s="81" t="s">
        <v>168</v>
      </c>
      <c r="D99" s="33">
        <v>9.5</v>
      </c>
      <c r="E99" s="82" t="s">
        <v>95</v>
      </c>
      <c r="F99" s="82"/>
      <c r="G99" s="82"/>
      <c r="H99" s="134"/>
      <c r="I99" s="108"/>
      <c r="J99" s="79" t="s">
        <v>408</v>
      </c>
      <c r="K99" s="79"/>
      <c r="L99" s="190" t="s">
        <v>991</v>
      </c>
    </row>
    <row r="100" spans="1:12">
      <c r="A100" s="88" t="s">
        <v>652</v>
      </c>
      <c r="B100" s="82" t="s">
        <v>7</v>
      </c>
      <c r="C100" s="81" t="s">
        <v>168</v>
      </c>
      <c r="D100" s="33">
        <v>65.8</v>
      </c>
      <c r="E100" s="82" t="s">
        <v>95</v>
      </c>
      <c r="F100" s="82"/>
      <c r="G100" s="82"/>
      <c r="H100" s="134"/>
      <c r="I100" s="108"/>
      <c r="J100" s="79" t="s">
        <v>408</v>
      </c>
      <c r="K100" s="79"/>
      <c r="L100" s="190" t="s">
        <v>991</v>
      </c>
    </row>
    <row r="101" spans="1:12">
      <c r="A101" s="88" t="s">
        <v>653</v>
      </c>
      <c r="B101" s="82" t="s">
        <v>541</v>
      </c>
      <c r="C101" s="81" t="s">
        <v>168</v>
      </c>
      <c r="D101" s="33">
        <v>2.4</v>
      </c>
      <c r="E101" s="82" t="s">
        <v>95</v>
      </c>
      <c r="F101" s="81"/>
      <c r="G101" s="81"/>
      <c r="H101" s="109" t="s">
        <v>564</v>
      </c>
      <c r="I101" s="108"/>
      <c r="J101" s="79" t="s">
        <v>408</v>
      </c>
      <c r="K101" s="79"/>
      <c r="L101" s="190" t="s">
        <v>991</v>
      </c>
    </row>
    <row r="102" spans="1:12">
      <c r="A102" s="88" t="s">
        <v>654</v>
      </c>
      <c r="B102" s="82" t="s">
        <v>7</v>
      </c>
      <c r="C102" s="81" t="s">
        <v>168</v>
      </c>
      <c r="D102" s="33">
        <v>79.400000000000006</v>
      </c>
      <c r="E102" s="82" t="s">
        <v>95</v>
      </c>
      <c r="F102" s="82"/>
      <c r="G102" s="7"/>
      <c r="H102" s="134"/>
      <c r="I102" s="108"/>
      <c r="J102" s="79" t="s">
        <v>408</v>
      </c>
      <c r="K102" s="79"/>
      <c r="L102" s="190" t="s">
        <v>991</v>
      </c>
    </row>
    <row r="103" spans="1:12">
      <c r="A103" s="88" t="s">
        <v>655</v>
      </c>
      <c r="B103" s="82" t="s">
        <v>541</v>
      </c>
      <c r="C103" s="81" t="s">
        <v>168</v>
      </c>
      <c r="D103" s="33">
        <v>2.84</v>
      </c>
      <c r="E103" s="82" t="s">
        <v>95</v>
      </c>
      <c r="F103" s="82"/>
      <c r="G103" s="7"/>
      <c r="H103" s="134"/>
      <c r="I103" s="108"/>
      <c r="J103" s="79" t="s">
        <v>408</v>
      </c>
      <c r="K103" s="79"/>
      <c r="L103" s="190" t="s">
        <v>991</v>
      </c>
    </row>
    <row r="104" spans="1:12" ht="24">
      <c r="A104" s="88" t="s">
        <v>656</v>
      </c>
      <c r="B104" s="82" t="s">
        <v>7</v>
      </c>
      <c r="C104" s="81" t="s">
        <v>168</v>
      </c>
      <c r="D104" s="47">
        <v>1032.7</v>
      </c>
      <c r="E104" s="82" t="s">
        <v>95</v>
      </c>
      <c r="F104" s="86"/>
      <c r="G104" s="8"/>
      <c r="H104" s="109" t="s">
        <v>560</v>
      </c>
      <c r="I104" s="42"/>
      <c r="J104" s="79" t="s">
        <v>408</v>
      </c>
      <c r="K104" s="79"/>
      <c r="L104" s="190" t="s">
        <v>991</v>
      </c>
    </row>
    <row r="105" spans="1:12">
      <c r="A105" s="88" t="s">
        <v>657</v>
      </c>
      <c r="B105" s="82" t="s">
        <v>541</v>
      </c>
      <c r="C105" s="81" t="s">
        <v>168</v>
      </c>
      <c r="D105" s="47">
        <v>94.7</v>
      </c>
      <c r="E105" s="82" t="s">
        <v>95</v>
      </c>
      <c r="F105" s="86"/>
      <c r="G105" s="8"/>
      <c r="H105" s="138"/>
      <c r="I105" s="42"/>
      <c r="J105" s="79" t="s">
        <v>408</v>
      </c>
      <c r="K105" s="79"/>
      <c r="L105" s="190" t="s">
        <v>991</v>
      </c>
    </row>
    <row r="106" spans="1:12">
      <c r="F106" s="35"/>
    </row>
    <row r="107" spans="1:12">
      <c r="F107" s="35"/>
    </row>
    <row r="108" spans="1:12">
      <c r="E108" s="35"/>
    </row>
    <row r="109" spans="1:12">
      <c r="E109" s="3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
  <sheetViews>
    <sheetView workbookViewId="0">
      <pane xSplit="1" ySplit="1" topLeftCell="B2" activePane="bottomRight" state="frozen"/>
      <selection pane="topRight" activeCell="B1" sqref="B1"/>
      <selection pane="bottomLeft" activeCell="A2" sqref="A2"/>
      <selection pane="bottomRight" activeCell="L6" sqref="L6"/>
    </sheetView>
  </sheetViews>
  <sheetFormatPr defaultColWidth="9.140625" defaultRowHeight="12"/>
  <cols>
    <col min="1" max="1" width="20.7109375" style="72" bestFit="1" customWidth="1"/>
    <col min="2" max="2" width="9.85546875" style="72" bestFit="1" customWidth="1"/>
    <col min="3" max="3" width="18.5703125" style="27" customWidth="1"/>
    <col min="4" max="4" width="9.140625" style="27"/>
    <col min="5" max="6" width="17.28515625" style="72" bestFit="1" customWidth="1"/>
    <col min="7" max="7" width="17.28515625" style="72" customWidth="1"/>
    <col min="8" max="8" width="29.7109375" style="72" customWidth="1"/>
    <col min="9" max="9" width="21.42578125" style="72" customWidth="1"/>
    <col min="10" max="10" width="18.28515625" style="72" customWidth="1"/>
    <col min="11" max="11" width="28.85546875" style="72" bestFit="1" customWidth="1"/>
    <col min="12" max="12" width="30.42578125" style="72" customWidth="1"/>
    <col min="13" max="16384" width="9.140625" style="72"/>
  </cols>
  <sheetData>
    <row r="1" spans="1:12" ht="24">
      <c r="A1" s="65" t="s">
        <v>0</v>
      </c>
      <c r="B1" s="71" t="s">
        <v>1</v>
      </c>
      <c r="C1" s="71" t="s">
        <v>224</v>
      </c>
      <c r="D1" s="71" t="s">
        <v>2</v>
      </c>
      <c r="E1" s="71" t="s">
        <v>3</v>
      </c>
      <c r="F1" s="65" t="s">
        <v>63</v>
      </c>
      <c r="G1" s="65" t="s">
        <v>19</v>
      </c>
      <c r="H1" s="65" t="s">
        <v>72</v>
      </c>
      <c r="I1" s="65" t="s">
        <v>14</v>
      </c>
      <c r="J1" s="71" t="s">
        <v>379</v>
      </c>
      <c r="K1" s="71" t="s">
        <v>420</v>
      </c>
      <c r="L1" s="71" t="s">
        <v>424</v>
      </c>
    </row>
    <row r="2" spans="1:12" ht="72">
      <c r="A2" s="49" t="s">
        <v>175</v>
      </c>
      <c r="B2" s="14" t="s">
        <v>35</v>
      </c>
      <c r="C2" s="185" t="s">
        <v>168</v>
      </c>
      <c r="D2" s="14" t="s">
        <v>806</v>
      </c>
      <c r="E2" s="14" t="s">
        <v>807</v>
      </c>
      <c r="F2" s="87"/>
      <c r="G2" s="14"/>
      <c r="H2" s="131" t="s">
        <v>808</v>
      </c>
      <c r="I2" s="14"/>
      <c r="J2" s="14" t="s">
        <v>409</v>
      </c>
      <c r="K2" s="190"/>
      <c r="L2" s="190" t="s">
        <v>990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D12"/>
  <sheetViews>
    <sheetView workbookViewId="0">
      <pane xSplit="4" topLeftCell="L1" activePane="topRight" state="frozen"/>
      <selection pane="topRight" activeCell="L11" sqref="L11"/>
    </sheetView>
  </sheetViews>
  <sheetFormatPr defaultRowHeight="15"/>
  <cols>
    <col min="1" max="1" width="29.85546875" bestFit="1" customWidth="1"/>
    <col min="2" max="2" width="16.85546875" customWidth="1"/>
    <col min="3" max="3" width="16.7109375" customWidth="1"/>
    <col min="4" max="4" width="14.42578125" customWidth="1"/>
    <col min="5" max="5" width="23.5703125" customWidth="1"/>
    <col min="6" max="7" width="23.5703125" style="15" customWidth="1"/>
    <col min="8" max="8" width="22.140625" bestFit="1" customWidth="1"/>
    <col min="9" max="9" width="46.140625" customWidth="1"/>
    <col min="10" max="10" width="9.140625" style="13"/>
    <col min="11" max="11" width="28.85546875" style="72" bestFit="1" customWidth="1"/>
    <col min="12" max="12" width="30.42578125" style="72" customWidth="1"/>
  </cols>
  <sheetData>
    <row r="1" spans="1:16384">
      <c r="A1" s="10" t="s">
        <v>0</v>
      </c>
      <c r="B1" s="28" t="s">
        <v>1</v>
      </c>
      <c r="C1" s="52" t="s">
        <v>224</v>
      </c>
      <c r="D1" s="28" t="s">
        <v>2</v>
      </c>
      <c r="E1" s="28" t="s">
        <v>3</v>
      </c>
      <c r="F1" s="16" t="s">
        <v>63</v>
      </c>
      <c r="G1" s="16" t="s">
        <v>19</v>
      </c>
      <c r="H1" s="16" t="s">
        <v>72</v>
      </c>
      <c r="I1" s="16" t="s">
        <v>14</v>
      </c>
      <c r="J1" s="71" t="s">
        <v>379</v>
      </c>
      <c r="K1" s="71" t="s">
        <v>420</v>
      </c>
      <c r="L1" s="71" t="s">
        <v>424</v>
      </c>
    </row>
    <row r="2" spans="1:16384" s="80" customFormat="1" ht="24">
      <c r="A2" s="23" t="s">
        <v>544</v>
      </c>
      <c r="B2" s="14"/>
      <c r="C2" s="81"/>
      <c r="D2" s="14"/>
      <c r="E2" s="14"/>
      <c r="F2" s="14"/>
      <c r="G2" s="81" t="s">
        <v>545</v>
      </c>
      <c r="H2" s="14"/>
      <c r="I2" s="11"/>
      <c r="J2" s="101" t="s">
        <v>410</v>
      </c>
      <c r="K2" s="79"/>
      <c r="L2" s="79"/>
    </row>
    <row r="3" spans="1:16384">
      <c r="A3" s="29" t="s">
        <v>158</v>
      </c>
      <c r="B3" s="14" t="s">
        <v>165</v>
      </c>
      <c r="C3" s="4" t="s">
        <v>168</v>
      </c>
      <c r="D3" s="14">
        <v>37</v>
      </c>
      <c r="E3" s="14" t="s">
        <v>135</v>
      </c>
      <c r="G3" s="14"/>
      <c r="H3" s="14"/>
      <c r="I3" s="11"/>
      <c r="J3" s="101" t="s">
        <v>410</v>
      </c>
      <c r="K3" s="79"/>
      <c r="L3" s="79" t="s">
        <v>991</v>
      </c>
    </row>
    <row r="4" spans="1:16384">
      <c r="A4" s="29" t="s">
        <v>159</v>
      </c>
      <c r="B4" s="14" t="s">
        <v>203</v>
      </c>
      <c r="C4" s="4" t="s">
        <v>168</v>
      </c>
      <c r="D4" s="53">
        <v>0.17599999999999999</v>
      </c>
      <c r="E4" s="14" t="s">
        <v>47</v>
      </c>
      <c r="F4" s="11"/>
      <c r="G4" s="14"/>
      <c r="H4" s="14" t="s">
        <v>204</v>
      </c>
      <c r="I4" s="11"/>
      <c r="J4" s="101" t="s">
        <v>410</v>
      </c>
      <c r="K4" s="79"/>
      <c r="L4" s="79" t="s">
        <v>989</v>
      </c>
    </row>
    <row r="5" spans="1:16384" s="80" customFormat="1">
      <c r="A5" s="23" t="s">
        <v>546</v>
      </c>
      <c r="B5" s="14"/>
      <c r="C5" s="14"/>
      <c r="D5" s="14"/>
      <c r="E5" s="14"/>
      <c r="F5" s="14"/>
      <c r="G5" s="14" t="s">
        <v>547</v>
      </c>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c r="CM5" s="14"/>
      <c r="CN5" s="14"/>
      <c r="CO5" s="14"/>
      <c r="CP5" s="14"/>
      <c r="CQ5" s="14"/>
      <c r="CR5" s="14"/>
      <c r="CS5" s="14"/>
      <c r="CT5" s="14"/>
      <c r="CU5" s="14"/>
      <c r="CV5" s="14"/>
      <c r="CW5" s="14"/>
      <c r="CX5" s="14"/>
      <c r="CY5" s="14"/>
      <c r="CZ5" s="14"/>
      <c r="DA5" s="14"/>
      <c r="DB5" s="14"/>
      <c r="DC5" s="14"/>
      <c r="DD5" s="14"/>
      <c r="DE5" s="14"/>
      <c r="DF5" s="14"/>
      <c r="DG5" s="14"/>
      <c r="DH5" s="14"/>
      <c r="DI5" s="14"/>
      <c r="DJ5" s="14"/>
      <c r="DK5" s="14"/>
      <c r="DL5" s="14"/>
      <c r="DM5" s="14"/>
      <c r="DN5" s="14"/>
      <c r="DO5" s="14"/>
      <c r="DP5" s="14"/>
      <c r="DQ5" s="14"/>
      <c r="DR5" s="14"/>
      <c r="DS5" s="14"/>
      <c r="DT5" s="14"/>
      <c r="DU5" s="14"/>
      <c r="DV5" s="14"/>
      <c r="DW5" s="14"/>
      <c r="DX5" s="14"/>
      <c r="DY5" s="14"/>
      <c r="DZ5" s="14"/>
      <c r="EA5" s="14"/>
      <c r="EB5" s="14"/>
      <c r="EC5" s="14"/>
      <c r="ED5" s="14"/>
      <c r="EE5" s="14"/>
      <c r="EF5" s="14"/>
      <c r="EG5" s="14"/>
      <c r="EH5" s="14"/>
      <c r="EI5" s="14"/>
      <c r="EJ5" s="14"/>
      <c r="EK5" s="14"/>
      <c r="EL5" s="14"/>
      <c r="EM5" s="14"/>
      <c r="EN5" s="14"/>
      <c r="EO5" s="14"/>
      <c r="EP5" s="14"/>
      <c r="EQ5" s="14"/>
      <c r="ER5" s="14"/>
      <c r="ES5" s="14"/>
      <c r="ET5" s="14"/>
      <c r="EU5" s="14"/>
      <c r="EV5" s="14"/>
      <c r="EW5" s="14"/>
      <c r="EX5" s="14"/>
      <c r="EY5" s="14"/>
      <c r="EZ5" s="14"/>
      <c r="FA5" s="14"/>
      <c r="FB5" s="14"/>
      <c r="FC5" s="14"/>
      <c r="FD5" s="14"/>
      <c r="FE5" s="14"/>
      <c r="FF5" s="14"/>
      <c r="FG5" s="14"/>
      <c r="FH5" s="14"/>
      <c r="FI5" s="14"/>
      <c r="FJ5" s="14"/>
      <c r="FK5" s="14"/>
      <c r="FL5" s="14"/>
      <c r="FM5" s="14"/>
      <c r="FN5" s="14"/>
      <c r="FO5" s="14"/>
      <c r="FP5" s="14"/>
      <c r="FQ5" s="14"/>
      <c r="FR5" s="14"/>
      <c r="FS5" s="14"/>
      <c r="FT5" s="14"/>
      <c r="FU5" s="14"/>
      <c r="FV5" s="14"/>
      <c r="FW5" s="14"/>
      <c r="FX5" s="14"/>
      <c r="FY5" s="14"/>
      <c r="FZ5" s="14"/>
      <c r="GA5" s="14"/>
      <c r="GB5" s="14"/>
      <c r="GC5" s="14"/>
      <c r="GD5" s="14"/>
      <c r="GE5" s="14"/>
      <c r="GF5" s="14"/>
      <c r="GG5" s="14"/>
      <c r="GH5" s="14"/>
      <c r="GI5" s="14"/>
      <c r="GJ5" s="14"/>
      <c r="GK5" s="14"/>
      <c r="GL5" s="14"/>
      <c r="GM5" s="14"/>
      <c r="GN5" s="14"/>
      <c r="GO5" s="14"/>
      <c r="GP5" s="14"/>
      <c r="GQ5" s="14"/>
      <c r="GR5" s="14"/>
      <c r="GS5" s="14"/>
      <c r="GT5" s="14"/>
      <c r="GU5" s="14"/>
      <c r="GV5" s="14"/>
      <c r="GW5" s="14"/>
      <c r="GX5" s="14"/>
      <c r="GY5" s="14"/>
      <c r="GZ5" s="14"/>
      <c r="HA5" s="14"/>
      <c r="HB5" s="14"/>
      <c r="HC5" s="14"/>
      <c r="HD5" s="14"/>
      <c r="HE5" s="14"/>
      <c r="HF5" s="14"/>
      <c r="HG5" s="14"/>
      <c r="HH5" s="14"/>
      <c r="HI5" s="14"/>
      <c r="HJ5" s="14"/>
      <c r="HK5" s="14"/>
      <c r="HL5" s="14"/>
      <c r="HM5" s="14"/>
      <c r="HN5" s="14"/>
      <c r="HO5" s="14"/>
      <c r="HP5" s="14"/>
      <c r="HQ5" s="14"/>
      <c r="HR5" s="14"/>
      <c r="HS5" s="14"/>
      <c r="HT5" s="14"/>
      <c r="HU5" s="14"/>
      <c r="HV5" s="14"/>
      <c r="HW5" s="14"/>
      <c r="HX5" s="14"/>
      <c r="HY5" s="14"/>
      <c r="HZ5" s="14"/>
      <c r="IA5" s="14"/>
      <c r="IB5" s="14"/>
      <c r="IC5" s="14"/>
      <c r="ID5" s="14"/>
      <c r="IE5" s="14"/>
      <c r="IF5" s="14"/>
      <c r="IG5" s="14"/>
      <c r="IH5" s="14"/>
      <c r="II5" s="14"/>
      <c r="IJ5" s="14"/>
      <c r="IK5" s="14"/>
      <c r="IL5" s="14"/>
      <c r="IM5" s="14"/>
      <c r="IN5" s="14"/>
      <c r="IO5" s="14"/>
      <c r="IP5" s="14"/>
      <c r="IQ5" s="14"/>
      <c r="IR5" s="14"/>
      <c r="IS5" s="14"/>
      <c r="IT5" s="14"/>
      <c r="IU5" s="14"/>
      <c r="IV5" s="14"/>
      <c r="IW5" s="14"/>
      <c r="IX5" s="14"/>
      <c r="IY5" s="14"/>
      <c r="IZ5" s="14"/>
      <c r="JA5" s="14"/>
      <c r="JB5" s="14"/>
      <c r="JC5" s="14"/>
      <c r="JD5" s="14"/>
      <c r="JE5" s="14"/>
      <c r="JF5" s="14"/>
      <c r="JG5" s="14"/>
      <c r="JH5" s="14"/>
      <c r="JI5" s="14"/>
      <c r="JJ5" s="14"/>
      <c r="JK5" s="14"/>
      <c r="JL5" s="14"/>
      <c r="JM5" s="14"/>
      <c r="JN5" s="14"/>
      <c r="JO5" s="14"/>
      <c r="JP5" s="14"/>
      <c r="JQ5" s="14"/>
      <c r="JR5" s="14"/>
      <c r="JS5" s="14"/>
      <c r="JT5" s="14"/>
      <c r="JU5" s="14"/>
      <c r="JV5" s="14"/>
      <c r="JW5" s="14"/>
      <c r="JX5" s="14"/>
      <c r="JY5" s="14"/>
      <c r="JZ5" s="14"/>
      <c r="KA5" s="14"/>
      <c r="KB5" s="14"/>
      <c r="KC5" s="14"/>
      <c r="KD5" s="14"/>
      <c r="KE5" s="14"/>
      <c r="KF5" s="14"/>
      <c r="KG5" s="14"/>
      <c r="KH5" s="14"/>
      <c r="KI5" s="14"/>
      <c r="KJ5" s="14"/>
      <c r="KK5" s="14"/>
      <c r="KL5" s="14"/>
      <c r="KM5" s="14"/>
      <c r="KN5" s="14"/>
      <c r="KO5" s="14"/>
      <c r="KP5" s="14"/>
      <c r="KQ5" s="14"/>
      <c r="KR5" s="14"/>
      <c r="KS5" s="14"/>
      <c r="KT5" s="14"/>
      <c r="KU5" s="14"/>
      <c r="KV5" s="14"/>
      <c r="KW5" s="14"/>
      <c r="KX5" s="14"/>
      <c r="KY5" s="14"/>
      <c r="KZ5" s="14"/>
      <c r="LA5" s="14"/>
      <c r="LB5" s="14"/>
      <c r="LC5" s="14"/>
      <c r="LD5" s="14"/>
      <c r="LE5" s="14"/>
      <c r="LF5" s="14"/>
      <c r="LG5" s="14"/>
      <c r="LH5" s="14"/>
      <c r="LI5" s="14"/>
      <c r="LJ5" s="14"/>
      <c r="LK5" s="14"/>
      <c r="LL5" s="14"/>
      <c r="LM5" s="14"/>
      <c r="LN5" s="14"/>
      <c r="LO5" s="14"/>
      <c r="LP5" s="14"/>
      <c r="LQ5" s="14"/>
      <c r="LR5" s="14"/>
      <c r="LS5" s="14"/>
      <c r="LT5" s="14"/>
      <c r="LU5" s="14"/>
      <c r="LV5" s="14"/>
      <c r="LW5" s="14"/>
      <c r="LX5" s="14"/>
      <c r="LY5" s="14"/>
      <c r="LZ5" s="14"/>
      <c r="MA5" s="14"/>
      <c r="MB5" s="14"/>
      <c r="MC5" s="14"/>
      <c r="MD5" s="14"/>
      <c r="ME5" s="14"/>
      <c r="MF5" s="14"/>
      <c r="MG5" s="14"/>
      <c r="MH5" s="14"/>
      <c r="MI5" s="14"/>
      <c r="MJ5" s="14"/>
      <c r="MK5" s="14"/>
      <c r="ML5" s="14"/>
      <c r="MM5" s="14"/>
      <c r="MN5" s="14"/>
      <c r="MO5" s="14"/>
      <c r="MP5" s="14"/>
      <c r="MQ5" s="14"/>
      <c r="MR5" s="14"/>
      <c r="MS5" s="14"/>
      <c r="MT5" s="14"/>
      <c r="MU5" s="14"/>
      <c r="MV5" s="14"/>
      <c r="MW5" s="14"/>
      <c r="MX5" s="14"/>
      <c r="MY5" s="14"/>
      <c r="MZ5" s="14"/>
      <c r="NA5" s="14"/>
      <c r="NB5" s="14"/>
      <c r="NC5" s="14"/>
      <c r="ND5" s="14"/>
      <c r="NE5" s="14"/>
      <c r="NF5" s="14"/>
      <c r="NG5" s="14"/>
      <c r="NH5" s="14"/>
      <c r="NI5" s="14"/>
      <c r="NJ5" s="14"/>
      <c r="NK5" s="14"/>
      <c r="NL5" s="14"/>
      <c r="NM5" s="14"/>
      <c r="NN5" s="14"/>
      <c r="NO5" s="14"/>
      <c r="NP5" s="14"/>
      <c r="NQ5" s="14"/>
      <c r="NR5" s="14"/>
      <c r="NS5" s="14"/>
      <c r="NT5" s="14"/>
      <c r="NU5" s="14"/>
      <c r="NV5" s="14"/>
      <c r="NW5" s="14"/>
      <c r="NX5" s="14"/>
      <c r="NY5" s="14"/>
      <c r="NZ5" s="14"/>
      <c r="OA5" s="14"/>
      <c r="OB5" s="14"/>
      <c r="OC5" s="14"/>
      <c r="OD5" s="14"/>
      <c r="OE5" s="14"/>
      <c r="OF5" s="14"/>
      <c r="OG5" s="14"/>
      <c r="OH5" s="14"/>
      <c r="OI5" s="14"/>
      <c r="OJ5" s="14"/>
      <c r="OK5" s="14"/>
      <c r="OL5" s="14"/>
      <c r="OM5" s="14"/>
      <c r="ON5" s="14"/>
      <c r="OO5" s="14"/>
      <c r="OP5" s="14"/>
      <c r="OQ5" s="14"/>
      <c r="OR5" s="14"/>
      <c r="OS5" s="14"/>
      <c r="OT5" s="14"/>
      <c r="OU5" s="14"/>
      <c r="OV5" s="14"/>
      <c r="OW5" s="14"/>
      <c r="OX5" s="14"/>
      <c r="OY5" s="14"/>
      <c r="OZ5" s="14"/>
      <c r="PA5" s="14"/>
      <c r="PB5" s="14"/>
      <c r="PC5" s="14"/>
      <c r="PD5" s="14"/>
      <c r="PE5" s="14"/>
      <c r="PF5" s="14"/>
      <c r="PG5" s="14"/>
      <c r="PH5" s="14"/>
      <c r="PI5" s="14"/>
      <c r="PJ5" s="14"/>
      <c r="PK5" s="14"/>
      <c r="PL5" s="14"/>
      <c r="PM5" s="14"/>
      <c r="PN5" s="14"/>
      <c r="PO5" s="14"/>
      <c r="PP5" s="14"/>
      <c r="PQ5" s="14"/>
      <c r="PR5" s="14"/>
      <c r="PS5" s="14"/>
      <c r="PT5" s="14"/>
      <c r="PU5" s="14"/>
      <c r="PV5" s="14"/>
      <c r="PW5" s="14"/>
      <c r="PX5" s="14"/>
      <c r="PY5" s="14"/>
      <c r="PZ5" s="14"/>
      <c r="QA5" s="14"/>
      <c r="QB5" s="14"/>
      <c r="QC5" s="14"/>
      <c r="QD5" s="14"/>
      <c r="QE5" s="14"/>
      <c r="QF5" s="14"/>
      <c r="QG5" s="14"/>
      <c r="QH5" s="14"/>
      <c r="QI5" s="14"/>
      <c r="QJ5" s="14"/>
      <c r="QK5" s="14"/>
      <c r="QL5" s="14"/>
      <c r="QM5" s="14"/>
      <c r="QN5" s="14"/>
      <c r="QO5" s="14"/>
      <c r="QP5" s="14"/>
      <c r="QQ5" s="14"/>
      <c r="QR5" s="14"/>
      <c r="QS5" s="14"/>
      <c r="QT5" s="14"/>
      <c r="QU5" s="14"/>
      <c r="QV5" s="14"/>
      <c r="QW5" s="14"/>
      <c r="QX5" s="14"/>
      <c r="QY5" s="14"/>
      <c r="QZ5" s="14"/>
      <c r="RA5" s="14"/>
      <c r="RB5" s="14"/>
      <c r="RC5" s="14"/>
      <c r="RD5" s="14"/>
      <c r="RE5" s="14"/>
      <c r="RF5" s="14"/>
      <c r="RG5" s="14"/>
      <c r="RH5" s="14"/>
      <c r="RI5" s="14"/>
      <c r="RJ5" s="14"/>
      <c r="RK5" s="14"/>
      <c r="RL5" s="14"/>
      <c r="RM5" s="14"/>
      <c r="RN5" s="14"/>
      <c r="RO5" s="14"/>
      <c r="RP5" s="14"/>
      <c r="RQ5" s="14"/>
      <c r="RR5" s="14"/>
      <c r="RS5" s="14"/>
      <c r="RT5" s="14"/>
      <c r="RU5" s="14"/>
      <c r="RV5" s="14"/>
      <c r="RW5" s="14"/>
      <c r="RX5" s="14"/>
      <c r="RY5" s="14"/>
      <c r="RZ5" s="14"/>
      <c r="SA5" s="14"/>
      <c r="SB5" s="14"/>
      <c r="SC5" s="14"/>
      <c r="SD5" s="14"/>
      <c r="SE5" s="14"/>
      <c r="SF5" s="14"/>
      <c r="SG5" s="14"/>
      <c r="SH5" s="14"/>
      <c r="SI5" s="14"/>
      <c r="SJ5" s="14"/>
      <c r="SK5" s="14"/>
      <c r="SL5" s="14"/>
      <c r="SM5" s="14"/>
      <c r="SN5" s="14"/>
      <c r="SO5" s="14"/>
      <c r="SP5" s="14"/>
      <c r="SQ5" s="14"/>
      <c r="SR5" s="14"/>
      <c r="SS5" s="14"/>
      <c r="ST5" s="14"/>
      <c r="SU5" s="14"/>
      <c r="SV5" s="14"/>
      <c r="SW5" s="14"/>
      <c r="SX5" s="14"/>
      <c r="SY5" s="14"/>
      <c r="SZ5" s="14"/>
      <c r="TA5" s="14"/>
      <c r="TB5" s="14"/>
      <c r="TC5" s="14"/>
      <c r="TD5" s="14"/>
      <c r="TE5" s="14"/>
      <c r="TF5" s="14"/>
      <c r="TG5" s="14"/>
      <c r="TH5" s="14"/>
      <c r="TI5" s="14"/>
      <c r="TJ5" s="14"/>
      <c r="TK5" s="14"/>
      <c r="TL5" s="14"/>
      <c r="TM5" s="14"/>
      <c r="TN5" s="14"/>
      <c r="TO5" s="14"/>
      <c r="TP5" s="14"/>
      <c r="TQ5" s="14"/>
      <c r="TR5" s="14"/>
      <c r="TS5" s="14"/>
      <c r="TT5" s="14"/>
      <c r="TU5" s="14"/>
      <c r="TV5" s="14"/>
      <c r="TW5" s="14"/>
      <c r="TX5" s="14"/>
      <c r="TY5" s="14"/>
      <c r="TZ5" s="14"/>
      <c r="UA5" s="14"/>
      <c r="UB5" s="14"/>
      <c r="UC5" s="14"/>
      <c r="UD5" s="14"/>
      <c r="UE5" s="14"/>
      <c r="UF5" s="14"/>
      <c r="UG5" s="14"/>
      <c r="UH5" s="14"/>
      <c r="UI5" s="14"/>
      <c r="UJ5" s="14"/>
      <c r="UK5" s="14"/>
      <c r="UL5" s="14"/>
      <c r="UM5" s="14"/>
      <c r="UN5" s="14"/>
      <c r="UO5" s="14"/>
      <c r="UP5" s="14"/>
      <c r="UQ5" s="14"/>
      <c r="UR5" s="14"/>
      <c r="US5" s="14"/>
      <c r="UT5" s="14"/>
      <c r="UU5" s="14"/>
      <c r="UV5" s="14"/>
      <c r="UW5" s="14"/>
      <c r="UX5" s="14"/>
      <c r="UY5" s="14"/>
      <c r="UZ5" s="14"/>
      <c r="VA5" s="14"/>
      <c r="VB5" s="14"/>
      <c r="VC5" s="14"/>
      <c r="VD5" s="14"/>
      <c r="VE5" s="14"/>
      <c r="VF5" s="14"/>
      <c r="VG5" s="14"/>
      <c r="VH5" s="14"/>
      <c r="VI5" s="14"/>
      <c r="VJ5" s="14"/>
      <c r="VK5" s="14"/>
      <c r="VL5" s="14"/>
      <c r="VM5" s="14"/>
      <c r="VN5" s="14"/>
      <c r="VO5" s="14"/>
      <c r="VP5" s="14"/>
      <c r="VQ5" s="14"/>
      <c r="VR5" s="14"/>
      <c r="VS5" s="14"/>
      <c r="VT5" s="14"/>
      <c r="VU5" s="14"/>
      <c r="VV5" s="14"/>
      <c r="VW5" s="14"/>
      <c r="VX5" s="14"/>
      <c r="VY5" s="14"/>
      <c r="VZ5" s="14"/>
      <c r="WA5" s="14"/>
      <c r="WB5" s="14"/>
      <c r="WC5" s="14"/>
      <c r="WD5" s="14"/>
      <c r="WE5" s="14"/>
      <c r="WF5" s="14"/>
      <c r="WG5" s="14"/>
      <c r="WH5" s="14"/>
      <c r="WI5" s="14"/>
      <c r="WJ5" s="14"/>
      <c r="WK5" s="14"/>
      <c r="WL5" s="14"/>
      <c r="WM5" s="14"/>
      <c r="WN5" s="14"/>
      <c r="WO5" s="14"/>
      <c r="WP5" s="14"/>
      <c r="WQ5" s="14"/>
      <c r="WR5" s="14"/>
      <c r="WS5" s="14"/>
      <c r="WT5" s="14"/>
      <c r="WU5" s="14"/>
      <c r="WV5" s="14"/>
      <c r="WW5" s="14"/>
      <c r="WX5" s="14"/>
      <c r="WY5" s="14"/>
      <c r="WZ5" s="14"/>
      <c r="XA5" s="14"/>
      <c r="XB5" s="14"/>
      <c r="XC5" s="14"/>
      <c r="XD5" s="14"/>
      <c r="XE5" s="14"/>
      <c r="XF5" s="14"/>
      <c r="XG5" s="14"/>
      <c r="XH5" s="14"/>
      <c r="XI5" s="14"/>
      <c r="XJ5" s="14"/>
      <c r="XK5" s="14"/>
      <c r="XL5" s="14"/>
      <c r="XM5" s="14"/>
      <c r="XN5" s="14"/>
      <c r="XO5" s="14"/>
      <c r="XP5" s="14"/>
      <c r="XQ5" s="14"/>
      <c r="XR5" s="14"/>
      <c r="XS5" s="14"/>
      <c r="XT5" s="14"/>
      <c r="XU5" s="14"/>
      <c r="XV5" s="14"/>
      <c r="XW5" s="14"/>
      <c r="XX5" s="14"/>
      <c r="XY5" s="14"/>
      <c r="XZ5" s="14"/>
      <c r="YA5" s="14"/>
      <c r="YB5" s="14"/>
      <c r="YC5" s="14"/>
      <c r="YD5" s="14"/>
      <c r="YE5" s="14"/>
      <c r="YF5" s="14"/>
      <c r="YG5" s="14"/>
      <c r="YH5" s="14"/>
      <c r="YI5" s="14"/>
      <c r="YJ5" s="14"/>
      <c r="YK5" s="14"/>
      <c r="YL5" s="14"/>
      <c r="YM5" s="14"/>
      <c r="YN5" s="14"/>
      <c r="YO5" s="14"/>
      <c r="YP5" s="14"/>
      <c r="YQ5" s="14"/>
      <c r="YR5" s="14"/>
      <c r="YS5" s="14"/>
      <c r="YT5" s="14"/>
      <c r="YU5" s="14"/>
      <c r="YV5" s="14"/>
      <c r="YW5" s="14"/>
      <c r="YX5" s="14"/>
      <c r="YY5" s="14"/>
      <c r="YZ5" s="14"/>
      <c r="ZA5" s="14"/>
      <c r="ZB5" s="14"/>
      <c r="ZC5" s="14"/>
      <c r="ZD5" s="14"/>
      <c r="ZE5" s="14"/>
      <c r="ZF5" s="14"/>
      <c r="ZG5" s="14"/>
      <c r="ZH5" s="14"/>
      <c r="ZI5" s="14"/>
      <c r="ZJ5" s="14"/>
      <c r="ZK5" s="14"/>
      <c r="ZL5" s="14"/>
      <c r="ZM5" s="14"/>
      <c r="ZN5" s="14"/>
      <c r="ZO5" s="14"/>
      <c r="ZP5" s="14"/>
      <c r="ZQ5" s="14"/>
      <c r="ZR5" s="14"/>
      <c r="ZS5" s="14"/>
      <c r="ZT5" s="14"/>
      <c r="ZU5" s="14"/>
      <c r="ZV5" s="14"/>
      <c r="ZW5" s="14"/>
      <c r="ZX5" s="14"/>
      <c r="ZY5" s="14"/>
      <c r="ZZ5" s="14"/>
      <c r="AAA5" s="14"/>
      <c r="AAB5" s="14"/>
      <c r="AAC5" s="14"/>
      <c r="AAD5" s="14"/>
      <c r="AAE5" s="14"/>
      <c r="AAF5" s="14"/>
      <c r="AAG5" s="14"/>
      <c r="AAH5" s="14"/>
      <c r="AAI5" s="14"/>
      <c r="AAJ5" s="14"/>
      <c r="AAK5" s="14"/>
      <c r="AAL5" s="14"/>
      <c r="AAM5" s="14"/>
      <c r="AAN5" s="14"/>
      <c r="AAO5" s="14"/>
      <c r="AAP5" s="14"/>
      <c r="AAQ5" s="14"/>
      <c r="AAR5" s="14"/>
      <c r="AAS5" s="14"/>
      <c r="AAT5" s="14"/>
      <c r="AAU5" s="14"/>
      <c r="AAV5" s="14"/>
      <c r="AAW5" s="14"/>
      <c r="AAX5" s="14"/>
      <c r="AAY5" s="14"/>
      <c r="AAZ5" s="14"/>
      <c r="ABA5" s="14"/>
      <c r="ABB5" s="14"/>
      <c r="ABC5" s="14"/>
      <c r="ABD5" s="14"/>
      <c r="ABE5" s="14"/>
      <c r="ABF5" s="14"/>
      <c r="ABG5" s="14"/>
      <c r="ABH5" s="14"/>
      <c r="ABI5" s="14"/>
      <c r="ABJ5" s="14"/>
      <c r="ABK5" s="14"/>
      <c r="ABL5" s="14"/>
      <c r="ABM5" s="14"/>
      <c r="ABN5" s="14"/>
      <c r="ABO5" s="14"/>
      <c r="ABP5" s="14"/>
      <c r="ABQ5" s="14"/>
      <c r="ABR5" s="14"/>
      <c r="ABS5" s="14"/>
      <c r="ABT5" s="14"/>
      <c r="ABU5" s="14"/>
      <c r="ABV5" s="14"/>
      <c r="ABW5" s="14"/>
      <c r="ABX5" s="14"/>
      <c r="ABY5" s="14"/>
      <c r="ABZ5" s="14"/>
      <c r="ACA5" s="14"/>
      <c r="ACB5" s="14"/>
      <c r="ACC5" s="14"/>
      <c r="ACD5" s="14"/>
      <c r="ACE5" s="14"/>
      <c r="ACF5" s="14"/>
      <c r="ACG5" s="14"/>
      <c r="ACH5" s="14"/>
      <c r="ACI5" s="14"/>
      <c r="ACJ5" s="14"/>
      <c r="ACK5" s="14"/>
      <c r="ACL5" s="14"/>
      <c r="ACM5" s="14"/>
      <c r="ACN5" s="14"/>
      <c r="ACO5" s="14"/>
      <c r="ACP5" s="14"/>
      <c r="ACQ5" s="14"/>
      <c r="ACR5" s="14"/>
      <c r="ACS5" s="14"/>
      <c r="ACT5" s="14"/>
      <c r="ACU5" s="14"/>
      <c r="ACV5" s="14"/>
      <c r="ACW5" s="14"/>
      <c r="ACX5" s="14"/>
      <c r="ACY5" s="14"/>
      <c r="ACZ5" s="14"/>
      <c r="ADA5" s="14"/>
      <c r="ADB5" s="14"/>
      <c r="ADC5" s="14"/>
      <c r="ADD5" s="14"/>
      <c r="ADE5" s="14"/>
      <c r="ADF5" s="14"/>
      <c r="ADG5" s="14"/>
      <c r="ADH5" s="14"/>
      <c r="ADI5" s="14"/>
      <c r="ADJ5" s="14"/>
      <c r="ADK5" s="14"/>
      <c r="ADL5" s="14"/>
      <c r="ADM5" s="14"/>
      <c r="ADN5" s="14"/>
      <c r="ADO5" s="14"/>
      <c r="ADP5" s="14"/>
      <c r="ADQ5" s="14"/>
      <c r="ADR5" s="14"/>
      <c r="ADS5" s="14"/>
      <c r="ADT5" s="14"/>
      <c r="ADU5" s="14"/>
      <c r="ADV5" s="14"/>
      <c r="ADW5" s="14"/>
      <c r="ADX5" s="14"/>
      <c r="ADY5" s="14"/>
      <c r="ADZ5" s="14"/>
      <c r="AEA5" s="14"/>
      <c r="AEB5" s="14"/>
      <c r="AEC5" s="14"/>
      <c r="AED5" s="14"/>
      <c r="AEE5" s="14"/>
      <c r="AEF5" s="14"/>
      <c r="AEG5" s="14"/>
      <c r="AEH5" s="14"/>
      <c r="AEI5" s="14"/>
      <c r="AEJ5" s="14"/>
      <c r="AEK5" s="14"/>
      <c r="AEL5" s="14"/>
      <c r="AEM5" s="14"/>
      <c r="AEN5" s="14"/>
      <c r="AEO5" s="14"/>
      <c r="AEP5" s="14"/>
      <c r="AEQ5" s="14"/>
      <c r="AER5" s="14"/>
      <c r="AES5" s="14"/>
      <c r="AET5" s="14"/>
      <c r="AEU5" s="14"/>
      <c r="AEV5" s="14"/>
      <c r="AEW5" s="14"/>
      <c r="AEX5" s="14"/>
      <c r="AEY5" s="14"/>
      <c r="AEZ5" s="14"/>
      <c r="AFA5" s="14"/>
      <c r="AFB5" s="14"/>
      <c r="AFC5" s="14"/>
      <c r="AFD5" s="14"/>
      <c r="AFE5" s="14"/>
      <c r="AFF5" s="14"/>
      <c r="AFG5" s="14"/>
      <c r="AFH5" s="14"/>
      <c r="AFI5" s="14"/>
      <c r="AFJ5" s="14"/>
      <c r="AFK5" s="14"/>
      <c r="AFL5" s="14"/>
      <c r="AFM5" s="14"/>
      <c r="AFN5" s="14"/>
      <c r="AFO5" s="14"/>
      <c r="AFP5" s="14"/>
      <c r="AFQ5" s="14"/>
      <c r="AFR5" s="14"/>
      <c r="AFS5" s="14"/>
      <c r="AFT5" s="14"/>
      <c r="AFU5" s="14"/>
      <c r="AFV5" s="14"/>
      <c r="AFW5" s="14"/>
      <c r="AFX5" s="14"/>
      <c r="AFY5" s="14"/>
      <c r="AFZ5" s="14"/>
      <c r="AGA5" s="14"/>
      <c r="AGB5" s="14"/>
      <c r="AGC5" s="14"/>
      <c r="AGD5" s="14"/>
      <c r="AGE5" s="14"/>
      <c r="AGF5" s="14"/>
      <c r="AGG5" s="14"/>
      <c r="AGH5" s="14"/>
      <c r="AGI5" s="14"/>
      <c r="AGJ5" s="14"/>
      <c r="AGK5" s="14"/>
      <c r="AGL5" s="14"/>
      <c r="AGM5" s="14"/>
      <c r="AGN5" s="14"/>
      <c r="AGO5" s="14"/>
      <c r="AGP5" s="14"/>
      <c r="AGQ5" s="14"/>
      <c r="AGR5" s="14"/>
      <c r="AGS5" s="14"/>
      <c r="AGT5" s="14"/>
      <c r="AGU5" s="14"/>
      <c r="AGV5" s="14"/>
      <c r="AGW5" s="14"/>
      <c r="AGX5" s="14"/>
      <c r="AGY5" s="14"/>
      <c r="AGZ5" s="14"/>
      <c r="AHA5" s="14"/>
      <c r="AHB5" s="14"/>
      <c r="AHC5" s="14"/>
      <c r="AHD5" s="14"/>
      <c r="AHE5" s="14"/>
      <c r="AHF5" s="14"/>
      <c r="AHG5" s="14"/>
      <c r="AHH5" s="14"/>
      <c r="AHI5" s="14"/>
      <c r="AHJ5" s="14"/>
      <c r="AHK5" s="14"/>
      <c r="AHL5" s="14"/>
      <c r="AHM5" s="14"/>
      <c r="AHN5" s="14"/>
      <c r="AHO5" s="14"/>
      <c r="AHP5" s="14"/>
      <c r="AHQ5" s="14"/>
      <c r="AHR5" s="14"/>
      <c r="AHS5" s="14"/>
      <c r="AHT5" s="14"/>
      <c r="AHU5" s="14"/>
      <c r="AHV5" s="14"/>
      <c r="AHW5" s="14"/>
      <c r="AHX5" s="14"/>
      <c r="AHY5" s="14"/>
      <c r="AHZ5" s="14"/>
      <c r="AIA5" s="14"/>
      <c r="AIB5" s="14"/>
      <c r="AIC5" s="14"/>
      <c r="AID5" s="14"/>
      <c r="AIE5" s="14"/>
      <c r="AIF5" s="14"/>
      <c r="AIG5" s="14"/>
      <c r="AIH5" s="14"/>
      <c r="AII5" s="14"/>
      <c r="AIJ5" s="14"/>
      <c r="AIK5" s="14"/>
      <c r="AIL5" s="14"/>
      <c r="AIM5" s="14"/>
      <c r="AIN5" s="14"/>
      <c r="AIO5" s="14"/>
      <c r="AIP5" s="14"/>
      <c r="AIQ5" s="14"/>
      <c r="AIR5" s="14"/>
      <c r="AIS5" s="14"/>
      <c r="AIT5" s="14"/>
      <c r="AIU5" s="14"/>
      <c r="AIV5" s="14"/>
      <c r="AIW5" s="14"/>
      <c r="AIX5" s="14"/>
      <c r="AIY5" s="14"/>
      <c r="AIZ5" s="14"/>
      <c r="AJA5" s="14"/>
      <c r="AJB5" s="14"/>
      <c r="AJC5" s="14"/>
      <c r="AJD5" s="14"/>
      <c r="AJE5" s="14"/>
      <c r="AJF5" s="14"/>
      <c r="AJG5" s="14"/>
      <c r="AJH5" s="14"/>
      <c r="AJI5" s="14"/>
      <c r="AJJ5" s="14"/>
      <c r="AJK5" s="14"/>
      <c r="AJL5" s="14"/>
      <c r="AJM5" s="14"/>
      <c r="AJN5" s="14"/>
      <c r="AJO5" s="14"/>
      <c r="AJP5" s="14"/>
      <c r="AJQ5" s="14"/>
      <c r="AJR5" s="14"/>
      <c r="AJS5" s="14"/>
      <c r="AJT5" s="14"/>
      <c r="AJU5" s="14"/>
      <c r="AJV5" s="14"/>
      <c r="AJW5" s="14"/>
      <c r="AJX5" s="14"/>
      <c r="AJY5" s="14"/>
      <c r="AJZ5" s="14"/>
      <c r="AKA5" s="14"/>
      <c r="AKB5" s="14"/>
      <c r="AKC5" s="14"/>
      <c r="AKD5" s="14"/>
      <c r="AKE5" s="14"/>
      <c r="AKF5" s="14"/>
      <c r="AKG5" s="14"/>
      <c r="AKH5" s="14"/>
      <c r="AKI5" s="14"/>
      <c r="AKJ5" s="14"/>
      <c r="AKK5" s="14"/>
      <c r="AKL5" s="14"/>
      <c r="AKM5" s="14"/>
      <c r="AKN5" s="14"/>
      <c r="AKO5" s="14"/>
      <c r="AKP5" s="14"/>
      <c r="AKQ5" s="14"/>
      <c r="AKR5" s="14"/>
      <c r="AKS5" s="14"/>
      <c r="AKT5" s="14"/>
      <c r="AKU5" s="14"/>
      <c r="AKV5" s="14"/>
      <c r="AKW5" s="14"/>
      <c r="AKX5" s="14"/>
      <c r="AKY5" s="14"/>
      <c r="AKZ5" s="14"/>
      <c r="ALA5" s="14"/>
      <c r="ALB5" s="14"/>
      <c r="ALC5" s="14"/>
      <c r="ALD5" s="14"/>
      <c r="ALE5" s="14"/>
      <c r="ALF5" s="14"/>
      <c r="ALG5" s="14"/>
      <c r="ALH5" s="14"/>
      <c r="ALI5" s="14"/>
      <c r="ALJ5" s="14"/>
      <c r="ALK5" s="14"/>
      <c r="ALL5" s="14"/>
      <c r="ALM5" s="14"/>
      <c r="ALN5" s="14"/>
      <c r="ALO5" s="14"/>
      <c r="ALP5" s="14"/>
      <c r="ALQ5" s="14"/>
      <c r="ALR5" s="14"/>
      <c r="ALS5" s="14"/>
      <c r="ALT5" s="14"/>
      <c r="ALU5" s="14"/>
      <c r="ALV5" s="14"/>
      <c r="ALW5" s="14"/>
      <c r="ALX5" s="14"/>
      <c r="ALY5" s="14"/>
      <c r="ALZ5" s="14"/>
      <c r="AMA5" s="14"/>
      <c r="AMB5" s="14"/>
      <c r="AMC5" s="14"/>
      <c r="AMD5" s="14"/>
      <c r="AME5" s="14"/>
      <c r="AMF5" s="14"/>
      <c r="AMG5" s="14"/>
      <c r="AMH5" s="14"/>
      <c r="AMI5" s="14"/>
      <c r="AMJ5" s="14"/>
      <c r="AMK5" s="14"/>
      <c r="AML5" s="14"/>
      <c r="AMM5" s="14"/>
      <c r="AMN5" s="14"/>
      <c r="AMO5" s="14"/>
      <c r="AMP5" s="14"/>
      <c r="AMQ5" s="14"/>
      <c r="AMR5" s="14"/>
      <c r="AMS5" s="14"/>
      <c r="AMT5" s="14"/>
      <c r="AMU5" s="14"/>
      <c r="AMV5" s="14"/>
      <c r="AMW5" s="14"/>
      <c r="AMX5" s="14"/>
      <c r="AMY5" s="14"/>
      <c r="AMZ5" s="14"/>
      <c r="ANA5" s="14"/>
      <c r="ANB5" s="14"/>
      <c r="ANC5" s="14"/>
      <c r="AND5" s="14"/>
      <c r="ANE5" s="14"/>
      <c r="ANF5" s="14"/>
      <c r="ANG5" s="14"/>
      <c r="ANH5" s="14"/>
      <c r="ANI5" s="14"/>
      <c r="ANJ5" s="14"/>
      <c r="ANK5" s="14"/>
      <c r="ANL5" s="14"/>
      <c r="ANM5" s="14"/>
      <c r="ANN5" s="14"/>
      <c r="ANO5" s="14"/>
      <c r="ANP5" s="14"/>
      <c r="ANQ5" s="14"/>
      <c r="ANR5" s="14"/>
      <c r="ANS5" s="14"/>
      <c r="ANT5" s="14"/>
      <c r="ANU5" s="14"/>
      <c r="ANV5" s="14"/>
      <c r="ANW5" s="14"/>
      <c r="ANX5" s="14"/>
      <c r="ANY5" s="14"/>
      <c r="ANZ5" s="14"/>
      <c r="AOA5" s="14"/>
      <c r="AOB5" s="14"/>
      <c r="AOC5" s="14"/>
      <c r="AOD5" s="14"/>
      <c r="AOE5" s="14"/>
      <c r="AOF5" s="14"/>
      <c r="AOG5" s="14"/>
      <c r="AOH5" s="14"/>
      <c r="AOI5" s="14"/>
      <c r="AOJ5" s="14"/>
      <c r="AOK5" s="14"/>
      <c r="AOL5" s="14"/>
      <c r="AOM5" s="14"/>
      <c r="AON5" s="14"/>
      <c r="AOO5" s="14"/>
      <c r="AOP5" s="14"/>
      <c r="AOQ5" s="14"/>
      <c r="AOR5" s="14"/>
      <c r="AOS5" s="14"/>
      <c r="AOT5" s="14"/>
      <c r="AOU5" s="14"/>
      <c r="AOV5" s="14"/>
      <c r="AOW5" s="14"/>
      <c r="AOX5" s="14"/>
      <c r="AOY5" s="14"/>
      <c r="AOZ5" s="14"/>
      <c r="APA5" s="14"/>
      <c r="APB5" s="14"/>
      <c r="APC5" s="14"/>
      <c r="APD5" s="14"/>
      <c r="APE5" s="14"/>
      <c r="APF5" s="14"/>
      <c r="APG5" s="14"/>
      <c r="APH5" s="14"/>
      <c r="API5" s="14"/>
      <c r="APJ5" s="14"/>
      <c r="APK5" s="14"/>
      <c r="APL5" s="14"/>
      <c r="APM5" s="14"/>
      <c r="APN5" s="14"/>
      <c r="APO5" s="14"/>
      <c r="APP5" s="14"/>
      <c r="APQ5" s="14"/>
      <c r="APR5" s="14"/>
      <c r="APS5" s="14"/>
      <c r="APT5" s="14"/>
      <c r="APU5" s="14"/>
      <c r="APV5" s="14"/>
      <c r="APW5" s="14"/>
      <c r="APX5" s="14"/>
      <c r="APY5" s="14"/>
      <c r="APZ5" s="14"/>
      <c r="AQA5" s="14"/>
      <c r="AQB5" s="14"/>
      <c r="AQC5" s="14"/>
      <c r="AQD5" s="14"/>
      <c r="AQE5" s="14"/>
      <c r="AQF5" s="14"/>
      <c r="AQG5" s="14"/>
      <c r="AQH5" s="14"/>
      <c r="AQI5" s="14"/>
      <c r="AQJ5" s="14"/>
      <c r="AQK5" s="14"/>
      <c r="AQL5" s="14"/>
      <c r="AQM5" s="14"/>
      <c r="AQN5" s="14"/>
      <c r="AQO5" s="14"/>
      <c r="AQP5" s="14"/>
      <c r="AQQ5" s="14"/>
      <c r="AQR5" s="14"/>
      <c r="AQS5" s="14"/>
      <c r="AQT5" s="14"/>
      <c r="AQU5" s="14"/>
      <c r="AQV5" s="14"/>
      <c r="AQW5" s="14"/>
      <c r="AQX5" s="14"/>
      <c r="AQY5" s="14"/>
      <c r="AQZ5" s="14"/>
      <c r="ARA5" s="14"/>
      <c r="ARB5" s="14"/>
      <c r="ARC5" s="14"/>
      <c r="ARD5" s="14"/>
      <c r="ARE5" s="14"/>
      <c r="ARF5" s="14"/>
      <c r="ARG5" s="14"/>
      <c r="ARH5" s="14"/>
      <c r="ARI5" s="14"/>
      <c r="ARJ5" s="14"/>
      <c r="ARK5" s="14"/>
      <c r="ARL5" s="14"/>
      <c r="ARM5" s="14"/>
      <c r="ARN5" s="14"/>
      <c r="ARO5" s="14"/>
      <c r="ARP5" s="14"/>
      <c r="ARQ5" s="14"/>
      <c r="ARR5" s="14"/>
      <c r="ARS5" s="14"/>
      <c r="ART5" s="14"/>
      <c r="ARU5" s="14"/>
      <c r="ARV5" s="14"/>
      <c r="ARW5" s="14"/>
      <c r="ARX5" s="14"/>
      <c r="ARY5" s="14"/>
      <c r="ARZ5" s="14"/>
      <c r="ASA5" s="14"/>
      <c r="ASB5" s="14"/>
      <c r="ASC5" s="14"/>
      <c r="ASD5" s="14"/>
      <c r="ASE5" s="14"/>
      <c r="ASF5" s="14"/>
      <c r="ASG5" s="14"/>
      <c r="ASH5" s="14"/>
      <c r="ASI5" s="14"/>
      <c r="ASJ5" s="14"/>
      <c r="ASK5" s="14"/>
      <c r="ASL5" s="14"/>
      <c r="ASM5" s="14"/>
      <c r="ASN5" s="14"/>
      <c r="ASO5" s="14"/>
      <c r="ASP5" s="14"/>
      <c r="ASQ5" s="14"/>
      <c r="ASR5" s="14"/>
      <c r="ASS5" s="14"/>
      <c r="AST5" s="14"/>
      <c r="ASU5" s="14"/>
      <c r="ASV5" s="14"/>
      <c r="ASW5" s="14"/>
      <c r="ASX5" s="14"/>
      <c r="ASY5" s="14"/>
      <c r="ASZ5" s="14"/>
      <c r="ATA5" s="14"/>
      <c r="ATB5" s="14"/>
      <c r="ATC5" s="14"/>
      <c r="ATD5" s="14"/>
      <c r="ATE5" s="14"/>
      <c r="ATF5" s="14"/>
      <c r="ATG5" s="14"/>
      <c r="ATH5" s="14"/>
      <c r="ATI5" s="14"/>
      <c r="ATJ5" s="14"/>
      <c r="ATK5" s="14"/>
      <c r="ATL5" s="14"/>
      <c r="ATM5" s="14"/>
      <c r="ATN5" s="14"/>
      <c r="ATO5" s="14"/>
      <c r="ATP5" s="14"/>
      <c r="ATQ5" s="14"/>
      <c r="ATR5" s="14"/>
      <c r="ATS5" s="14"/>
      <c r="ATT5" s="14"/>
      <c r="ATU5" s="14"/>
      <c r="ATV5" s="14"/>
      <c r="ATW5" s="14"/>
      <c r="ATX5" s="14"/>
      <c r="ATY5" s="14"/>
      <c r="ATZ5" s="14"/>
      <c r="AUA5" s="14"/>
      <c r="AUB5" s="14"/>
      <c r="AUC5" s="14"/>
      <c r="AUD5" s="14"/>
      <c r="AUE5" s="14"/>
      <c r="AUF5" s="14"/>
      <c r="AUG5" s="14"/>
      <c r="AUH5" s="14"/>
      <c r="AUI5" s="14"/>
      <c r="AUJ5" s="14"/>
      <c r="AUK5" s="14"/>
      <c r="AUL5" s="14"/>
      <c r="AUM5" s="14"/>
      <c r="AUN5" s="14"/>
      <c r="AUO5" s="14"/>
      <c r="AUP5" s="14"/>
      <c r="AUQ5" s="14"/>
      <c r="AUR5" s="14"/>
      <c r="AUS5" s="14"/>
      <c r="AUT5" s="14"/>
      <c r="AUU5" s="14"/>
      <c r="AUV5" s="14"/>
      <c r="AUW5" s="14"/>
      <c r="AUX5" s="14"/>
      <c r="AUY5" s="14"/>
      <c r="AUZ5" s="14"/>
      <c r="AVA5" s="14"/>
      <c r="AVB5" s="14"/>
      <c r="AVC5" s="14"/>
      <c r="AVD5" s="14"/>
      <c r="AVE5" s="14"/>
      <c r="AVF5" s="14"/>
      <c r="AVG5" s="14"/>
      <c r="AVH5" s="14"/>
      <c r="AVI5" s="14"/>
      <c r="AVJ5" s="14"/>
      <c r="AVK5" s="14"/>
      <c r="AVL5" s="14"/>
      <c r="AVM5" s="14"/>
      <c r="AVN5" s="14"/>
      <c r="AVO5" s="14"/>
      <c r="AVP5" s="14"/>
      <c r="AVQ5" s="14"/>
      <c r="AVR5" s="14"/>
      <c r="AVS5" s="14"/>
      <c r="AVT5" s="14"/>
      <c r="AVU5" s="14"/>
      <c r="AVV5" s="14"/>
      <c r="AVW5" s="14"/>
      <c r="AVX5" s="14"/>
      <c r="AVY5" s="14"/>
      <c r="AVZ5" s="14"/>
      <c r="AWA5" s="14"/>
      <c r="AWB5" s="14"/>
      <c r="AWC5" s="14"/>
      <c r="AWD5" s="14"/>
      <c r="AWE5" s="14"/>
      <c r="AWF5" s="14"/>
      <c r="AWG5" s="14"/>
      <c r="AWH5" s="14"/>
      <c r="AWI5" s="14"/>
      <c r="AWJ5" s="14"/>
      <c r="AWK5" s="14"/>
      <c r="AWL5" s="14"/>
      <c r="AWM5" s="14"/>
      <c r="AWN5" s="14"/>
      <c r="AWO5" s="14"/>
      <c r="AWP5" s="14"/>
      <c r="AWQ5" s="14"/>
      <c r="AWR5" s="14"/>
      <c r="AWS5" s="14"/>
      <c r="AWT5" s="14"/>
      <c r="AWU5" s="14"/>
      <c r="AWV5" s="14"/>
      <c r="AWW5" s="14"/>
      <c r="AWX5" s="14"/>
      <c r="AWY5" s="14"/>
      <c r="AWZ5" s="14"/>
      <c r="AXA5" s="14"/>
      <c r="AXB5" s="14"/>
      <c r="AXC5" s="14"/>
      <c r="AXD5" s="14"/>
      <c r="AXE5" s="14"/>
      <c r="AXF5" s="14"/>
      <c r="AXG5" s="14"/>
      <c r="AXH5" s="14"/>
      <c r="AXI5" s="14"/>
      <c r="AXJ5" s="14"/>
      <c r="AXK5" s="14"/>
      <c r="AXL5" s="14"/>
      <c r="AXM5" s="14"/>
      <c r="AXN5" s="14"/>
      <c r="AXO5" s="14"/>
      <c r="AXP5" s="14"/>
      <c r="AXQ5" s="14"/>
      <c r="AXR5" s="14"/>
      <c r="AXS5" s="14"/>
      <c r="AXT5" s="14"/>
      <c r="AXU5" s="14"/>
      <c r="AXV5" s="14"/>
      <c r="AXW5" s="14"/>
      <c r="AXX5" s="14"/>
      <c r="AXY5" s="14"/>
      <c r="AXZ5" s="14"/>
      <c r="AYA5" s="14"/>
      <c r="AYB5" s="14"/>
      <c r="AYC5" s="14"/>
      <c r="AYD5" s="14"/>
      <c r="AYE5" s="14"/>
      <c r="AYF5" s="14"/>
      <c r="AYG5" s="14"/>
      <c r="AYH5" s="14"/>
      <c r="AYI5" s="14"/>
      <c r="AYJ5" s="14"/>
      <c r="AYK5" s="14"/>
      <c r="AYL5" s="14"/>
      <c r="AYM5" s="14"/>
      <c r="AYN5" s="14"/>
      <c r="AYO5" s="14"/>
      <c r="AYP5" s="14"/>
      <c r="AYQ5" s="14"/>
      <c r="AYR5" s="14"/>
      <c r="AYS5" s="14"/>
      <c r="AYT5" s="14"/>
      <c r="AYU5" s="14"/>
      <c r="AYV5" s="14"/>
      <c r="AYW5" s="14"/>
      <c r="AYX5" s="14"/>
      <c r="AYY5" s="14"/>
      <c r="AYZ5" s="14"/>
      <c r="AZA5" s="14"/>
      <c r="AZB5" s="14"/>
      <c r="AZC5" s="14"/>
      <c r="AZD5" s="14"/>
      <c r="AZE5" s="14"/>
      <c r="AZF5" s="14"/>
      <c r="AZG5" s="14"/>
      <c r="AZH5" s="14"/>
      <c r="AZI5" s="14"/>
      <c r="AZJ5" s="14"/>
      <c r="AZK5" s="14"/>
      <c r="AZL5" s="14"/>
      <c r="AZM5" s="14"/>
      <c r="AZN5" s="14"/>
      <c r="AZO5" s="14"/>
      <c r="AZP5" s="14"/>
      <c r="AZQ5" s="14"/>
      <c r="AZR5" s="14"/>
      <c r="AZS5" s="14"/>
      <c r="AZT5" s="14"/>
      <c r="AZU5" s="14"/>
      <c r="AZV5" s="14"/>
      <c r="AZW5" s="14"/>
      <c r="AZX5" s="14"/>
      <c r="AZY5" s="14"/>
      <c r="AZZ5" s="14"/>
      <c r="BAA5" s="14"/>
      <c r="BAB5" s="14"/>
      <c r="BAC5" s="14"/>
      <c r="BAD5" s="14"/>
      <c r="BAE5" s="14"/>
      <c r="BAF5" s="14"/>
      <c r="BAG5" s="14"/>
      <c r="BAH5" s="14"/>
      <c r="BAI5" s="14"/>
      <c r="BAJ5" s="14"/>
      <c r="BAK5" s="14"/>
      <c r="BAL5" s="14"/>
      <c r="BAM5" s="14"/>
      <c r="BAN5" s="14"/>
      <c r="BAO5" s="14"/>
      <c r="BAP5" s="14"/>
      <c r="BAQ5" s="14"/>
      <c r="BAR5" s="14"/>
      <c r="BAS5" s="14"/>
      <c r="BAT5" s="14"/>
      <c r="BAU5" s="14"/>
      <c r="BAV5" s="14"/>
      <c r="BAW5" s="14"/>
      <c r="BAX5" s="14"/>
      <c r="BAY5" s="14"/>
      <c r="BAZ5" s="14"/>
      <c r="BBA5" s="14"/>
      <c r="BBB5" s="14"/>
      <c r="BBC5" s="14"/>
      <c r="BBD5" s="14"/>
      <c r="BBE5" s="14"/>
      <c r="BBF5" s="14"/>
      <c r="BBG5" s="14"/>
      <c r="BBH5" s="14"/>
      <c r="BBI5" s="14"/>
      <c r="BBJ5" s="14"/>
      <c r="BBK5" s="14"/>
      <c r="BBL5" s="14"/>
      <c r="BBM5" s="14"/>
      <c r="BBN5" s="14"/>
      <c r="BBO5" s="14"/>
      <c r="BBP5" s="14"/>
      <c r="BBQ5" s="14"/>
      <c r="BBR5" s="14"/>
      <c r="BBS5" s="14"/>
      <c r="BBT5" s="14"/>
      <c r="BBU5" s="14"/>
      <c r="BBV5" s="14"/>
      <c r="BBW5" s="14"/>
      <c r="BBX5" s="14"/>
      <c r="BBY5" s="14"/>
      <c r="BBZ5" s="14"/>
      <c r="BCA5" s="14"/>
      <c r="BCB5" s="14"/>
      <c r="BCC5" s="14"/>
      <c r="BCD5" s="14"/>
      <c r="BCE5" s="14"/>
      <c r="BCF5" s="14"/>
      <c r="BCG5" s="14"/>
      <c r="BCH5" s="14"/>
      <c r="BCI5" s="14"/>
      <c r="BCJ5" s="14"/>
      <c r="BCK5" s="14"/>
      <c r="BCL5" s="14"/>
      <c r="BCM5" s="14"/>
      <c r="BCN5" s="14"/>
      <c r="BCO5" s="14"/>
      <c r="BCP5" s="14"/>
      <c r="BCQ5" s="14"/>
      <c r="BCR5" s="14"/>
      <c r="BCS5" s="14"/>
      <c r="BCT5" s="14"/>
      <c r="BCU5" s="14"/>
      <c r="BCV5" s="14"/>
      <c r="BCW5" s="14"/>
      <c r="BCX5" s="14"/>
      <c r="BCY5" s="14"/>
      <c r="BCZ5" s="14"/>
      <c r="BDA5" s="14"/>
      <c r="BDB5" s="14"/>
      <c r="BDC5" s="14"/>
      <c r="BDD5" s="14"/>
      <c r="BDE5" s="14"/>
      <c r="BDF5" s="14"/>
      <c r="BDG5" s="14"/>
      <c r="BDH5" s="14"/>
      <c r="BDI5" s="14"/>
      <c r="BDJ5" s="14"/>
      <c r="BDK5" s="14"/>
      <c r="BDL5" s="14"/>
      <c r="BDM5" s="14"/>
      <c r="BDN5" s="14"/>
      <c r="BDO5" s="14"/>
      <c r="BDP5" s="14"/>
      <c r="BDQ5" s="14"/>
      <c r="BDR5" s="14"/>
      <c r="BDS5" s="14"/>
      <c r="BDT5" s="14"/>
      <c r="BDU5" s="14"/>
      <c r="BDV5" s="14"/>
      <c r="BDW5" s="14"/>
      <c r="BDX5" s="14"/>
      <c r="BDY5" s="14"/>
      <c r="BDZ5" s="14"/>
      <c r="BEA5" s="14"/>
      <c r="BEB5" s="14"/>
      <c r="BEC5" s="14"/>
      <c r="BED5" s="14"/>
      <c r="BEE5" s="14"/>
      <c r="BEF5" s="14"/>
      <c r="BEG5" s="14"/>
      <c r="BEH5" s="14"/>
      <c r="BEI5" s="14"/>
      <c r="BEJ5" s="14"/>
      <c r="BEK5" s="14"/>
      <c r="BEL5" s="14"/>
      <c r="BEM5" s="14"/>
      <c r="BEN5" s="14"/>
      <c r="BEO5" s="14"/>
      <c r="BEP5" s="14"/>
      <c r="BEQ5" s="14"/>
      <c r="BER5" s="14"/>
      <c r="BES5" s="14"/>
      <c r="BET5" s="14"/>
      <c r="BEU5" s="14"/>
      <c r="BEV5" s="14"/>
      <c r="BEW5" s="14"/>
      <c r="BEX5" s="14"/>
      <c r="BEY5" s="14"/>
      <c r="BEZ5" s="14"/>
      <c r="BFA5" s="14"/>
      <c r="BFB5" s="14"/>
      <c r="BFC5" s="14"/>
      <c r="BFD5" s="14"/>
      <c r="BFE5" s="14"/>
      <c r="BFF5" s="14"/>
      <c r="BFG5" s="14"/>
      <c r="BFH5" s="14"/>
      <c r="BFI5" s="14"/>
      <c r="BFJ5" s="14"/>
      <c r="BFK5" s="14"/>
      <c r="BFL5" s="14"/>
      <c r="BFM5" s="14"/>
      <c r="BFN5" s="14"/>
      <c r="BFO5" s="14"/>
      <c r="BFP5" s="14"/>
      <c r="BFQ5" s="14"/>
      <c r="BFR5" s="14"/>
      <c r="BFS5" s="14"/>
      <c r="BFT5" s="14"/>
      <c r="BFU5" s="14"/>
      <c r="BFV5" s="14"/>
      <c r="BFW5" s="14"/>
      <c r="BFX5" s="14"/>
      <c r="BFY5" s="14"/>
      <c r="BFZ5" s="14"/>
      <c r="BGA5" s="14"/>
      <c r="BGB5" s="14"/>
      <c r="BGC5" s="14"/>
      <c r="BGD5" s="14"/>
      <c r="BGE5" s="14"/>
      <c r="BGF5" s="14"/>
      <c r="BGG5" s="14"/>
      <c r="BGH5" s="14"/>
      <c r="BGI5" s="14"/>
      <c r="BGJ5" s="14"/>
      <c r="BGK5" s="14"/>
      <c r="BGL5" s="14"/>
      <c r="BGM5" s="14"/>
      <c r="BGN5" s="14"/>
      <c r="BGO5" s="14"/>
      <c r="BGP5" s="14"/>
      <c r="BGQ5" s="14"/>
      <c r="BGR5" s="14"/>
      <c r="BGS5" s="14"/>
      <c r="BGT5" s="14"/>
      <c r="BGU5" s="14"/>
      <c r="BGV5" s="14"/>
      <c r="BGW5" s="14"/>
      <c r="BGX5" s="14"/>
      <c r="BGY5" s="14"/>
      <c r="BGZ5" s="14"/>
      <c r="BHA5" s="14"/>
      <c r="BHB5" s="14"/>
      <c r="BHC5" s="14"/>
      <c r="BHD5" s="14"/>
      <c r="BHE5" s="14"/>
      <c r="BHF5" s="14"/>
      <c r="BHG5" s="14"/>
      <c r="BHH5" s="14"/>
      <c r="BHI5" s="14"/>
      <c r="BHJ5" s="14"/>
      <c r="BHK5" s="14"/>
      <c r="BHL5" s="14"/>
      <c r="BHM5" s="14"/>
      <c r="BHN5" s="14"/>
      <c r="BHO5" s="14"/>
      <c r="BHP5" s="14"/>
      <c r="BHQ5" s="14"/>
      <c r="BHR5" s="14"/>
      <c r="BHS5" s="14"/>
      <c r="BHT5" s="14"/>
      <c r="BHU5" s="14"/>
      <c r="BHV5" s="14"/>
      <c r="BHW5" s="14"/>
      <c r="BHX5" s="14"/>
      <c r="BHY5" s="14"/>
      <c r="BHZ5" s="14"/>
      <c r="BIA5" s="14"/>
      <c r="BIB5" s="14"/>
      <c r="BIC5" s="14"/>
      <c r="BID5" s="14"/>
      <c r="BIE5" s="14"/>
      <c r="BIF5" s="14"/>
      <c r="BIG5" s="14"/>
      <c r="BIH5" s="14"/>
      <c r="BII5" s="14"/>
      <c r="BIJ5" s="14"/>
      <c r="BIK5" s="14"/>
      <c r="BIL5" s="14"/>
      <c r="BIM5" s="14"/>
      <c r="BIN5" s="14"/>
      <c r="BIO5" s="14"/>
      <c r="BIP5" s="14"/>
      <c r="BIQ5" s="14"/>
      <c r="BIR5" s="14"/>
      <c r="BIS5" s="14"/>
      <c r="BIT5" s="14"/>
      <c r="BIU5" s="14"/>
      <c r="BIV5" s="14"/>
      <c r="BIW5" s="14"/>
      <c r="BIX5" s="14"/>
      <c r="BIY5" s="14"/>
      <c r="BIZ5" s="14"/>
      <c r="BJA5" s="14"/>
      <c r="BJB5" s="14"/>
      <c r="BJC5" s="14"/>
      <c r="BJD5" s="14"/>
      <c r="BJE5" s="14"/>
      <c r="BJF5" s="14"/>
      <c r="BJG5" s="14"/>
      <c r="BJH5" s="14"/>
      <c r="BJI5" s="14"/>
      <c r="BJJ5" s="14"/>
      <c r="BJK5" s="14"/>
      <c r="BJL5" s="14"/>
      <c r="BJM5" s="14"/>
      <c r="BJN5" s="14"/>
      <c r="BJO5" s="14"/>
      <c r="BJP5" s="14"/>
      <c r="BJQ5" s="14"/>
      <c r="BJR5" s="14"/>
      <c r="BJS5" s="14"/>
      <c r="BJT5" s="14"/>
      <c r="BJU5" s="14"/>
      <c r="BJV5" s="14"/>
      <c r="BJW5" s="14"/>
      <c r="BJX5" s="14"/>
      <c r="BJY5" s="14"/>
      <c r="BJZ5" s="14"/>
      <c r="BKA5" s="14"/>
      <c r="BKB5" s="14"/>
      <c r="BKC5" s="14"/>
      <c r="BKD5" s="14"/>
      <c r="BKE5" s="14"/>
      <c r="BKF5" s="14"/>
      <c r="BKG5" s="14"/>
      <c r="BKH5" s="14"/>
      <c r="BKI5" s="14"/>
      <c r="BKJ5" s="14"/>
      <c r="BKK5" s="14"/>
      <c r="BKL5" s="14"/>
      <c r="BKM5" s="14"/>
      <c r="BKN5" s="14"/>
      <c r="BKO5" s="14"/>
      <c r="BKP5" s="14"/>
      <c r="BKQ5" s="14"/>
      <c r="BKR5" s="14"/>
      <c r="BKS5" s="14"/>
      <c r="BKT5" s="14"/>
      <c r="BKU5" s="14"/>
      <c r="BKV5" s="14"/>
      <c r="BKW5" s="14"/>
      <c r="BKX5" s="14"/>
      <c r="BKY5" s="14"/>
      <c r="BKZ5" s="14"/>
      <c r="BLA5" s="14"/>
      <c r="BLB5" s="14"/>
      <c r="BLC5" s="14"/>
      <c r="BLD5" s="14"/>
      <c r="BLE5" s="14"/>
      <c r="BLF5" s="14"/>
      <c r="BLG5" s="14"/>
      <c r="BLH5" s="14"/>
      <c r="BLI5" s="14"/>
      <c r="BLJ5" s="14"/>
      <c r="BLK5" s="14"/>
      <c r="BLL5" s="14"/>
      <c r="BLM5" s="14"/>
      <c r="BLN5" s="14"/>
      <c r="BLO5" s="14"/>
      <c r="BLP5" s="14"/>
      <c r="BLQ5" s="14"/>
      <c r="BLR5" s="14"/>
      <c r="BLS5" s="14"/>
      <c r="BLT5" s="14"/>
      <c r="BLU5" s="14"/>
      <c r="BLV5" s="14"/>
      <c r="BLW5" s="14"/>
      <c r="BLX5" s="14"/>
      <c r="BLY5" s="14"/>
      <c r="BLZ5" s="14"/>
      <c r="BMA5" s="14"/>
      <c r="BMB5" s="14"/>
      <c r="BMC5" s="14"/>
      <c r="BMD5" s="14"/>
      <c r="BME5" s="14"/>
      <c r="BMF5" s="14"/>
      <c r="BMG5" s="14"/>
      <c r="BMH5" s="14"/>
      <c r="BMI5" s="14"/>
      <c r="BMJ5" s="14"/>
      <c r="BMK5" s="14"/>
      <c r="BML5" s="14"/>
      <c r="BMM5" s="14"/>
      <c r="BMN5" s="14"/>
      <c r="BMO5" s="14"/>
      <c r="BMP5" s="14"/>
      <c r="BMQ5" s="14"/>
      <c r="BMR5" s="14"/>
      <c r="BMS5" s="14"/>
      <c r="BMT5" s="14"/>
      <c r="BMU5" s="14"/>
      <c r="BMV5" s="14"/>
      <c r="BMW5" s="14"/>
      <c r="BMX5" s="14"/>
      <c r="BMY5" s="14"/>
      <c r="BMZ5" s="14"/>
      <c r="BNA5" s="14"/>
      <c r="BNB5" s="14"/>
      <c r="BNC5" s="14"/>
      <c r="BND5" s="14"/>
      <c r="BNE5" s="14"/>
      <c r="BNF5" s="14"/>
      <c r="BNG5" s="14"/>
      <c r="BNH5" s="14"/>
      <c r="BNI5" s="14"/>
      <c r="BNJ5" s="14"/>
      <c r="BNK5" s="14"/>
      <c r="BNL5" s="14"/>
      <c r="BNM5" s="14"/>
      <c r="BNN5" s="14"/>
      <c r="BNO5" s="14"/>
      <c r="BNP5" s="14"/>
      <c r="BNQ5" s="14"/>
      <c r="BNR5" s="14"/>
      <c r="BNS5" s="14"/>
      <c r="BNT5" s="14"/>
      <c r="BNU5" s="14"/>
      <c r="BNV5" s="14"/>
      <c r="BNW5" s="14"/>
      <c r="BNX5" s="14"/>
      <c r="BNY5" s="14"/>
      <c r="BNZ5" s="14"/>
      <c r="BOA5" s="14"/>
      <c r="BOB5" s="14"/>
      <c r="BOC5" s="14"/>
      <c r="BOD5" s="14"/>
      <c r="BOE5" s="14"/>
      <c r="BOF5" s="14"/>
      <c r="BOG5" s="14"/>
      <c r="BOH5" s="14"/>
      <c r="BOI5" s="14"/>
      <c r="BOJ5" s="14"/>
      <c r="BOK5" s="14"/>
      <c r="BOL5" s="14"/>
      <c r="BOM5" s="14"/>
      <c r="BON5" s="14"/>
      <c r="BOO5" s="14"/>
      <c r="BOP5" s="14"/>
      <c r="BOQ5" s="14"/>
      <c r="BOR5" s="14"/>
      <c r="BOS5" s="14"/>
      <c r="BOT5" s="14"/>
      <c r="BOU5" s="14"/>
      <c r="BOV5" s="14"/>
      <c r="BOW5" s="14"/>
      <c r="BOX5" s="14"/>
      <c r="BOY5" s="14"/>
      <c r="BOZ5" s="14"/>
      <c r="BPA5" s="14"/>
      <c r="BPB5" s="14"/>
      <c r="BPC5" s="14"/>
      <c r="BPD5" s="14"/>
      <c r="BPE5" s="14"/>
      <c r="BPF5" s="14"/>
      <c r="BPG5" s="14"/>
      <c r="BPH5" s="14"/>
      <c r="BPI5" s="14"/>
      <c r="BPJ5" s="14"/>
      <c r="BPK5" s="14"/>
      <c r="BPL5" s="14"/>
      <c r="BPM5" s="14"/>
      <c r="BPN5" s="14"/>
      <c r="BPO5" s="14"/>
      <c r="BPP5" s="14"/>
      <c r="BPQ5" s="14"/>
      <c r="BPR5" s="14"/>
      <c r="BPS5" s="14"/>
      <c r="BPT5" s="14"/>
      <c r="BPU5" s="14"/>
      <c r="BPV5" s="14"/>
      <c r="BPW5" s="14"/>
      <c r="BPX5" s="14"/>
      <c r="BPY5" s="14"/>
      <c r="BPZ5" s="14"/>
      <c r="BQA5" s="14"/>
      <c r="BQB5" s="14"/>
      <c r="BQC5" s="14"/>
      <c r="BQD5" s="14"/>
      <c r="BQE5" s="14"/>
      <c r="BQF5" s="14"/>
      <c r="BQG5" s="14"/>
      <c r="BQH5" s="14"/>
      <c r="BQI5" s="14"/>
      <c r="BQJ5" s="14"/>
      <c r="BQK5" s="14"/>
      <c r="BQL5" s="14"/>
      <c r="BQM5" s="14"/>
      <c r="BQN5" s="14"/>
      <c r="BQO5" s="14"/>
      <c r="BQP5" s="14"/>
      <c r="BQQ5" s="14"/>
      <c r="BQR5" s="14"/>
      <c r="BQS5" s="14"/>
      <c r="BQT5" s="14"/>
      <c r="BQU5" s="14"/>
      <c r="BQV5" s="14"/>
      <c r="BQW5" s="14"/>
      <c r="BQX5" s="14"/>
      <c r="BQY5" s="14"/>
      <c r="BQZ5" s="14"/>
      <c r="BRA5" s="14"/>
      <c r="BRB5" s="14"/>
      <c r="BRC5" s="14"/>
      <c r="BRD5" s="14"/>
      <c r="BRE5" s="14"/>
      <c r="BRF5" s="14"/>
      <c r="BRG5" s="14"/>
      <c r="BRH5" s="14"/>
      <c r="BRI5" s="14"/>
      <c r="BRJ5" s="14"/>
      <c r="BRK5" s="14"/>
      <c r="BRL5" s="14"/>
      <c r="BRM5" s="14"/>
      <c r="BRN5" s="14"/>
      <c r="BRO5" s="14"/>
      <c r="BRP5" s="14"/>
      <c r="BRQ5" s="14"/>
      <c r="BRR5" s="14"/>
      <c r="BRS5" s="14"/>
      <c r="BRT5" s="14"/>
      <c r="BRU5" s="14"/>
      <c r="BRV5" s="14"/>
      <c r="BRW5" s="14"/>
      <c r="BRX5" s="14"/>
      <c r="BRY5" s="14"/>
      <c r="BRZ5" s="14"/>
      <c r="BSA5" s="14"/>
      <c r="BSB5" s="14"/>
      <c r="BSC5" s="14"/>
      <c r="BSD5" s="14"/>
      <c r="BSE5" s="14"/>
      <c r="BSF5" s="14"/>
      <c r="BSG5" s="14"/>
      <c r="BSH5" s="14"/>
      <c r="BSI5" s="14"/>
      <c r="BSJ5" s="14"/>
      <c r="BSK5" s="14"/>
      <c r="BSL5" s="14"/>
      <c r="BSM5" s="14"/>
      <c r="BSN5" s="14"/>
      <c r="BSO5" s="14"/>
      <c r="BSP5" s="14"/>
      <c r="BSQ5" s="14"/>
      <c r="BSR5" s="14"/>
      <c r="BSS5" s="14"/>
      <c r="BST5" s="14"/>
      <c r="BSU5" s="14"/>
      <c r="BSV5" s="14"/>
      <c r="BSW5" s="14"/>
      <c r="BSX5" s="14"/>
      <c r="BSY5" s="14"/>
      <c r="BSZ5" s="14"/>
      <c r="BTA5" s="14"/>
      <c r="BTB5" s="14"/>
      <c r="BTC5" s="14"/>
      <c r="BTD5" s="14"/>
      <c r="BTE5" s="14"/>
      <c r="BTF5" s="14"/>
      <c r="BTG5" s="14"/>
      <c r="BTH5" s="14"/>
      <c r="BTI5" s="14"/>
      <c r="BTJ5" s="14"/>
      <c r="BTK5" s="14"/>
      <c r="BTL5" s="14"/>
      <c r="BTM5" s="14"/>
      <c r="BTN5" s="14"/>
      <c r="BTO5" s="14"/>
      <c r="BTP5" s="14"/>
      <c r="BTQ5" s="14"/>
      <c r="BTR5" s="14"/>
      <c r="BTS5" s="14"/>
      <c r="BTT5" s="14"/>
      <c r="BTU5" s="14"/>
      <c r="BTV5" s="14"/>
      <c r="BTW5" s="14"/>
      <c r="BTX5" s="14"/>
      <c r="BTY5" s="14"/>
      <c r="BTZ5" s="14"/>
      <c r="BUA5" s="14"/>
      <c r="BUB5" s="14"/>
      <c r="BUC5" s="14"/>
      <c r="BUD5" s="14"/>
      <c r="BUE5" s="14"/>
      <c r="BUF5" s="14"/>
      <c r="BUG5" s="14"/>
      <c r="BUH5" s="14"/>
      <c r="BUI5" s="14"/>
      <c r="BUJ5" s="14"/>
      <c r="BUK5" s="14"/>
      <c r="BUL5" s="14"/>
      <c r="BUM5" s="14"/>
      <c r="BUN5" s="14"/>
      <c r="BUO5" s="14"/>
      <c r="BUP5" s="14"/>
      <c r="BUQ5" s="14"/>
      <c r="BUR5" s="14"/>
      <c r="BUS5" s="14"/>
      <c r="BUT5" s="14"/>
      <c r="BUU5" s="14"/>
      <c r="BUV5" s="14"/>
      <c r="BUW5" s="14"/>
      <c r="BUX5" s="14"/>
      <c r="BUY5" s="14"/>
      <c r="BUZ5" s="14"/>
      <c r="BVA5" s="14"/>
      <c r="BVB5" s="14"/>
      <c r="BVC5" s="14"/>
      <c r="BVD5" s="14"/>
      <c r="BVE5" s="14"/>
      <c r="BVF5" s="14"/>
      <c r="BVG5" s="14"/>
      <c r="BVH5" s="14"/>
      <c r="BVI5" s="14"/>
      <c r="BVJ5" s="14"/>
      <c r="BVK5" s="14"/>
      <c r="BVL5" s="14"/>
      <c r="BVM5" s="14"/>
      <c r="BVN5" s="14"/>
      <c r="BVO5" s="14"/>
      <c r="BVP5" s="14"/>
      <c r="BVQ5" s="14"/>
      <c r="BVR5" s="14"/>
      <c r="BVS5" s="14"/>
      <c r="BVT5" s="14"/>
      <c r="BVU5" s="14"/>
      <c r="BVV5" s="14"/>
      <c r="BVW5" s="14"/>
      <c r="BVX5" s="14"/>
      <c r="BVY5" s="14"/>
      <c r="BVZ5" s="14"/>
      <c r="BWA5" s="14"/>
      <c r="BWB5" s="14"/>
      <c r="BWC5" s="14"/>
      <c r="BWD5" s="14"/>
      <c r="BWE5" s="14"/>
      <c r="BWF5" s="14"/>
      <c r="BWG5" s="14"/>
      <c r="BWH5" s="14"/>
      <c r="BWI5" s="14"/>
      <c r="BWJ5" s="14"/>
      <c r="BWK5" s="14"/>
      <c r="BWL5" s="14"/>
      <c r="BWM5" s="14"/>
      <c r="BWN5" s="14"/>
      <c r="BWO5" s="14"/>
      <c r="BWP5" s="14"/>
      <c r="BWQ5" s="14"/>
      <c r="BWR5" s="14"/>
      <c r="BWS5" s="14"/>
      <c r="BWT5" s="14"/>
      <c r="BWU5" s="14"/>
      <c r="BWV5" s="14"/>
      <c r="BWW5" s="14"/>
      <c r="BWX5" s="14"/>
      <c r="BWY5" s="14"/>
      <c r="BWZ5" s="14"/>
      <c r="BXA5" s="14"/>
      <c r="BXB5" s="14"/>
      <c r="BXC5" s="14"/>
      <c r="BXD5" s="14"/>
      <c r="BXE5" s="14"/>
      <c r="BXF5" s="14"/>
      <c r="BXG5" s="14"/>
      <c r="BXH5" s="14"/>
      <c r="BXI5" s="14"/>
      <c r="BXJ5" s="14"/>
      <c r="BXK5" s="14"/>
      <c r="BXL5" s="14"/>
      <c r="BXM5" s="14"/>
      <c r="BXN5" s="14"/>
      <c r="BXO5" s="14"/>
      <c r="BXP5" s="14"/>
      <c r="BXQ5" s="14"/>
      <c r="BXR5" s="14"/>
      <c r="BXS5" s="14"/>
      <c r="BXT5" s="14"/>
      <c r="BXU5" s="14"/>
      <c r="BXV5" s="14"/>
      <c r="BXW5" s="14"/>
      <c r="BXX5" s="14"/>
      <c r="BXY5" s="14"/>
      <c r="BXZ5" s="14"/>
      <c r="BYA5" s="14"/>
      <c r="BYB5" s="14"/>
      <c r="BYC5" s="14"/>
      <c r="BYD5" s="14"/>
      <c r="BYE5" s="14"/>
      <c r="BYF5" s="14"/>
      <c r="BYG5" s="14"/>
      <c r="BYH5" s="14"/>
      <c r="BYI5" s="14"/>
      <c r="BYJ5" s="14"/>
      <c r="BYK5" s="14"/>
      <c r="BYL5" s="14"/>
      <c r="BYM5" s="14"/>
      <c r="BYN5" s="14"/>
      <c r="BYO5" s="14"/>
      <c r="BYP5" s="14"/>
      <c r="BYQ5" s="14"/>
      <c r="BYR5" s="14"/>
      <c r="BYS5" s="14"/>
      <c r="BYT5" s="14"/>
      <c r="BYU5" s="14"/>
      <c r="BYV5" s="14"/>
      <c r="BYW5" s="14"/>
      <c r="BYX5" s="14"/>
      <c r="BYY5" s="14"/>
      <c r="BYZ5" s="14"/>
      <c r="BZA5" s="14"/>
      <c r="BZB5" s="14"/>
      <c r="BZC5" s="14"/>
      <c r="BZD5" s="14"/>
      <c r="BZE5" s="14"/>
      <c r="BZF5" s="14"/>
      <c r="BZG5" s="14"/>
      <c r="BZH5" s="14"/>
      <c r="BZI5" s="14"/>
      <c r="BZJ5" s="14"/>
      <c r="BZK5" s="14"/>
      <c r="BZL5" s="14"/>
      <c r="BZM5" s="14"/>
      <c r="BZN5" s="14"/>
      <c r="BZO5" s="14"/>
      <c r="BZP5" s="14"/>
      <c r="BZQ5" s="14"/>
      <c r="BZR5" s="14"/>
      <c r="BZS5" s="14"/>
      <c r="BZT5" s="14"/>
      <c r="BZU5" s="14"/>
      <c r="BZV5" s="14"/>
      <c r="BZW5" s="14"/>
      <c r="BZX5" s="14"/>
      <c r="BZY5" s="14"/>
      <c r="BZZ5" s="14"/>
      <c r="CAA5" s="14"/>
      <c r="CAB5" s="14"/>
      <c r="CAC5" s="14"/>
      <c r="CAD5" s="14"/>
      <c r="CAE5" s="14"/>
      <c r="CAF5" s="14"/>
      <c r="CAG5" s="14"/>
      <c r="CAH5" s="14"/>
      <c r="CAI5" s="14"/>
      <c r="CAJ5" s="14"/>
      <c r="CAK5" s="14"/>
      <c r="CAL5" s="14"/>
      <c r="CAM5" s="14"/>
      <c r="CAN5" s="14"/>
      <c r="CAO5" s="14"/>
      <c r="CAP5" s="14"/>
      <c r="CAQ5" s="14"/>
      <c r="CAR5" s="14"/>
      <c r="CAS5" s="14"/>
      <c r="CAT5" s="14"/>
      <c r="CAU5" s="14"/>
      <c r="CAV5" s="14"/>
      <c r="CAW5" s="14"/>
      <c r="CAX5" s="14"/>
      <c r="CAY5" s="14"/>
      <c r="CAZ5" s="14"/>
      <c r="CBA5" s="14"/>
      <c r="CBB5" s="14"/>
      <c r="CBC5" s="14"/>
      <c r="CBD5" s="14"/>
      <c r="CBE5" s="14"/>
      <c r="CBF5" s="14"/>
      <c r="CBG5" s="14"/>
      <c r="CBH5" s="14"/>
      <c r="CBI5" s="14"/>
      <c r="CBJ5" s="14"/>
      <c r="CBK5" s="14"/>
      <c r="CBL5" s="14"/>
      <c r="CBM5" s="14"/>
      <c r="CBN5" s="14"/>
      <c r="CBO5" s="14"/>
      <c r="CBP5" s="14"/>
      <c r="CBQ5" s="14"/>
      <c r="CBR5" s="14"/>
      <c r="CBS5" s="14"/>
      <c r="CBT5" s="14"/>
      <c r="CBU5" s="14"/>
      <c r="CBV5" s="14"/>
      <c r="CBW5" s="14"/>
      <c r="CBX5" s="14"/>
      <c r="CBY5" s="14"/>
      <c r="CBZ5" s="14"/>
      <c r="CCA5" s="14"/>
      <c r="CCB5" s="14"/>
      <c r="CCC5" s="14"/>
      <c r="CCD5" s="14"/>
      <c r="CCE5" s="14"/>
      <c r="CCF5" s="14"/>
      <c r="CCG5" s="14"/>
      <c r="CCH5" s="14"/>
      <c r="CCI5" s="14"/>
      <c r="CCJ5" s="14"/>
      <c r="CCK5" s="14"/>
      <c r="CCL5" s="14"/>
      <c r="CCM5" s="14"/>
      <c r="CCN5" s="14"/>
      <c r="CCO5" s="14"/>
      <c r="CCP5" s="14"/>
      <c r="CCQ5" s="14"/>
      <c r="CCR5" s="14"/>
      <c r="CCS5" s="14"/>
      <c r="CCT5" s="14"/>
      <c r="CCU5" s="14"/>
      <c r="CCV5" s="14"/>
      <c r="CCW5" s="14"/>
      <c r="CCX5" s="14"/>
      <c r="CCY5" s="14"/>
      <c r="CCZ5" s="14"/>
      <c r="CDA5" s="14"/>
      <c r="CDB5" s="14"/>
      <c r="CDC5" s="14"/>
      <c r="CDD5" s="14"/>
      <c r="CDE5" s="14"/>
      <c r="CDF5" s="14"/>
      <c r="CDG5" s="14"/>
      <c r="CDH5" s="14"/>
      <c r="CDI5" s="14"/>
      <c r="CDJ5" s="14"/>
      <c r="CDK5" s="14"/>
      <c r="CDL5" s="14"/>
      <c r="CDM5" s="14"/>
      <c r="CDN5" s="14"/>
      <c r="CDO5" s="14"/>
      <c r="CDP5" s="14"/>
      <c r="CDQ5" s="14"/>
      <c r="CDR5" s="14"/>
      <c r="CDS5" s="14"/>
      <c r="CDT5" s="14"/>
      <c r="CDU5" s="14"/>
      <c r="CDV5" s="14"/>
      <c r="CDW5" s="14"/>
      <c r="CDX5" s="14"/>
      <c r="CDY5" s="14"/>
      <c r="CDZ5" s="14"/>
      <c r="CEA5" s="14"/>
      <c r="CEB5" s="14"/>
      <c r="CEC5" s="14"/>
      <c r="CED5" s="14"/>
      <c r="CEE5" s="14"/>
      <c r="CEF5" s="14"/>
      <c r="CEG5" s="14"/>
      <c r="CEH5" s="14"/>
      <c r="CEI5" s="14"/>
      <c r="CEJ5" s="14"/>
      <c r="CEK5" s="14"/>
      <c r="CEL5" s="14"/>
      <c r="CEM5" s="14"/>
      <c r="CEN5" s="14"/>
      <c r="CEO5" s="14"/>
      <c r="CEP5" s="14"/>
      <c r="CEQ5" s="14"/>
      <c r="CER5" s="14"/>
      <c r="CES5" s="14"/>
      <c r="CET5" s="14"/>
      <c r="CEU5" s="14"/>
      <c r="CEV5" s="14"/>
      <c r="CEW5" s="14"/>
      <c r="CEX5" s="14"/>
      <c r="CEY5" s="14"/>
      <c r="CEZ5" s="14"/>
      <c r="CFA5" s="14"/>
      <c r="CFB5" s="14"/>
      <c r="CFC5" s="14"/>
      <c r="CFD5" s="14"/>
      <c r="CFE5" s="14"/>
      <c r="CFF5" s="14"/>
      <c r="CFG5" s="14"/>
      <c r="CFH5" s="14"/>
      <c r="CFI5" s="14"/>
      <c r="CFJ5" s="14"/>
      <c r="CFK5" s="14"/>
      <c r="CFL5" s="14"/>
      <c r="CFM5" s="14"/>
      <c r="CFN5" s="14"/>
      <c r="CFO5" s="14"/>
      <c r="CFP5" s="14"/>
      <c r="CFQ5" s="14"/>
      <c r="CFR5" s="14"/>
      <c r="CFS5" s="14"/>
      <c r="CFT5" s="14"/>
      <c r="CFU5" s="14"/>
      <c r="CFV5" s="14"/>
      <c r="CFW5" s="14"/>
      <c r="CFX5" s="14"/>
      <c r="CFY5" s="14"/>
      <c r="CFZ5" s="14"/>
      <c r="CGA5" s="14"/>
      <c r="CGB5" s="14"/>
      <c r="CGC5" s="14"/>
      <c r="CGD5" s="14"/>
      <c r="CGE5" s="14"/>
      <c r="CGF5" s="14"/>
      <c r="CGG5" s="14"/>
      <c r="CGH5" s="14"/>
      <c r="CGI5" s="14"/>
      <c r="CGJ5" s="14"/>
      <c r="CGK5" s="14"/>
      <c r="CGL5" s="14"/>
      <c r="CGM5" s="14"/>
      <c r="CGN5" s="14"/>
      <c r="CGO5" s="14"/>
      <c r="CGP5" s="14"/>
      <c r="CGQ5" s="14"/>
      <c r="CGR5" s="14"/>
      <c r="CGS5" s="14"/>
      <c r="CGT5" s="14"/>
      <c r="CGU5" s="14"/>
      <c r="CGV5" s="14"/>
      <c r="CGW5" s="14"/>
      <c r="CGX5" s="14"/>
      <c r="CGY5" s="14"/>
      <c r="CGZ5" s="14"/>
      <c r="CHA5" s="14"/>
      <c r="CHB5" s="14"/>
      <c r="CHC5" s="14"/>
      <c r="CHD5" s="14"/>
      <c r="CHE5" s="14"/>
      <c r="CHF5" s="14"/>
      <c r="CHG5" s="14"/>
      <c r="CHH5" s="14"/>
      <c r="CHI5" s="14"/>
      <c r="CHJ5" s="14"/>
      <c r="CHK5" s="14"/>
      <c r="CHL5" s="14"/>
      <c r="CHM5" s="14"/>
      <c r="CHN5" s="14"/>
      <c r="CHO5" s="14"/>
      <c r="CHP5" s="14"/>
      <c r="CHQ5" s="14"/>
      <c r="CHR5" s="14"/>
      <c r="CHS5" s="14"/>
      <c r="CHT5" s="14"/>
      <c r="CHU5" s="14"/>
      <c r="CHV5" s="14"/>
      <c r="CHW5" s="14"/>
      <c r="CHX5" s="14"/>
      <c r="CHY5" s="14"/>
      <c r="CHZ5" s="14"/>
      <c r="CIA5" s="14"/>
      <c r="CIB5" s="14"/>
      <c r="CIC5" s="14"/>
      <c r="CID5" s="14"/>
      <c r="CIE5" s="14"/>
      <c r="CIF5" s="14"/>
      <c r="CIG5" s="14"/>
      <c r="CIH5" s="14"/>
      <c r="CII5" s="14"/>
      <c r="CIJ5" s="14"/>
      <c r="CIK5" s="14"/>
      <c r="CIL5" s="14"/>
      <c r="CIM5" s="14"/>
      <c r="CIN5" s="14"/>
      <c r="CIO5" s="14"/>
      <c r="CIP5" s="14"/>
      <c r="CIQ5" s="14"/>
      <c r="CIR5" s="14"/>
      <c r="CIS5" s="14"/>
      <c r="CIT5" s="14"/>
      <c r="CIU5" s="14"/>
      <c r="CIV5" s="14"/>
      <c r="CIW5" s="14"/>
      <c r="CIX5" s="14"/>
      <c r="CIY5" s="14"/>
      <c r="CIZ5" s="14"/>
      <c r="CJA5" s="14"/>
      <c r="CJB5" s="14"/>
      <c r="CJC5" s="14"/>
      <c r="CJD5" s="14"/>
      <c r="CJE5" s="14"/>
      <c r="CJF5" s="14"/>
      <c r="CJG5" s="14"/>
      <c r="CJH5" s="14"/>
      <c r="CJI5" s="14"/>
      <c r="CJJ5" s="14"/>
      <c r="CJK5" s="14"/>
      <c r="CJL5" s="14"/>
      <c r="CJM5" s="14"/>
      <c r="CJN5" s="14"/>
      <c r="CJO5" s="14"/>
      <c r="CJP5" s="14"/>
      <c r="CJQ5" s="14"/>
      <c r="CJR5" s="14"/>
      <c r="CJS5" s="14"/>
      <c r="CJT5" s="14"/>
      <c r="CJU5" s="14"/>
      <c r="CJV5" s="14"/>
      <c r="CJW5" s="14"/>
      <c r="CJX5" s="14"/>
      <c r="CJY5" s="14"/>
      <c r="CJZ5" s="14"/>
      <c r="CKA5" s="14"/>
      <c r="CKB5" s="14"/>
      <c r="CKC5" s="14"/>
      <c r="CKD5" s="14"/>
      <c r="CKE5" s="14"/>
      <c r="CKF5" s="14"/>
      <c r="CKG5" s="14"/>
      <c r="CKH5" s="14"/>
      <c r="CKI5" s="14"/>
      <c r="CKJ5" s="14"/>
      <c r="CKK5" s="14"/>
      <c r="CKL5" s="14"/>
      <c r="CKM5" s="14"/>
      <c r="CKN5" s="14"/>
      <c r="CKO5" s="14"/>
      <c r="CKP5" s="14"/>
      <c r="CKQ5" s="14"/>
      <c r="CKR5" s="14"/>
      <c r="CKS5" s="14"/>
      <c r="CKT5" s="14"/>
      <c r="CKU5" s="14"/>
      <c r="CKV5" s="14"/>
      <c r="CKW5" s="14"/>
      <c r="CKX5" s="14"/>
      <c r="CKY5" s="14"/>
      <c r="CKZ5" s="14"/>
      <c r="CLA5" s="14"/>
      <c r="CLB5" s="14"/>
      <c r="CLC5" s="14"/>
      <c r="CLD5" s="14"/>
      <c r="CLE5" s="14"/>
      <c r="CLF5" s="14"/>
      <c r="CLG5" s="14"/>
      <c r="CLH5" s="14"/>
      <c r="CLI5" s="14"/>
      <c r="CLJ5" s="14"/>
      <c r="CLK5" s="14"/>
      <c r="CLL5" s="14"/>
      <c r="CLM5" s="14"/>
      <c r="CLN5" s="14"/>
      <c r="CLO5" s="14"/>
      <c r="CLP5" s="14"/>
      <c r="CLQ5" s="14"/>
      <c r="CLR5" s="14"/>
      <c r="CLS5" s="14"/>
      <c r="CLT5" s="14"/>
      <c r="CLU5" s="14"/>
      <c r="CLV5" s="14"/>
      <c r="CLW5" s="14"/>
      <c r="CLX5" s="14"/>
      <c r="CLY5" s="14"/>
      <c r="CLZ5" s="14"/>
      <c r="CMA5" s="14"/>
      <c r="CMB5" s="14"/>
      <c r="CMC5" s="14"/>
      <c r="CMD5" s="14"/>
      <c r="CME5" s="14"/>
      <c r="CMF5" s="14"/>
      <c r="CMG5" s="14"/>
      <c r="CMH5" s="14"/>
      <c r="CMI5" s="14"/>
      <c r="CMJ5" s="14"/>
      <c r="CMK5" s="14"/>
      <c r="CML5" s="14"/>
      <c r="CMM5" s="14"/>
      <c r="CMN5" s="14"/>
      <c r="CMO5" s="14"/>
      <c r="CMP5" s="14"/>
      <c r="CMQ5" s="14"/>
      <c r="CMR5" s="14"/>
      <c r="CMS5" s="14"/>
      <c r="CMT5" s="14"/>
      <c r="CMU5" s="14"/>
      <c r="CMV5" s="14"/>
      <c r="CMW5" s="14"/>
      <c r="CMX5" s="14"/>
      <c r="CMY5" s="14"/>
      <c r="CMZ5" s="14"/>
      <c r="CNA5" s="14"/>
      <c r="CNB5" s="14"/>
      <c r="CNC5" s="14"/>
      <c r="CND5" s="14"/>
      <c r="CNE5" s="14"/>
      <c r="CNF5" s="14"/>
      <c r="CNG5" s="14"/>
      <c r="CNH5" s="14"/>
      <c r="CNI5" s="14"/>
      <c r="CNJ5" s="14"/>
      <c r="CNK5" s="14"/>
      <c r="CNL5" s="14"/>
      <c r="CNM5" s="14"/>
      <c r="CNN5" s="14"/>
      <c r="CNO5" s="14"/>
      <c r="CNP5" s="14"/>
      <c r="CNQ5" s="14"/>
      <c r="CNR5" s="14"/>
      <c r="CNS5" s="14"/>
      <c r="CNT5" s="14"/>
      <c r="CNU5" s="14"/>
      <c r="CNV5" s="14"/>
      <c r="CNW5" s="14"/>
      <c r="CNX5" s="14"/>
      <c r="CNY5" s="14"/>
      <c r="CNZ5" s="14"/>
      <c r="COA5" s="14"/>
      <c r="COB5" s="14"/>
      <c r="COC5" s="14"/>
      <c r="COD5" s="14"/>
      <c r="COE5" s="14"/>
      <c r="COF5" s="14"/>
      <c r="COG5" s="14"/>
      <c r="COH5" s="14"/>
      <c r="COI5" s="14"/>
      <c r="COJ5" s="14"/>
      <c r="COK5" s="14"/>
      <c r="COL5" s="14"/>
      <c r="COM5" s="14"/>
      <c r="CON5" s="14"/>
      <c r="COO5" s="14"/>
      <c r="COP5" s="14"/>
      <c r="COQ5" s="14"/>
      <c r="COR5" s="14"/>
      <c r="COS5" s="14"/>
      <c r="COT5" s="14"/>
      <c r="COU5" s="14"/>
      <c r="COV5" s="14"/>
      <c r="COW5" s="14"/>
      <c r="COX5" s="14"/>
      <c r="COY5" s="14"/>
      <c r="COZ5" s="14"/>
      <c r="CPA5" s="14"/>
      <c r="CPB5" s="14"/>
      <c r="CPC5" s="14"/>
      <c r="CPD5" s="14"/>
      <c r="CPE5" s="14"/>
      <c r="CPF5" s="14"/>
      <c r="CPG5" s="14"/>
      <c r="CPH5" s="14"/>
      <c r="CPI5" s="14"/>
      <c r="CPJ5" s="14"/>
      <c r="CPK5" s="14"/>
      <c r="CPL5" s="14"/>
      <c r="CPM5" s="14"/>
      <c r="CPN5" s="14"/>
      <c r="CPO5" s="14"/>
      <c r="CPP5" s="14"/>
      <c r="CPQ5" s="14"/>
      <c r="CPR5" s="14"/>
      <c r="CPS5" s="14"/>
      <c r="CPT5" s="14"/>
      <c r="CPU5" s="14"/>
      <c r="CPV5" s="14"/>
      <c r="CPW5" s="14"/>
      <c r="CPX5" s="14"/>
      <c r="CPY5" s="14"/>
      <c r="CPZ5" s="14"/>
      <c r="CQA5" s="14"/>
      <c r="CQB5" s="14"/>
      <c r="CQC5" s="14"/>
      <c r="CQD5" s="14"/>
      <c r="CQE5" s="14"/>
      <c r="CQF5" s="14"/>
      <c r="CQG5" s="14"/>
      <c r="CQH5" s="14"/>
      <c r="CQI5" s="14"/>
      <c r="CQJ5" s="14"/>
      <c r="CQK5" s="14"/>
      <c r="CQL5" s="14"/>
      <c r="CQM5" s="14"/>
      <c r="CQN5" s="14"/>
      <c r="CQO5" s="14"/>
      <c r="CQP5" s="14"/>
      <c r="CQQ5" s="14"/>
      <c r="CQR5" s="14"/>
      <c r="CQS5" s="14"/>
      <c r="CQT5" s="14"/>
      <c r="CQU5" s="14"/>
      <c r="CQV5" s="14"/>
      <c r="CQW5" s="14"/>
      <c r="CQX5" s="14"/>
      <c r="CQY5" s="14"/>
      <c r="CQZ5" s="14"/>
      <c r="CRA5" s="14"/>
      <c r="CRB5" s="14"/>
      <c r="CRC5" s="14"/>
      <c r="CRD5" s="14"/>
      <c r="CRE5" s="14"/>
      <c r="CRF5" s="14"/>
      <c r="CRG5" s="14"/>
      <c r="CRH5" s="14"/>
      <c r="CRI5" s="14"/>
      <c r="CRJ5" s="14"/>
      <c r="CRK5" s="14"/>
      <c r="CRL5" s="14"/>
      <c r="CRM5" s="14"/>
      <c r="CRN5" s="14"/>
      <c r="CRO5" s="14"/>
      <c r="CRP5" s="14"/>
      <c r="CRQ5" s="14"/>
      <c r="CRR5" s="14"/>
      <c r="CRS5" s="14"/>
      <c r="CRT5" s="14"/>
      <c r="CRU5" s="14"/>
      <c r="CRV5" s="14"/>
      <c r="CRW5" s="14"/>
      <c r="CRX5" s="14"/>
      <c r="CRY5" s="14"/>
      <c r="CRZ5" s="14"/>
      <c r="CSA5" s="14"/>
      <c r="CSB5" s="14"/>
      <c r="CSC5" s="14"/>
      <c r="CSD5" s="14"/>
      <c r="CSE5" s="14"/>
      <c r="CSF5" s="14"/>
      <c r="CSG5" s="14"/>
      <c r="CSH5" s="14"/>
      <c r="CSI5" s="14"/>
      <c r="CSJ5" s="14"/>
      <c r="CSK5" s="14"/>
      <c r="CSL5" s="14"/>
      <c r="CSM5" s="14"/>
      <c r="CSN5" s="14"/>
      <c r="CSO5" s="14"/>
      <c r="CSP5" s="14"/>
      <c r="CSQ5" s="14"/>
      <c r="CSR5" s="14"/>
      <c r="CSS5" s="14"/>
      <c r="CST5" s="14"/>
      <c r="CSU5" s="14"/>
      <c r="CSV5" s="14"/>
      <c r="CSW5" s="14"/>
      <c r="CSX5" s="14"/>
      <c r="CSY5" s="14"/>
      <c r="CSZ5" s="14"/>
      <c r="CTA5" s="14"/>
      <c r="CTB5" s="14"/>
      <c r="CTC5" s="14"/>
      <c r="CTD5" s="14"/>
      <c r="CTE5" s="14"/>
      <c r="CTF5" s="14"/>
      <c r="CTG5" s="14"/>
      <c r="CTH5" s="14"/>
      <c r="CTI5" s="14"/>
      <c r="CTJ5" s="14"/>
      <c r="CTK5" s="14"/>
      <c r="CTL5" s="14"/>
      <c r="CTM5" s="14"/>
      <c r="CTN5" s="14"/>
      <c r="CTO5" s="14"/>
      <c r="CTP5" s="14"/>
      <c r="CTQ5" s="14"/>
      <c r="CTR5" s="14"/>
      <c r="CTS5" s="14"/>
      <c r="CTT5" s="14"/>
      <c r="CTU5" s="14"/>
      <c r="CTV5" s="14"/>
      <c r="CTW5" s="14"/>
      <c r="CTX5" s="14"/>
      <c r="CTY5" s="14"/>
      <c r="CTZ5" s="14"/>
      <c r="CUA5" s="14"/>
      <c r="CUB5" s="14"/>
      <c r="CUC5" s="14"/>
      <c r="CUD5" s="14"/>
      <c r="CUE5" s="14"/>
      <c r="CUF5" s="14"/>
      <c r="CUG5" s="14"/>
      <c r="CUH5" s="14"/>
      <c r="CUI5" s="14"/>
      <c r="CUJ5" s="14"/>
      <c r="CUK5" s="14"/>
      <c r="CUL5" s="14"/>
      <c r="CUM5" s="14"/>
      <c r="CUN5" s="14"/>
      <c r="CUO5" s="14"/>
      <c r="CUP5" s="14"/>
      <c r="CUQ5" s="14"/>
      <c r="CUR5" s="14"/>
      <c r="CUS5" s="14"/>
      <c r="CUT5" s="14"/>
      <c r="CUU5" s="14"/>
      <c r="CUV5" s="14"/>
      <c r="CUW5" s="14"/>
      <c r="CUX5" s="14"/>
      <c r="CUY5" s="14"/>
      <c r="CUZ5" s="14"/>
      <c r="CVA5" s="14"/>
      <c r="CVB5" s="14"/>
      <c r="CVC5" s="14"/>
      <c r="CVD5" s="14"/>
      <c r="CVE5" s="14"/>
      <c r="CVF5" s="14"/>
      <c r="CVG5" s="14"/>
      <c r="CVH5" s="14"/>
      <c r="CVI5" s="14"/>
      <c r="CVJ5" s="14"/>
      <c r="CVK5" s="14"/>
      <c r="CVL5" s="14"/>
      <c r="CVM5" s="14"/>
      <c r="CVN5" s="14"/>
      <c r="CVO5" s="14"/>
      <c r="CVP5" s="14"/>
      <c r="CVQ5" s="14"/>
      <c r="CVR5" s="14"/>
      <c r="CVS5" s="14"/>
      <c r="CVT5" s="14"/>
      <c r="CVU5" s="14"/>
      <c r="CVV5" s="14"/>
      <c r="CVW5" s="14"/>
      <c r="CVX5" s="14"/>
      <c r="CVY5" s="14"/>
      <c r="CVZ5" s="14"/>
      <c r="CWA5" s="14"/>
      <c r="CWB5" s="14"/>
      <c r="CWC5" s="14"/>
      <c r="CWD5" s="14"/>
      <c r="CWE5" s="14"/>
      <c r="CWF5" s="14"/>
      <c r="CWG5" s="14"/>
      <c r="CWH5" s="14"/>
      <c r="CWI5" s="14"/>
      <c r="CWJ5" s="14"/>
      <c r="CWK5" s="14"/>
      <c r="CWL5" s="14"/>
      <c r="CWM5" s="14"/>
      <c r="CWN5" s="14"/>
      <c r="CWO5" s="14"/>
      <c r="CWP5" s="14"/>
      <c r="CWQ5" s="14"/>
      <c r="CWR5" s="14"/>
      <c r="CWS5" s="14"/>
      <c r="CWT5" s="14"/>
      <c r="CWU5" s="14"/>
      <c r="CWV5" s="14"/>
      <c r="CWW5" s="14"/>
      <c r="CWX5" s="14"/>
      <c r="CWY5" s="14"/>
      <c r="CWZ5" s="14"/>
      <c r="CXA5" s="14"/>
      <c r="CXB5" s="14"/>
      <c r="CXC5" s="14"/>
      <c r="CXD5" s="14"/>
      <c r="CXE5" s="14"/>
      <c r="CXF5" s="14"/>
      <c r="CXG5" s="14"/>
      <c r="CXH5" s="14"/>
      <c r="CXI5" s="14"/>
      <c r="CXJ5" s="14"/>
      <c r="CXK5" s="14"/>
      <c r="CXL5" s="14"/>
      <c r="CXM5" s="14"/>
      <c r="CXN5" s="14"/>
      <c r="CXO5" s="14"/>
      <c r="CXP5" s="14"/>
      <c r="CXQ5" s="14"/>
      <c r="CXR5" s="14"/>
      <c r="CXS5" s="14"/>
      <c r="CXT5" s="14"/>
      <c r="CXU5" s="14"/>
      <c r="CXV5" s="14"/>
      <c r="CXW5" s="14"/>
      <c r="CXX5" s="14"/>
      <c r="CXY5" s="14"/>
      <c r="CXZ5" s="14"/>
      <c r="CYA5" s="14"/>
      <c r="CYB5" s="14"/>
      <c r="CYC5" s="14"/>
      <c r="CYD5" s="14"/>
      <c r="CYE5" s="14"/>
      <c r="CYF5" s="14"/>
      <c r="CYG5" s="14"/>
      <c r="CYH5" s="14"/>
      <c r="CYI5" s="14"/>
      <c r="CYJ5" s="14"/>
      <c r="CYK5" s="14"/>
      <c r="CYL5" s="14"/>
      <c r="CYM5" s="14"/>
      <c r="CYN5" s="14"/>
      <c r="CYO5" s="14"/>
      <c r="CYP5" s="14"/>
      <c r="CYQ5" s="14"/>
      <c r="CYR5" s="14"/>
      <c r="CYS5" s="14"/>
      <c r="CYT5" s="14"/>
      <c r="CYU5" s="14"/>
      <c r="CYV5" s="14"/>
      <c r="CYW5" s="14"/>
      <c r="CYX5" s="14"/>
      <c r="CYY5" s="14"/>
      <c r="CYZ5" s="14"/>
      <c r="CZA5" s="14"/>
      <c r="CZB5" s="14"/>
      <c r="CZC5" s="14"/>
      <c r="CZD5" s="14"/>
      <c r="CZE5" s="14"/>
      <c r="CZF5" s="14"/>
      <c r="CZG5" s="14"/>
      <c r="CZH5" s="14"/>
      <c r="CZI5" s="14"/>
      <c r="CZJ5" s="14"/>
      <c r="CZK5" s="14"/>
      <c r="CZL5" s="14"/>
      <c r="CZM5" s="14"/>
      <c r="CZN5" s="14"/>
      <c r="CZO5" s="14"/>
      <c r="CZP5" s="14"/>
      <c r="CZQ5" s="14"/>
      <c r="CZR5" s="14"/>
      <c r="CZS5" s="14"/>
      <c r="CZT5" s="14"/>
      <c r="CZU5" s="14"/>
      <c r="CZV5" s="14"/>
      <c r="CZW5" s="14"/>
      <c r="CZX5" s="14"/>
      <c r="CZY5" s="14"/>
      <c r="CZZ5" s="14"/>
      <c r="DAA5" s="14"/>
      <c r="DAB5" s="14"/>
      <c r="DAC5" s="14"/>
      <c r="DAD5" s="14"/>
      <c r="DAE5" s="14"/>
      <c r="DAF5" s="14"/>
      <c r="DAG5" s="14"/>
      <c r="DAH5" s="14"/>
      <c r="DAI5" s="14"/>
      <c r="DAJ5" s="14"/>
      <c r="DAK5" s="14"/>
      <c r="DAL5" s="14"/>
      <c r="DAM5" s="14"/>
      <c r="DAN5" s="14"/>
      <c r="DAO5" s="14"/>
      <c r="DAP5" s="14"/>
      <c r="DAQ5" s="14"/>
      <c r="DAR5" s="14"/>
      <c r="DAS5" s="14"/>
      <c r="DAT5" s="14"/>
      <c r="DAU5" s="14"/>
      <c r="DAV5" s="14"/>
      <c r="DAW5" s="14"/>
      <c r="DAX5" s="14"/>
      <c r="DAY5" s="14"/>
      <c r="DAZ5" s="14"/>
      <c r="DBA5" s="14"/>
      <c r="DBB5" s="14"/>
      <c r="DBC5" s="14"/>
      <c r="DBD5" s="14"/>
      <c r="DBE5" s="14"/>
      <c r="DBF5" s="14"/>
      <c r="DBG5" s="14"/>
      <c r="DBH5" s="14"/>
      <c r="DBI5" s="14"/>
      <c r="DBJ5" s="14"/>
      <c r="DBK5" s="14"/>
      <c r="DBL5" s="14"/>
      <c r="DBM5" s="14"/>
      <c r="DBN5" s="14"/>
      <c r="DBO5" s="14"/>
      <c r="DBP5" s="14"/>
      <c r="DBQ5" s="14"/>
      <c r="DBR5" s="14"/>
      <c r="DBS5" s="14"/>
      <c r="DBT5" s="14"/>
      <c r="DBU5" s="14"/>
      <c r="DBV5" s="14"/>
      <c r="DBW5" s="14"/>
      <c r="DBX5" s="14"/>
      <c r="DBY5" s="14"/>
      <c r="DBZ5" s="14"/>
      <c r="DCA5" s="14"/>
      <c r="DCB5" s="14"/>
      <c r="DCC5" s="14"/>
      <c r="DCD5" s="14"/>
      <c r="DCE5" s="14"/>
      <c r="DCF5" s="14"/>
      <c r="DCG5" s="14"/>
      <c r="DCH5" s="14"/>
      <c r="DCI5" s="14"/>
      <c r="DCJ5" s="14"/>
      <c r="DCK5" s="14"/>
      <c r="DCL5" s="14"/>
      <c r="DCM5" s="14"/>
      <c r="DCN5" s="14"/>
      <c r="DCO5" s="14"/>
      <c r="DCP5" s="14"/>
      <c r="DCQ5" s="14"/>
      <c r="DCR5" s="14"/>
      <c r="DCS5" s="14"/>
      <c r="DCT5" s="14"/>
      <c r="DCU5" s="14"/>
      <c r="DCV5" s="14"/>
      <c r="DCW5" s="14"/>
      <c r="DCX5" s="14"/>
      <c r="DCY5" s="14"/>
      <c r="DCZ5" s="14"/>
      <c r="DDA5" s="14"/>
      <c r="DDB5" s="14"/>
      <c r="DDC5" s="14"/>
      <c r="DDD5" s="14"/>
      <c r="DDE5" s="14"/>
      <c r="DDF5" s="14"/>
      <c r="DDG5" s="14"/>
      <c r="DDH5" s="14"/>
      <c r="DDI5" s="14"/>
      <c r="DDJ5" s="14"/>
      <c r="DDK5" s="14"/>
      <c r="DDL5" s="14"/>
      <c r="DDM5" s="14"/>
      <c r="DDN5" s="14"/>
      <c r="DDO5" s="14"/>
      <c r="DDP5" s="14"/>
      <c r="DDQ5" s="14"/>
      <c r="DDR5" s="14"/>
      <c r="DDS5" s="14"/>
      <c r="DDT5" s="14"/>
      <c r="DDU5" s="14"/>
      <c r="DDV5" s="14"/>
      <c r="DDW5" s="14"/>
      <c r="DDX5" s="14"/>
      <c r="DDY5" s="14"/>
      <c r="DDZ5" s="14"/>
      <c r="DEA5" s="14"/>
      <c r="DEB5" s="14"/>
      <c r="DEC5" s="14"/>
      <c r="DED5" s="14"/>
      <c r="DEE5" s="14"/>
      <c r="DEF5" s="14"/>
      <c r="DEG5" s="14"/>
      <c r="DEH5" s="14"/>
      <c r="DEI5" s="14"/>
      <c r="DEJ5" s="14"/>
      <c r="DEK5" s="14"/>
      <c r="DEL5" s="14"/>
      <c r="DEM5" s="14"/>
      <c r="DEN5" s="14"/>
      <c r="DEO5" s="14"/>
      <c r="DEP5" s="14"/>
      <c r="DEQ5" s="14"/>
      <c r="DER5" s="14"/>
      <c r="DES5" s="14"/>
      <c r="DET5" s="14"/>
      <c r="DEU5" s="14"/>
      <c r="DEV5" s="14"/>
      <c r="DEW5" s="14"/>
      <c r="DEX5" s="14"/>
      <c r="DEY5" s="14"/>
      <c r="DEZ5" s="14"/>
      <c r="DFA5" s="14"/>
      <c r="DFB5" s="14"/>
      <c r="DFC5" s="14"/>
      <c r="DFD5" s="14"/>
      <c r="DFE5" s="14"/>
      <c r="DFF5" s="14"/>
      <c r="DFG5" s="14"/>
      <c r="DFH5" s="14"/>
      <c r="DFI5" s="14"/>
      <c r="DFJ5" s="14"/>
      <c r="DFK5" s="14"/>
      <c r="DFL5" s="14"/>
      <c r="DFM5" s="14"/>
      <c r="DFN5" s="14"/>
      <c r="DFO5" s="14"/>
      <c r="DFP5" s="14"/>
      <c r="DFQ5" s="14"/>
      <c r="DFR5" s="14"/>
      <c r="DFS5" s="14"/>
      <c r="DFT5" s="14"/>
      <c r="DFU5" s="14"/>
      <c r="DFV5" s="14"/>
      <c r="DFW5" s="14"/>
      <c r="DFX5" s="14"/>
      <c r="DFY5" s="14"/>
      <c r="DFZ5" s="14"/>
      <c r="DGA5" s="14"/>
      <c r="DGB5" s="14"/>
      <c r="DGC5" s="14"/>
      <c r="DGD5" s="14"/>
      <c r="DGE5" s="14"/>
      <c r="DGF5" s="14"/>
      <c r="DGG5" s="14"/>
      <c r="DGH5" s="14"/>
      <c r="DGI5" s="14"/>
      <c r="DGJ5" s="14"/>
      <c r="DGK5" s="14"/>
      <c r="DGL5" s="14"/>
      <c r="DGM5" s="14"/>
      <c r="DGN5" s="14"/>
      <c r="DGO5" s="14"/>
      <c r="DGP5" s="14"/>
      <c r="DGQ5" s="14"/>
      <c r="DGR5" s="14"/>
      <c r="DGS5" s="14"/>
      <c r="DGT5" s="14"/>
      <c r="DGU5" s="14"/>
      <c r="DGV5" s="14"/>
      <c r="DGW5" s="14"/>
      <c r="DGX5" s="14"/>
      <c r="DGY5" s="14"/>
      <c r="DGZ5" s="14"/>
      <c r="DHA5" s="14"/>
      <c r="DHB5" s="14"/>
      <c r="DHC5" s="14"/>
      <c r="DHD5" s="14"/>
      <c r="DHE5" s="14"/>
      <c r="DHF5" s="14"/>
      <c r="DHG5" s="14"/>
      <c r="DHH5" s="14"/>
      <c r="DHI5" s="14"/>
      <c r="DHJ5" s="14"/>
      <c r="DHK5" s="14"/>
      <c r="DHL5" s="14"/>
      <c r="DHM5" s="14"/>
      <c r="DHN5" s="14"/>
      <c r="DHO5" s="14"/>
      <c r="DHP5" s="14"/>
      <c r="DHQ5" s="14"/>
      <c r="DHR5" s="14"/>
      <c r="DHS5" s="14"/>
      <c r="DHT5" s="14"/>
      <c r="DHU5" s="14"/>
      <c r="DHV5" s="14"/>
      <c r="DHW5" s="14"/>
      <c r="DHX5" s="14"/>
      <c r="DHY5" s="14"/>
      <c r="DHZ5" s="14"/>
      <c r="DIA5" s="14"/>
      <c r="DIB5" s="14"/>
      <c r="DIC5" s="14"/>
      <c r="DID5" s="14"/>
      <c r="DIE5" s="14"/>
      <c r="DIF5" s="14"/>
      <c r="DIG5" s="14"/>
      <c r="DIH5" s="14"/>
      <c r="DII5" s="14"/>
      <c r="DIJ5" s="14"/>
      <c r="DIK5" s="14"/>
      <c r="DIL5" s="14"/>
      <c r="DIM5" s="14"/>
      <c r="DIN5" s="14"/>
      <c r="DIO5" s="14"/>
      <c r="DIP5" s="14"/>
      <c r="DIQ5" s="14"/>
      <c r="DIR5" s="14"/>
      <c r="DIS5" s="14"/>
      <c r="DIT5" s="14"/>
      <c r="DIU5" s="14"/>
      <c r="DIV5" s="14"/>
      <c r="DIW5" s="14"/>
      <c r="DIX5" s="14"/>
      <c r="DIY5" s="14"/>
      <c r="DIZ5" s="14"/>
      <c r="DJA5" s="14"/>
      <c r="DJB5" s="14"/>
      <c r="DJC5" s="14"/>
      <c r="DJD5" s="14"/>
      <c r="DJE5" s="14"/>
      <c r="DJF5" s="14"/>
      <c r="DJG5" s="14"/>
      <c r="DJH5" s="14"/>
      <c r="DJI5" s="14"/>
      <c r="DJJ5" s="14"/>
      <c r="DJK5" s="14"/>
      <c r="DJL5" s="14"/>
      <c r="DJM5" s="14"/>
      <c r="DJN5" s="14"/>
      <c r="DJO5" s="14"/>
      <c r="DJP5" s="14"/>
      <c r="DJQ5" s="14"/>
      <c r="DJR5" s="14"/>
      <c r="DJS5" s="14"/>
      <c r="DJT5" s="14"/>
      <c r="DJU5" s="14"/>
      <c r="DJV5" s="14"/>
      <c r="DJW5" s="14"/>
      <c r="DJX5" s="14"/>
      <c r="DJY5" s="14"/>
      <c r="DJZ5" s="14"/>
      <c r="DKA5" s="14"/>
      <c r="DKB5" s="14"/>
      <c r="DKC5" s="14"/>
      <c r="DKD5" s="14"/>
      <c r="DKE5" s="14"/>
      <c r="DKF5" s="14"/>
      <c r="DKG5" s="14"/>
      <c r="DKH5" s="14"/>
      <c r="DKI5" s="14"/>
      <c r="DKJ5" s="14"/>
      <c r="DKK5" s="14"/>
      <c r="DKL5" s="14"/>
      <c r="DKM5" s="14"/>
      <c r="DKN5" s="14"/>
      <c r="DKO5" s="14"/>
      <c r="DKP5" s="14"/>
      <c r="DKQ5" s="14"/>
      <c r="DKR5" s="14"/>
      <c r="DKS5" s="14"/>
      <c r="DKT5" s="14"/>
      <c r="DKU5" s="14"/>
      <c r="DKV5" s="14"/>
      <c r="DKW5" s="14"/>
      <c r="DKX5" s="14"/>
      <c r="DKY5" s="14"/>
      <c r="DKZ5" s="14"/>
      <c r="DLA5" s="14"/>
      <c r="DLB5" s="14"/>
      <c r="DLC5" s="14"/>
      <c r="DLD5" s="14"/>
      <c r="DLE5" s="14"/>
      <c r="DLF5" s="14"/>
      <c r="DLG5" s="14"/>
      <c r="DLH5" s="14"/>
      <c r="DLI5" s="14"/>
      <c r="DLJ5" s="14"/>
      <c r="DLK5" s="14"/>
      <c r="DLL5" s="14"/>
      <c r="DLM5" s="14"/>
      <c r="DLN5" s="14"/>
      <c r="DLO5" s="14"/>
      <c r="DLP5" s="14"/>
      <c r="DLQ5" s="14"/>
      <c r="DLR5" s="14"/>
      <c r="DLS5" s="14"/>
      <c r="DLT5" s="14"/>
      <c r="DLU5" s="14"/>
      <c r="DLV5" s="14"/>
      <c r="DLW5" s="14"/>
      <c r="DLX5" s="14"/>
      <c r="DLY5" s="14"/>
      <c r="DLZ5" s="14"/>
      <c r="DMA5" s="14"/>
      <c r="DMB5" s="14"/>
      <c r="DMC5" s="14"/>
      <c r="DMD5" s="14"/>
      <c r="DME5" s="14"/>
      <c r="DMF5" s="14"/>
      <c r="DMG5" s="14"/>
      <c r="DMH5" s="14"/>
      <c r="DMI5" s="14"/>
      <c r="DMJ5" s="14"/>
      <c r="DMK5" s="14"/>
      <c r="DML5" s="14"/>
      <c r="DMM5" s="14"/>
      <c r="DMN5" s="14"/>
      <c r="DMO5" s="14"/>
      <c r="DMP5" s="14"/>
      <c r="DMQ5" s="14"/>
      <c r="DMR5" s="14"/>
      <c r="DMS5" s="14"/>
      <c r="DMT5" s="14"/>
      <c r="DMU5" s="14"/>
      <c r="DMV5" s="14"/>
      <c r="DMW5" s="14"/>
      <c r="DMX5" s="14"/>
      <c r="DMY5" s="14"/>
      <c r="DMZ5" s="14"/>
      <c r="DNA5" s="14"/>
      <c r="DNB5" s="14"/>
      <c r="DNC5" s="14"/>
      <c r="DND5" s="14"/>
      <c r="DNE5" s="14"/>
      <c r="DNF5" s="14"/>
      <c r="DNG5" s="14"/>
      <c r="DNH5" s="14"/>
      <c r="DNI5" s="14"/>
      <c r="DNJ5" s="14"/>
      <c r="DNK5" s="14"/>
      <c r="DNL5" s="14"/>
      <c r="DNM5" s="14"/>
      <c r="DNN5" s="14"/>
      <c r="DNO5" s="14"/>
      <c r="DNP5" s="14"/>
      <c r="DNQ5" s="14"/>
      <c r="DNR5" s="14"/>
      <c r="DNS5" s="14"/>
      <c r="DNT5" s="14"/>
      <c r="DNU5" s="14"/>
      <c r="DNV5" s="14"/>
      <c r="DNW5" s="14"/>
      <c r="DNX5" s="14"/>
      <c r="DNY5" s="14"/>
      <c r="DNZ5" s="14"/>
      <c r="DOA5" s="14"/>
      <c r="DOB5" s="14"/>
      <c r="DOC5" s="14"/>
      <c r="DOD5" s="14"/>
      <c r="DOE5" s="14"/>
      <c r="DOF5" s="14"/>
      <c r="DOG5" s="14"/>
      <c r="DOH5" s="14"/>
      <c r="DOI5" s="14"/>
      <c r="DOJ5" s="14"/>
      <c r="DOK5" s="14"/>
      <c r="DOL5" s="14"/>
      <c r="DOM5" s="14"/>
      <c r="DON5" s="14"/>
      <c r="DOO5" s="14"/>
      <c r="DOP5" s="14"/>
      <c r="DOQ5" s="14"/>
      <c r="DOR5" s="14"/>
      <c r="DOS5" s="14"/>
      <c r="DOT5" s="14"/>
      <c r="DOU5" s="14"/>
      <c r="DOV5" s="14"/>
      <c r="DOW5" s="14"/>
      <c r="DOX5" s="14"/>
      <c r="DOY5" s="14"/>
      <c r="DOZ5" s="14"/>
      <c r="DPA5" s="14"/>
      <c r="DPB5" s="14"/>
      <c r="DPC5" s="14"/>
      <c r="DPD5" s="14"/>
      <c r="DPE5" s="14"/>
      <c r="DPF5" s="14"/>
      <c r="DPG5" s="14"/>
      <c r="DPH5" s="14"/>
      <c r="DPI5" s="14"/>
      <c r="DPJ5" s="14"/>
      <c r="DPK5" s="14"/>
      <c r="DPL5" s="14"/>
      <c r="DPM5" s="14"/>
      <c r="DPN5" s="14"/>
      <c r="DPO5" s="14"/>
      <c r="DPP5" s="14"/>
      <c r="DPQ5" s="14"/>
      <c r="DPR5" s="14"/>
      <c r="DPS5" s="14"/>
      <c r="DPT5" s="14"/>
      <c r="DPU5" s="14"/>
      <c r="DPV5" s="14"/>
      <c r="DPW5" s="14"/>
      <c r="DPX5" s="14"/>
      <c r="DPY5" s="14"/>
      <c r="DPZ5" s="14"/>
      <c r="DQA5" s="14"/>
      <c r="DQB5" s="14"/>
      <c r="DQC5" s="14"/>
      <c r="DQD5" s="14"/>
      <c r="DQE5" s="14"/>
      <c r="DQF5" s="14"/>
      <c r="DQG5" s="14"/>
      <c r="DQH5" s="14"/>
      <c r="DQI5" s="14"/>
      <c r="DQJ5" s="14"/>
      <c r="DQK5" s="14"/>
      <c r="DQL5" s="14"/>
      <c r="DQM5" s="14"/>
      <c r="DQN5" s="14"/>
      <c r="DQO5" s="14"/>
      <c r="DQP5" s="14"/>
      <c r="DQQ5" s="14"/>
      <c r="DQR5" s="14"/>
      <c r="DQS5" s="14"/>
      <c r="DQT5" s="14"/>
      <c r="DQU5" s="14"/>
      <c r="DQV5" s="14"/>
      <c r="DQW5" s="14"/>
      <c r="DQX5" s="14"/>
      <c r="DQY5" s="14"/>
      <c r="DQZ5" s="14"/>
      <c r="DRA5" s="14"/>
      <c r="DRB5" s="14"/>
      <c r="DRC5" s="14"/>
      <c r="DRD5" s="14"/>
      <c r="DRE5" s="14"/>
      <c r="DRF5" s="14"/>
      <c r="DRG5" s="14"/>
      <c r="DRH5" s="14"/>
      <c r="DRI5" s="14"/>
      <c r="DRJ5" s="14"/>
      <c r="DRK5" s="14"/>
      <c r="DRL5" s="14"/>
      <c r="DRM5" s="14"/>
      <c r="DRN5" s="14"/>
      <c r="DRO5" s="14"/>
      <c r="DRP5" s="14"/>
      <c r="DRQ5" s="14"/>
      <c r="DRR5" s="14"/>
      <c r="DRS5" s="14"/>
      <c r="DRT5" s="14"/>
      <c r="DRU5" s="14"/>
      <c r="DRV5" s="14"/>
      <c r="DRW5" s="14"/>
      <c r="DRX5" s="14"/>
      <c r="DRY5" s="14"/>
      <c r="DRZ5" s="14"/>
      <c r="DSA5" s="14"/>
      <c r="DSB5" s="14"/>
      <c r="DSC5" s="14"/>
      <c r="DSD5" s="14"/>
      <c r="DSE5" s="14"/>
      <c r="DSF5" s="14"/>
      <c r="DSG5" s="14"/>
      <c r="DSH5" s="14"/>
      <c r="DSI5" s="14"/>
      <c r="DSJ5" s="14"/>
      <c r="DSK5" s="14"/>
      <c r="DSL5" s="14"/>
      <c r="DSM5" s="14"/>
      <c r="DSN5" s="14"/>
      <c r="DSO5" s="14"/>
      <c r="DSP5" s="14"/>
      <c r="DSQ5" s="14"/>
      <c r="DSR5" s="14"/>
      <c r="DSS5" s="14"/>
      <c r="DST5" s="14"/>
      <c r="DSU5" s="14"/>
      <c r="DSV5" s="14"/>
      <c r="DSW5" s="14"/>
      <c r="DSX5" s="14"/>
      <c r="DSY5" s="14"/>
      <c r="DSZ5" s="14"/>
      <c r="DTA5" s="14"/>
      <c r="DTB5" s="14"/>
      <c r="DTC5" s="14"/>
      <c r="DTD5" s="14"/>
      <c r="DTE5" s="14"/>
      <c r="DTF5" s="14"/>
      <c r="DTG5" s="14"/>
      <c r="DTH5" s="14"/>
      <c r="DTI5" s="14"/>
      <c r="DTJ5" s="14"/>
      <c r="DTK5" s="14"/>
      <c r="DTL5" s="14"/>
      <c r="DTM5" s="14"/>
      <c r="DTN5" s="14"/>
      <c r="DTO5" s="14"/>
      <c r="DTP5" s="14"/>
      <c r="DTQ5" s="14"/>
      <c r="DTR5" s="14"/>
      <c r="DTS5" s="14"/>
      <c r="DTT5" s="14"/>
      <c r="DTU5" s="14"/>
      <c r="DTV5" s="14"/>
      <c r="DTW5" s="14"/>
      <c r="DTX5" s="14"/>
      <c r="DTY5" s="14"/>
      <c r="DTZ5" s="14"/>
      <c r="DUA5" s="14"/>
      <c r="DUB5" s="14"/>
      <c r="DUC5" s="14"/>
      <c r="DUD5" s="14"/>
      <c r="DUE5" s="14"/>
      <c r="DUF5" s="14"/>
      <c r="DUG5" s="14"/>
      <c r="DUH5" s="14"/>
      <c r="DUI5" s="14"/>
      <c r="DUJ5" s="14"/>
      <c r="DUK5" s="14"/>
      <c r="DUL5" s="14"/>
      <c r="DUM5" s="14"/>
      <c r="DUN5" s="14"/>
      <c r="DUO5" s="14"/>
      <c r="DUP5" s="14"/>
      <c r="DUQ5" s="14"/>
      <c r="DUR5" s="14"/>
      <c r="DUS5" s="14"/>
      <c r="DUT5" s="14"/>
      <c r="DUU5" s="14"/>
      <c r="DUV5" s="14"/>
      <c r="DUW5" s="14"/>
      <c r="DUX5" s="14"/>
      <c r="DUY5" s="14"/>
      <c r="DUZ5" s="14"/>
      <c r="DVA5" s="14"/>
      <c r="DVB5" s="14"/>
      <c r="DVC5" s="14"/>
      <c r="DVD5" s="14"/>
      <c r="DVE5" s="14"/>
      <c r="DVF5" s="14"/>
      <c r="DVG5" s="14"/>
      <c r="DVH5" s="14"/>
      <c r="DVI5" s="14"/>
      <c r="DVJ5" s="14"/>
      <c r="DVK5" s="14"/>
      <c r="DVL5" s="14"/>
      <c r="DVM5" s="14"/>
      <c r="DVN5" s="14"/>
      <c r="DVO5" s="14"/>
      <c r="DVP5" s="14"/>
      <c r="DVQ5" s="14"/>
      <c r="DVR5" s="14"/>
      <c r="DVS5" s="14"/>
      <c r="DVT5" s="14"/>
      <c r="DVU5" s="14"/>
      <c r="DVV5" s="14"/>
      <c r="DVW5" s="14"/>
      <c r="DVX5" s="14"/>
      <c r="DVY5" s="14"/>
      <c r="DVZ5" s="14"/>
      <c r="DWA5" s="14"/>
      <c r="DWB5" s="14"/>
      <c r="DWC5" s="14"/>
      <c r="DWD5" s="14"/>
      <c r="DWE5" s="14"/>
      <c r="DWF5" s="14"/>
      <c r="DWG5" s="14"/>
      <c r="DWH5" s="14"/>
      <c r="DWI5" s="14"/>
      <c r="DWJ5" s="14"/>
      <c r="DWK5" s="14"/>
      <c r="DWL5" s="14"/>
      <c r="DWM5" s="14"/>
      <c r="DWN5" s="14"/>
      <c r="DWO5" s="14"/>
      <c r="DWP5" s="14"/>
      <c r="DWQ5" s="14"/>
      <c r="DWR5" s="14"/>
      <c r="DWS5" s="14"/>
      <c r="DWT5" s="14"/>
      <c r="DWU5" s="14"/>
      <c r="DWV5" s="14"/>
      <c r="DWW5" s="14"/>
      <c r="DWX5" s="14"/>
      <c r="DWY5" s="14"/>
      <c r="DWZ5" s="14"/>
      <c r="DXA5" s="14"/>
      <c r="DXB5" s="14"/>
      <c r="DXC5" s="14"/>
      <c r="DXD5" s="14"/>
      <c r="DXE5" s="14"/>
      <c r="DXF5" s="14"/>
      <c r="DXG5" s="14"/>
      <c r="DXH5" s="14"/>
      <c r="DXI5" s="14"/>
      <c r="DXJ5" s="14"/>
      <c r="DXK5" s="14"/>
      <c r="DXL5" s="14"/>
      <c r="DXM5" s="14"/>
      <c r="DXN5" s="14"/>
      <c r="DXO5" s="14"/>
      <c r="DXP5" s="14"/>
      <c r="DXQ5" s="14"/>
      <c r="DXR5" s="14"/>
      <c r="DXS5" s="14"/>
      <c r="DXT5" s="14"/>
      <c r="DXU5" s="14"/>
      <c r="DXV5" s="14"/>
      <c r="DXW5" s="14"/>
      <c r="DXX5" s="14"/>
      <c r="DXY5" s="14"/>
      <c r="DXZ5" s="14"/>
      <c r="DYA5" s="14"/>
      <c r="DYB5" s="14"/>
      <c r="DYC5" s="14"/>
      <c r="DYD5" s="14"/>
      <c r="DYE5" s="14"/>
      <c r="DYF5" s="14"/>
      <c r="DYG5" s="14"/>
      <c r="DYH5" s="14"/>
      <c r="DYI5" s="14"/>
      <c r="DYJ5" s="14"/>
      <c r="DYK5" s="14"/>
      <c r="DYL5" s="14"/>
      <c r="DYM5" s="14"/>
      <c r="DYN5" s="14"/>
      <c r="DYO5" s="14"/>
      <c r="DYP5" s="14"/>
      <c r="DYQ5" s="14"/>
      <c r="DYR5" s="14"/>
      <c r="DYS5" s="14"/>
      <c r="DYT5" s="14"/>
      <c r="DYU5" s="14"/>
      <c r="DYV5" s="14"/>
      <c r="DYW5" s="14"/>
      <c r="DYX5" s="14"/>
      <c r="DYY5" s="14"/>
      <c r="DYZ5" s="14"/>
      <c r="DZA5" s="14"/>
      <c r="DZB5" s="14"/>
      <c r="DZC5" s="14"/>
      <c r="DZD5" s="14"/>
      <c r="DZE5" s="14"/>
      <c r="DZF5" s="14"/>
      <c r="DZG5" s="14"/>
      <c r="DZH5" s="14"/>
      <c r="DZI5" s="14"/>
      <c r="DZJ5" s="14"/>
      <c r="DZK5" s="14"/>
      <c r="DZL5" s="14"/>
      <c r="DZM5" s="14"/>
      <c r="DZN5" s="14"/>
      <c r="DZO5" s="14"/>
      <c r="DZP5" s="14"/>
      <c r="DZQ5" s="14"/>
      <c r="DZR5" s="14"/>
      <c r="DZS5" s="14"/>
      <c r="DZT5" s="14"/>
      <c r="DZU5" s="14"/>
      <c r="DZV5" s="14"/>
      <c r="DZW5" s="14"/>
      <c r="DZX5" s="14"/>
      <c r="DZY5" s="14"/>
      <c r="DZZ5" s="14"/>
      <c r="EAA5" s="14"/>
      <c r="EAB5" s="14"/>
      <c r="EAC5" s="14"/>
      <c r="EAD5" s="14"/>
      <c r="EAE5" s="14"/>
      <c r="EAF5" s="14"/>
      <c r="EAG5" s="14"/>
      <c r="EAH5" s="14"/>
      <c r="EAI5" s="14"/>
      <c r="EAJ5" s="14"/>
      <c r="EAK5" s="14"/>
      <c r="EAL5" s="14"/>
      <c r="EAM5" s="14"/>
      <c r="EAN5" s="14"/>
      <c r="EAO5" s="14"/>
      <c r="EAP5" s="14"/>
      <c r="EAQ5" s="14"/>
      <c r="EAR5" s="14"/>
      <c r="EAS5" s="14"/>
      <c r="EAT5" s="14"/>
      <c r="EAU5" s="14"/>
      <c r="EAV5" s="14"/>
      <c r="EAW5" s="14"/>
      <c r="EAX5" s="14"/>
      <c r="EAY5" s="14"/>
      <c r="EAZ5" s="14"/>
      <c r="EBA5" s="14"/>
      <c r="EBB5" s="14"/>
      <c r="EBC5" s="14"/>
      <c r="EBD5" s="14"/>
      <c r="EBE5" s="14"/>
      <c r="EBF5" s="14"/>
      <c r="EBG5" s="14"/>
      <c r="EBH5" s="14"/>
      <c r="EBI5" s="14"/>
      <c r="EBJ5" s="14"/>
      <c r="EBK5" s="14"/>
      <c r="EBL5" s="14"/>
      <c r="EBM5" s="14"/>
      <c r="EBN5" s="14"/>
      <c r="EBO5" s="14"/>
      <c r="EBP5" s="14"/>
      <c r="EBQ5" s="14"/>
      <c r="EBR5" s="14"/>
      <c r="EBS5" s="14"/>
      <c r="EBT5" s="14"/>
      <c r="EBU5" s="14"/>
      <c r="EBV5" s="14"/>
      <c r="EBW5" s="14"/>
      <c r="EBX5" s="14"/>
      <c r="EBY5" s="14"/>
      <c r="EBZ5" s="14"/>
      <c r="ECA5" s="14"/>
      <c r="ECB5" s="14"/>
      <c r="ECC5" s="14"/>
      <c r="ECD5" s="14"/>
      <c r="ECE5" s="14"/>
      <c r="ECF5" s="14"/>
      <c r="ECG5" s="14"/>
      <c r="ECH5" s="14"/>
      <c r="ECI5" s="14"/>
      <c r="ECJ5" s="14"/>
      <c r="ECK5" s="14"/>
      <c r="ECL5" s="14"/>
      <c r="ECM5" s="14"/>
      <c r="ECN5" s="14"/>
      <c r="ECO5" s="14"/>
      <c r="ECP5" s="14"/>
      <c r="ECQ5" s="14"/>
      <c r="ECR5" s="14"/>
      <c r="ECS5" s="14"/>
      <c r="ECT5" s="14"/>
      <c r="ECU5" s="14"/>
      <c r="ECV5" s="14"/>
      <c r="ECW5" s="14"/>
      <c r="ECX5" s="14"/>
      <c r="ECY5" s="14"/>
      <c r="ECZ5" s="14"/>
      <c r="EDA5" s="14"/>
      <c r="EDB5" s="14"/>
      <c r="EDC5" s="14"/>
      <c r="EDD5" s="14"/>
      <c r="EDE5" s="14"/>
      <c r="EDF5" s="14"/>
      <c r="EDG5" s="14"/>
      <c r="EDH5" s="14"/>
      <c r="EDI5" s="14"/>
      <c r="EDJ5" s="14"/>
      <c r="EDK5" s="14"/>
      <c r="EDL5" s="14"/>
      <c r="EDM5" s="14"/>
      <c r="EDN5" s="14"/>
      <c r="EDO5" s="14"/>
      <c r="EDP5" s="14"/>
      <c r="EDQ5" s="14"/>
      <c r="EDR5" s="14"/>
      <c r="EDS5" s="14"/>
      <c r="EDT5" s="14"/>
      <c r="EDU5" s="14"/>
      <c r="EDV5" s="14"/>
      <c r="EDW5" s="14"/>
      <c r="EDX5" s="14"/>
      <c r="EDY5" s="14"/>
      <c r="EDZ5" s="14"/>
      <c r="EEA5" s="14"/>
      <c r="EEB5" s="14"/>
      <c r="EEC5" s="14"/>
      <c r="EED5" s="14"/>
      <c r="EEE5" s="14"/>
      <c r="EEF5" s="14"/>
      <c r="EEG5" s="14"/>
      <c r="EEH5" s="14"/>
      <c r="EEI5" s="14"/>
      <c r="EEJ5" s="14"/>
      <c r="EEK5" s="14"/>
      <c r="EEL5" s="14"/>
      <c r="EEM5" s="14"/>
      <c r="EEN5" s="14"/>
      <c r="EEO5" s="14"/>
      <c r="EEP5" s="14"/>
      <c r="EEQ5" s="14"/>
      <c r="EER5" s="14"/>
      <c r="EES5" s="14"/>
      <c r="EET5" s="14"/>
      <c r="EEU5" s="14"/>
      <c r="EEV5" s="14"/>
      <c r="EEW5" s="14"/>
      <c r="EEX5" s="14"/>
      <c r="EEY5" s="14"/>
      <c r="EEZ5" s="14"/>
      <c r="EFA5" s="14"/>
      <c r="EFB5" s="14"/>
      <c r="EFC5" s="14"/>
      <c r="EFD5" s="14"/>
      <c r="EFE5" s="14"/>
      <c r="EFF5" s="14"/>
      <c r="EFG5" s="14"/>
      <c r="EFH5" s="14"/>
      <c r="EFI5" s="14"/>
      <c r="EFJ5" s="14"/>
      <c r="EFK5" s="14"/>
      <c r="EFL5" s="14"/>
      <c r="EFM5" s="14"/>
      <c r="EFN5" s="14"/>
      <c r="EFO5" s="14"/>
      <c r="EFP5" s="14"/>
      <c r="EFQ5" s="14"/>
      <c r="EFR5" s="14"/>
      <c r="EFS5" s="14"/>
      <c r="EFT5" s="14"/>
      <c r="EFU5" s="14"/>
      <c r="EFV5" s="14"/>
      <c r="EFW5" s="14"/>
      <c r="EFX5" s="14"/>
      <c r="EFY5" s="14"/>
      <c r="EFZ5" s="14"/>
      <c r="EGA5" s="14"/>
      <c r="EGB5" s="14"/>
      <c r="EGC5" s="14"/>
      <c r="EGD5" s="14"/>
      <c r="EGE5" s="14"/>
      <c r="EGF5" s="14"/>
      <c r="EGG5" s="14"/>
      <c r="EGH5" s="14"/>
      <c r="EGI5" s="14"/>
      <c r="EGJ5" s="14"/>
      <c r="EGK5" s="14"/>
      <c r="EGL5" s="14"/>
      <c r="EGM5" s="14"/>
      <c r="EGN5" s="14"/>
      <c r="EGO5" s="14"/>
      <c r="EGP5" s="14"/>
      <c r="EGQ5" s="14"/>
      <c r="EGR5" s="14"/>
      <c r="EGS5" s="14"/>
      <c r="EGT5" s="14"/>
      <c r="EGU5" s="14"/>
      <c r="EGV5" s="14"/>
      <c r="EGW5" s="14"/>
      <c r="EGX5" s="14"/>
      <c r="EGY5" s="14"/>
      <c r="EGZ5" s="14"/>
      <c r="EHA5" s="14"/>
      <c r="EHB5" s="14"/>
      <c r="EHC5" s="14"/>
      <c r="EHD5" s="14"/>
      <c r="EHE5" s="14"/>
      <c r="EHF5" s="14"/>
      <c r="EHG5" s="14"/>
      <c r="EHH5" s="14"/>
      <c r="EHI5" s="14"/>
      <c r="EHJ5" s="14"/>
      <c r="EHK5" s="14"/>
      <c r="EHL5" s="14"/>
      <c r="EHM5" s="14"/>
      <c r="EHN5" s="14"/>
      <c r="EHO5" s="14"/>
      <c r="EHP5" s="14"/>
      <c r="EHQ5" s="14"/>
      <c r="EHR5" s="14"/>
      <c r="EHS5" s="14"/>
      <c r="EHT5" s="14"/>
      <c r="EHU5" s="14"/>
      <c r="EHV5" s="14"/>
      <c r="EHW5" s="14"/>
      <c r="EHX5" s="14"/>
      <c r="EHY5" s="14"/>
      <c r="EHZ5" s="14"/>
      <c r="EIA5" s="14"/>
      <c r="EIB5" s="14"/>
      <c r="EIC5" s="14"/>
      <c r="EID5" s="14"/>
      <c r="EIE5" s="14"/>
      <c r="EIF5" s="14"/>
      <c r="EIG5" s="14"/>
      <c r="EIH5" s="14"/>
      <c r="EII5" s="14"/>
      <c r="EIJ5" s="14"/>
      <c r="EIK5" s="14"/>
      <c r="EIL5" s="14"/>
      <c r="EIM5" s="14"/>
      <c r="EIN5" s="14"/>
      <c r="EIO5" s="14"/>
      <c r="EIP5" s="14"/>
      <c r="EIQ5" s="14"/>
      <c r="EIR5" s="14"/>
      <c r="EIS5" s="14"/>
      <c r="EIT5" s="14"/>
      <c r="EIU5" s="14"/>
      <c r="EIV5" s="14"/>
      <c r="EIW5" s="14"/>
      <c r="EIX5" s="14"/>
      <c r="EIY5" s="14"/>
      <c r="EIZ5" s="14"/>
      <c r="EJA5" s="14"/>
      <c r="EJB5" s="14"/>
      <c r="EJC5" s="14"/>
      <c r="EJD5" s="14"/>
      <c r="EJE5" s="14"/>
      <c r="EJF5" s="14"/>
      <c r="EJG5" s="14"/>
      <c r="EJH5" s="14"/>
      <c r="EJI5" s="14"/>
      <c r="EJJ5" s="14"/>
      <c r="EJK5" s="14"/>
      <c r="EJL5" s="14"/>
      <c r="EJM5" s="14"/>
      <c r="EJN5" s="14"/>
      <c r="EJO5" s="14"/>
      <c r="EJP5" s="14"/>
      <c r="EJQ5" s="14"/>
      <c r="EJR5" s="14"/>
      <c r="EJS5" s="14"/>
      <c r="EJT5" s="14"/>
      <c r="EJU5" s="14"/>
      <c r="EJV5" s="14"/>
      <c r="EJW5" s="14"/>
      <c r="EJX5" s="14"/>
      <c r="EJY5" s="14"/>
      <c r="EJZ5" s="14"/>
      <c r="EKA5" s="14"/>
      <c r="EKB5" s="14"/>
      <c r="EKC5" s="14"/>
      <c r="EKD5" s="14"/>
      <c r="EKE5" s="14"/>
      <c r="EKF5" s="14"/>
      <c r="EKG5" s="14"/>
      <c r="EKH5" s="14"/>
      <c r="EKI5" s="14"/>
      <c r="EKJ5" s="14"/>
      <c r="EKK5" s="14"/>
      <c r="EKL5" s="14"/>
      <c r="EKM5" s="14"/>
      <c r="EKN5" s="14"/>
      <c r="EKO5" s="14"/>
      <c r="EKP5" s="14"/>
      <c r="EKQ5" s="14"/>
      <c r="EKR5" s="14"/>
      <c r="EKS5" s="14"/>
      <c r="EKT5" s="14"/>
      <c r="EKU5" s="14"/>
      <c r="EKV5" s="14"/>
      <c r="EKW5" s="14"/>
      <c r="EKX5" s="14"/>
      <c r="EKY5" s="14"/>
      <c r="EKZ5" s="14"/>
      <c r="ELA5" s="14"/>
      <c r="ELB5" s="14"/>
      <c r="ELC5" s="14"/>
      <c r="ELD5" s="14"/>
      <c r="ELE5" s="14"/>
      <c r="ELF5" s="14"/>
      <c r="ELG5" s="14"/>
      <c r="ELH5" s="14"/>
      <c r="ELI5" s="14"/>
      <c r="ELJ5" s="14"/>
      <c r="ELK5" s="14"/>
      <c r="ELL5" s="14"/>
      <c r="ELM5" s="14"/>
      <c r="ELN5" s="14"/>
      <c r="ELO5" s="14"/>
      <c r="ELP5" s="14"/>
      <c r="ELQ5" s="14"/>
      <c r="ELR5" s="14"/>
      <c r="ELS5" s="14"/>
      <c r="ELT5" s="14"/>
      <c r="ELU5" s="14"/>
      <c r="ELV5" s="14"/>
      <c r="ELW5" s="14"/>
      <c r="ELX5" s="14"/>
      <c r="ELY5" s="14"/>
      <c r="ELZ5" s="14"/>
      <c r="EMA5" s="14"/>
      <c r="EMB5" s="14"/>
      <c r="EMC5" s="14"/>
      <c r="EMD5" s="14"/>
      <c r="EME5" s="14"/>
      <c r="EMF5" s="14"/>
      <c r="EMG5" s="14"/>
      <c r="EMH5" s="14"/>
      <c r="EMI5" s="14"/>
      <c r="EMJ5" s="14"/>
      <c r="EMK5" s="14"/>
      <c r="EML5" s="14"/>
      <c r="EMM5" s="14"/>
      <c r="EMN5" s="14"/>
      <c r="EMO5" s="14"/>
      <c r="EMP5" s="14"/>
      <c r="EMQ5" s="14"/>
      <c r="EMR5" s="14"/>
      <c r="EMS5" s="14"/>
      <c r="EMT5" s="14"/>
      <c r="EMU5" s="14"/>
      <c r="EMV5" s="14"/>
      <c r="EMW5" s="14"/>
      <c r="EMX5" s="14"/>
      <c r="EMY5" s="14"/>
      <c r="EMZ5" s="14"/>
      <c r="ENA5" s="14"/>
      <c r="ENB5" s="14"/>
      <c r="ENC5" s="14"/>
      <c r="END5" s="14"/>
      <c r="ENE5" s="14"/>
      <c r="ENF5" s="14"/>
      <c r="ENG5" s="14"/>
      <c r="ENH5" s="14"/>
      <c r="ENI5" s="14"/>
      <c r="ENJ5" s="14"/>
      <c r="ENK5" s="14"/>
      <c r="ENL5" s="14"/>
      <c r="ENM5" s="14"/>
      <c r="ENN5" s="14"/>
      <c r="ENO5" s="14"/>
      <c r="ENP5" s="14"/>
      <c r="ENQ5" s="14"/>
      <c r="ENR5" s="14"/>
      <c r="ENS5" s="14"/>
      <c r="ENT5" s="14"/>
      <c r="ENU5" s="14"/>
      <c r="ENV5" s="14"/>
      <c r="ENW5" s="14"/>
      <c r="ENX5" s="14"/>
      <c r="ENY5" s="14"/>
      <c r="ENZ5" s="14"/>
      <c r="EOA5" s="14"/>
      <c r="EOB5" s="14"/>
      <c r="EOC5" s="14"/>
      <c r="EOD5" s="14"/>
      <c r="EOE5" s="14"/>
      <c r="EOF5" s="14"/>
      <c r="EOG5" s="14"/>
      <c r="EOH5" s="14"/>
      <c r="EOI5" s="14"/>
      <c r="EOJ5" s="14"/>
      <c r="EOK5" s="14"/>
      <c r="EOL5" s="14"/>
      <c r="EOM5" s="14"/>
      <c r="EON5" s="14"/>
      <c r="EOO5" s="14"/>
      <c r="EOP5" s="14"/>
      <c r="EOQ5" s="14"/>
      <c r="EOR5" s="14"/>
      <c r="EOS5" s="14"/>
      <c r="EOT5" s="14"/>
      <c r="EOU5" s="14"/>
      <c r="EOV5" s="14"/>
      <c r="EOW5" s="14"/>
      <c r="EOX5" s="14"/>
      <c r="EOY5" s="14"/>
      <c r="EOZ5" s="14"/>
      <c r="EPA5" s="14"/>
      <c r="EPB5" s="14"/>
      <c r="EPC5" s="14"/>
      <c r="EPD5" s="14"/>
      <c r="EPE5" s="14"/>
      <c r="EPF5" s="14"/>
      <c r="EPG5" s="14"/>
      <c r="EPH5" s="14"/>
      <c r="EPI5" s="14"/>
      <c r="EPJ5" s="14"/>
      <c r="EPK5" s="14"/>
      <c r="EPL5" s="14"/>
      <c r="EPM5" s="14"/>
      <c r="EPN5" s="14"/>
      <c r="EPO5" s="14"/>
      <c r="EPP5" s="14"/>
      <c r="EPQ5" s="14"/>
      <c r="EPR5" s="14"/>
      <c r="EPS5" s="14"/>
      <c r="EPT5" s="14"/>
      <c r="EPU5" s="14"/>
      <c r="EPV5" s="14"/>
      <c r="EPW5" s="14"/>
      <c r="EPX5" s="14"/>
      <c r="EPY5" s="14"/>
      <c r="EPZ5" s="14"/>
      <c r="EQA5" s="14"/>
      <c r="EQB5" s="14"/>
      <c r="EQC5" s="14"/>
      <c r="EQD5" s="14"/>
      <c r="EQE5" s="14"/>
      <c r="EQF5" s="14"/>
      <c r="EQG5" s="14"/>
      <c r="EQH5" s="14"/>
      <c r="EQI5" s="14"/>
      <c r="EQJ5" s="14"/>
      <c r="EQK5" s="14"/>
      <c r="EQL5" s="14"/>
      <c r="EQM5" s="14"/>
      <c r="EQN5" s="14"/>
      <c r="EQO5" s="14"/>
      <c r="EQP5" s="14"/>
      <c r="EQQ5" s="14"/>
      <c r="EQR5" s="14"/>
      <c r="EQS5" s="14"/>
      <c r="EQT5" s="14"/>
      <c r="EQU5" s="14"/>
      <c r="EQV5" s="14"/>
      <c r="EQW5" s="14"/>
      <c r="EQX5" s="14"/>
      <c r="EQY5" s="14"/>
      <c r="EQZ5" s="14"/>
      <c r="ERA5" s="14"/>
      <c r="ERB5" s="14"/>
      <c r="ERC5" s="14"/>
      <c r="ERD5" s="14"/>
      <c r="ERE5" s="14"/>
      <c r="ERF5" s="14"/>
      <c r="ERG5" s="14"/>
      <c r="ERH5" s="14"/>
      <c r="ERI5" s="14"/>
      <c r="ERJ5" s="14"/>
      <c r="ERK5" s="14"/>
      <c r="ERL5" s="14"/>
      <c r="ERM5" s="14"/>
      <c r="ERN5" s="14"/>
      <c r="ERO5" s="14"/>
      <c r="ERP5" s="14"/>
      <c r="ERQ5" s="14"/>
      <c r="ERR5" s="14"/>
      <c r="ERS5" s="14"/>
      <c r="ERT5" s="14"/>
      <c r="ERU5" s="14"/>
      <c r="ERV5" s="14"/>
      <c r="ERW5" s="14"/>
      <c r="ERX5" s="14"/>
      <c r="ERY5" s="14"/>
      <c r="ERZ5" s="14"/>
      <c r="ESA5" s="14"/>
      <c r="ESB5" s="14"/>
      <c r="ESC5" s="14"/>
      <c r="ESD5" s="14"/>
      <c r="ESE5" s="14"/>
      <c r="ESF5" s="14"/>
      <c r="ESG5" s="14"/>
      <c r="ESH5" s="14"/>
      <c r="ESI5" s="14"/>
      <c r="ESJ5" s="14"/>
      <c r="ESK5" s="14"/>
      <c r="ESL5" s="14"/>
      <c r="ESM5" s="14"/>
      <c r="ESN5" s="14"/>
      <c r="ESO5" s="14"/>
      <c r="ESP5" s="14"/>
      <c r="ESQ5" s="14"/>
      <c r="ESR5" s="14"/>
      <c r="ESS5" s="14"/>
      <c r="EST5" s="14"/>
      <c r="ESU5" s="14"/>
      <c r="ESV5" s="14"/>
      <c r="ESW5" s="14"/>
      <c r="ESX5" s="14"/>
      <c r="ESY5" s="14"/>
      <c r="ESZ5" s="14"/>
      <c r="ETA5" s="14"/>
      <c r="ETB5" s="14"/>
      <c r="ETC5" s="14"/>
      <c r="ETD5" s="14"/>
      <c r="ETE5" s="14"/>
      <c r="ETF5" s="14"/>
      <c r="ETG5" s="14"/>
      <c r="ETH5" s="14"/>
      <c r="ETI5" s="14"/>
      <c r="ETJ5" s="14"/>
      <c r="ETK5" s="14"/>
      <c r="ETL5" s="14"/>
      <c r="ETM5" s="14"/>
      <c r="ETN5" s="14"/>
      <c r="ETO5" s="14"/>
      <c r="ETP5" s="14"/>
      <c r="ETQ5" s="14"/>
      <c r="ETR5" s="14"/>
      <c r="ETS5" s="14"/>
      <c r="ETT5" s="14"/>
      <c r="ETU5" s="14"/>
      <c r="ETV5" s="14"/>
      <c r="ETW5" s="14"/>
      <c r="ETX5" s="14"/>
      <c r="ETY5" s="14"/>
      <c r="ETZ5" s="14"/>
      <c r="EUA5" s="14"/>
      <c r="EUB5" s="14"/>
      <c r="EUC5" s="14"/>
      <c r="EUD5" s="14"/>
      <c r="EUE5" s="14"/>
      <c r="EUF5" s="14"/>
      <c r="EUG5" s="14"/>
      <c r="EUH5" s="14"/>
      <c r="EUI5" s="14"/>
      <c r="EUJ5" s="14"/>
      <c r="EUK5" s="14"/>
      <c r="EUL5" s="14"/>
      <c r="EUM5" s="14"/>
      <c r="EUN5" s="14"/>
      <c r="EUO5" s="14"/>
      <c r="EUP5" s="14"/>
      <c r="EUQ5" s="14"/>
      <c r="EUR5" s="14"/>
      <c r="EUS5" s="14"/>
      <c r="EUT5" s="14"/>
      <c r="EUU5" s="14"/>
      <c r="EUV5" s="14"/>
      <c r="EUW5" s="14"/>
      <c r="EUX5" s="14"/>
      <c r="EUY5" s="14"/>
      <c r="EUZ5" s="14"/>
      <c r="EVA5" s="14"/>
      <c r="EVB5" s="14"/>
      <c r="EVC5" s="14"/>
      <c r="EVD5" s="14"/>
      <c r="EVE5" s="14"/>
      <c r="EVF5" s="14"/>
      <c r="EVG5" s="14"/>
      <c r="EVH5" s="14"/>
      <c r="EVI5" s="14"/>
      <c r="EVJ5" s="14"/>
      <c r="EVK5" s="14"/>
      <c r="EVL5" s="14"/>
      <c r="EVM5" s="14"/>
      <c r="EVN5" s="14"/>
      <c r="EVO5" s="14"/>
      <c r="EVP5" s="14"/>
      <c r="EVQ5" s="14"/>
      <c r="EVR5" s="14"/>
      <c r="EVS5" s="14"/>
      <c r="EVT5" s="14"/>
      <c r="EVU5" s="14"/>
      <c r="EVV5" s="14"/>
      <c r="EVW5" s="14"/>
      <c r="EVX5" s="14"/>
      <c r="EVY5" s="14"/>
      <c r="EVZ5" s="14"/>
      <c r="EWA5" s="14"/>
      <c r="EWB5" s="14"/>
      <c r="EWC5" s="14"/>
      <c r="EWD5" s="14"/>
      <c r="EWE5" s="14"/>
      <c r="EWF5" s="14"/>
      <c r="EWG5" s="14"/>
      <c r="EWH5" s="14"/>
      <c r="EWI5" s="14"/>
      <c r="EWJ5" s="14"/>
      <c r="EWK5" s="14"/>
      <c r="EWL5" s="14"/>
      <c r="EWM5" s="14"/>
      <c r="EWN5" s="14"/>
      <c r="EWO5" s="14"/>
      <c r="EWP5" s="14"/>
      <c r="EWQ5" s="14"/>
      <c r="EWR5" s="14"/>
      <c r="EWS5" s="14"/>
      <c r="EWT5" s="14"/>
      <c r="EWU5" s="14"/>
      <c r="EWV5" s="14"/>
      <c r="EWW5" s="14"/>
      <c r="EWX5" s="14"/>
      <c r="EWY5" s="14"/>
      <c r="EWZ5" s="14"/>
      <c r="EXA5" s="14"/>
      <c r="EXB5" s="14"/>
      <c r="EXC5" s="14"/>
      <c r="EXD5" s="14"/>
      <c r="EXE5" s="14"/>
      <c r="EXF5" s="14"/>
      <c r="EXG5" s="14"/>
      <c r="EXH5" s="14"/>
      <c r="EXI5" s="14"/>
      <c r="EXJ5" s="14"/>
      <c r="EXK5" s="14"/>
      <c r="EXL5" s="14"/>
      <c r="EXM5" s="14"/>
      <c r="EXN5" s="14"/>
      <c r="EXO5" s="14"/>
      <c r="EXP5" s="14"/>
      <c r="EXQ5" s="14"/>
      <c r="EXR5" s="14"/>
      <c r="EXS5" s="14"/>
      <c r="EXT5" s="14"/>
      <c r="EXU5" s="14"/>
      <c r="EXV5" s="14"/>
      <c r="EXW5" s="14"/>
      <c r="EXX5" s="14"/>
      <c r="EXY5" s="14"/>
      <c r="EXZ5" s="14"/>
      <c r="EYA5" s="14"/>
      <c r="EYB5" s="14"/>
      <c r="EYC5" s="14"/>
      <c r="EYD5" s="14"/>
      <c r="EYE5" s="14"/>
      <c r="EYF5" s="14"/>
      <c r="EYG5" s="14"/>
      <c r="EYH5" s="14"/>
      <c r="EYI5" s="14"/>
      <c r="EYJ5" s="14"/>
      <c r="EYK5" s="14"/>
      <c r="EYL5" s="14"/>
      <c r="EYM5" s="14"/>
      <c r="EYN5" s="14"/>
      <c r="EYO5" s="14"/>
      <c r="EYP5" s="14"/>
      <c r="EYQ5" s="14"/>
      <c r="EYR5" s="14"/>
      <c r="EYS5" s="14"/>
      <c r="EYT5" s="14"/>
      <c r="EYU5" s="14"/>
      <c r="EYV5" s="14"/>
      <c r="EYW5" s="14"/>
      <c r="EYX5" s="14"/>
      <c r="EYY5" s="14"/>
      <c r="EYZ5" s="14"/>
      <c r="EZA5" s="14"/>
      <c r="EZB5" s="14"/>
      <c r="EZC5" s="14"/>
      <c r="EZD5" s="14"/>
      <c r="EZE5" s="14"/>
      <c r="EZF5" s="14"/>
      <c r="EZG5" s="14"/>
      <c r="EZH5" s="14"/>
      <c r="EZI5" s="14"/>
      <c r="EZJ5" s="14"/>
      <c r="EZK5" s="14"/>
      <c r="EZL5" s="14"/>
      <c r="EZM5" s="14"/>
      <c r="EZN5" s="14"/>
      <c r="EZO5" s="14"/>
      <c r="EZP5" s="14"/>
      <c r="EZQ5" s="14"/>
      <c r="EZR5" s="14"/>
      <c r="EZS5" s="14"/>
      <c r="EZT5" s="14"/>
      <c r="EZU5" s="14"/>
      <c r="EZV5" s="14"/>
      <c r="EZW5" s="14"/>
      <c r="EZX5" s="14"/>
      <c r="EZY5" s="14"/>
      <c r="EZZ5" s="14"/>
      <c r="FAA5" s="14"/>
      <c r="FAB5" s="14"/>
      <c r="FAC5" s="14"/>
      <c r="FAD5" s="14"/>
      <c r="FAE5" s="14"/>
      <c r="FAF5" s="14"/>
      <c r="FAG5" s="14"/>
      <c r="FAH5" s="14"/>
      <c r="FAI5" s="14"/>
      <c r="FAJ5" s="14"/>
      <c r="FAK5" s="14"/>
      <c r="FAL5" s="14"/>
      <c r="FAM5" s="14"/>
      <c r="FAN5" s="14"/>
      <c r="FAO5" s="14"/>
      <c r="FAP5" s="14"/>
      <c r="FAQ5" s="14"/>
      <c r="FAR5" s="14"/>
      <c r="FAS5" s="14"/>
      <c r="FAT5" s="14"/>
      <c r="FAU5" s="14"/>
      <c r="FAV5" s="14"/>
      <c r="FAW5" s="14"/>
      <c r="FAX5" s="14"/>
      <c r="FAY5" s="14"/>
      <c r="FAZ5" s="14"/>
      <c r="FBA5" s="14"/>
      <c r="FBB5" s="14"/>
      <c r="FBC5" s="14"/>
      <c r="FBD5" s="14"/>
      <c r="FBE5" s="14"/>
      <c r="FBF5" s="14"/>
      <c r="FBG5" s="14"/>
      <c r="FBH5" s="14"/>
      <c r="FBI5" s="14"/>
      <c r="FBJ5" s="14"/>
      <c r="FBK5" s="14"/>
      <c r="FBL5" s="14"/>
      <c r="FBM5" s="14"/>
      <c r="FBN5" s="14"/>
      <c r="FBO5" s="14"/>
      <c r="FBP5" s="14"/>
      <c r="FBQ5" s="14"/>
      <c r="FBR5" s="14"/>
      <c r="FBS5" s="14"/>
      <c r="FBT5" s="14"/>
      <c r="FBU5" s="14"/>
      <c r="FBV5" s="14"/>
      <c r="FBW5" s="14"/>
      <c r="FBX5" s="14"/>
      <c r="FBY5" s="14"/>
      <c r="FBZ5" s="14"/>
      <c r="FCA5" s="14"/>
      <c r="FCB5" s="14"/>
      <c r="FCC5" s="14"/>
      <c r="FCD5" s="14"/>
      <c r="FCE5" s="14"/>
      <c r="FCF5" s="14"/>
      <c r="FCG5" s="14"/>
      <c r="FCH5" s="14"/>
      <c r="FCI5" s="14"/>
      <c r="FCJ5" s="14"/>
      <c r="FCK5" s="14"/>
      <c r="FCL5" s="14"/>
      <c r="FCM5" s="14"/>
      <c r="FCN5" s="14"/>
      <c r="FCO5" s="14"/>
      <c r="FCP5" s="14"/>
      <c r="FCQ5" s="14"/>
      <c r="FCR5" s="14"/>
      <c r="FCS5" s="14"/>
      <c r="FCT5" s="14"/>
      <c r="FCU5" s="14"/>
      <c r="FCV5" s="14"/>
      <c r="FCW5" s="14"/>
      <c r="FCX5" s="14"/>
      <c r="FCY5" s="14"/>
      <c r="FCZ5" s="14"/>
      <c r="FDA5" s="14"/>
      <c r="FDB5" s="14"/>
      <c r="FDC5" s="14"/>
      <c r="FDD5" s="14"/>
      <c r="FDE5" s="14"/>
      <c r="FDF5" s="14"/>
      <c r="FDG5" s="14"/>
      <c r="FDH5" s="14"/>
      <c r="FDI5" s="14"/>
      <c r="FDJ5" s="14"/>
      <c r="FDK5" s="14"/>
      <c r="FDL5" s="14"/>
      <c r="FDM5" s="14"/>
      <c r="FDN5" s="14"/>
      <c r="FDO5" s="14"/>
      <c r="FDP5" s="14"/>
      <c r="FDQ5" s="14"/>
      <c r="FDR5" s="14"/>
      <c r="FDS5" s="14"/>
      <c r="FDT5" s="14"/>
      <c r="FDU5" s="14"/>
      <c r="FDV5" s="14"/>
      <c r="FDW5" s="14"/>
      <c r="FDX5" s="14"/>
      <c r="FDY5" s="14"/>
      <c r="FDZ5" s="14"/>
      <c r="FEA5" s="14"/>
      <c r="FEB5" s="14"/>
      <c r="FEC5" s="14"/>
      <c r="FED5" s="14"/>
      <c r="FEE5" s="14"/>
      <c r="FEF5" s="14"/>
      <c r="FEG5" s="14"/>
      <c r="FEH5" s="14"/>
      <c r="FEI5" s="14"/>
      <c r="FEJ5" s="14"/>
      <c r="FEK5" s="14"/>
      <c r="FEL5" s="14"/>
      <c r="FEM5" s="14"/>
      <c r="FEN5" s="14"/>
      <c r="FEO5" s="14"/>
      <c r="FEP5" s="14"/>
      <c r="FEQ5" s="14"/>
      <c r="FER5" s="14"/>
      <c r="FES5" s="14"/>
      <c r="FET5" s="14"/>
      <c r="FEU5" s="14"/>
      <c r="FEV5" s="14"/>
      <c r="FEW5" s="14"/>
      <c r="FEX5" s="14"/>
      <c r="FEY5" s="14"/>
      <c r="FEZ5" s="14"/>
      <c r="FFA5" s="14"/>
      <c r="FFB5" s="14"/>
      <c r="FFC5" s="14"/>
      <c r="FFD5" s="14"/>
      <c r="FFE5" s="14"/>
      <c r="FFF5" s="14"/>
      <c r="FFG5" s="14"/>
      <c r="FFH5" s="14"/>
      <c r="FFI5" s="14"/>
      <c r="FFJ5" s="14"/>
      <c r="FFK5" s="14"/>
      <c r="FFL5" s="14"/>
      <c r="FFM5" s="14"/>
      <c r="FFN5" s="14"/>
      <c r="FFO5" s="14"/>
      <c r="FFP5" s="14"/>
      <c r="FFQ5" s="14"/>
      <c r="FFR5" s="14"/>
      <c r="FFS5" s="14"/>
      <c r="FFT5" s="14"/>
      <c r="FFU5" s="14"/>
      <c r="FFV5" s="14"/>
      <c r="FFW5" s="14"/>
      <c r="FFX5" s="14"/>
      <c r="FFY5" s="14"/>
      <c r="FFZ5" s="14"/>
      <c r="FGA5" s="14"/>
      <c r="FGB5" s="14"/>
      <c r="FGC5" s="14"/>
      <c r="FGD5" s="14"/>
      <c r="FGE5" s="14"/>
      <c r="FGF5" s="14"/>
      <c r="FGG5" s="14"/>
      <c r="FGH5" s="14"/>
      <c r="FGI5" s="14"/>
      <c r="FGJ5" s="14"/>
      <c r="FGK5" s="14"/>
      <c r="FGL5" s="14"/>
      <c r="FGM5" s="14"/>
      <c r="FGN5" s="14"/>
      <c r="FGO5" s="14"/>
      <c r="FGP5" s="14"/>
      <c r="FGQ5" s="14"/>
      <c r="FGR5" s="14"/>
      <c r="FGS5" s="14"/>
      <c r="FGT5" s="14"/>
      <c r="FGU5" s="14"/>
      <c r="FGV5" s="14"/>
      <c r="FGW5" s="14"/>
      <c r="FGX5" s="14"/>
      <c r="FGY5" s="14"/>
      <c r="FGZ5" s="14"/>
      <c r="FHA5" s="14"/>
      <c r="FHB5" s="14"/>
      <c r="FHC5" s="14"/>
      <c r="FHD5" s="14"/>
      <c r="FHE5" s="14"/>
      <c r="FHF5" s="14"/>
      <c r="FHG5" s="14"/>
      <c r="FHH5" s="14"/>
      <c r="FHI5" s="14"/>
      <c r="FHJ5" s="14"/>
      <c r="FHK5" s="14"/>
      <c r="FHL5" s="14"/>
      <c r="FHM5" s="14"/>
      <c r="FHN5" s="14"/>
      <c r="FHO5" s="14"/>
      <c r="FHP5" s="14"/>
      <c r="FHQ5" s="14"/>
      <c r="FHR5" s="14"/>
      <c r="FHS5" s="14"/>
      <c r="FHT5" s="14"/>
      <c r="FHU5" s="14"/>
      <c r="FHV5" s="14"/>
      <c r="FHW5" s="14"/>
      <c r="FHX5" s="14"/>
      <c r="FHY5" s="14"/>
      <c r="FHZ5" s="14"/>
      <c r="FIA5" s="14"/>
      <c r="FIB5" s="14"/>
      <c r="FIC5" s="14"/>
      <c r="FID5" s="14"/>
      <c r="FIE5" s="14"/>
      <c r="FIF5" s="14"/>
      <c r="FIG5" s="14"/>
      <c r="FIH5" s="14"/>
      <c r="FII5" s="14"/>
      <c r="FIJ5" s="14"/>
      <c r="FIK5" s="14"/>
      <c r="FIL5" s="14"/>
      <c r="FIM5" s="14"/>
      <c r="FIN5" s="14"/>
      <c r="FIO5" s="14"/>
      <c r="FIP5" s="14"/>
      <c r="FIQ5" s="14"/>
      <c r="FIR5" s="14"/>
      <c r="FIS5" s="14"/>
      <c r="FIT5" s="14"/>
      <c r="FIU5" s="14"/>
      <c r="FIV5" s="14"/>
      <c r="FIW5" s="14"/>
      <c r="FIX5" s="14"/>
      <c r="FIY5" s="14"/>
      <c r="FIZ5" s="14"/>
      <c r="FJA5" s="14"/>
      <c r="FJB5" s="14"/>
      <c r="FJC5" s="14"/>
      <c r="FJD5" s="14"/>
      <c r="FJE5" s="14"/>
      <c r="FJF5" s="14"/>
      <c r="FJG5" s="14"/>
      <c r="FJH5" s="14"/>
      <c r="FJI5" s="14"/>
      <c r="FJJ5" s="14"/>
      <c r="FJK5" s="14"/>
      <c r="FJL5" s="14"/>
      <c r="FJM5" s="14"/>
      <c r="FJN5" s="14"/>
      <c r="FJO5" s="14"/>
      <c r="FJP5" s="14"/>
      <c r="FJQ5" s="14"/>
      <c r="FJR5" s="14"/>
      <c r="FJS5" s="14"/>
      <c r="FJT5" s="14"/>
      <c r="FJU5" s="14"/>
      <c r="FJV5" s="14"/>
      <c r="FJW5" s="14"/>
      <c r="FJX5" s="14"/>
      <c r="FJY5" s="14"/>
      <c r="FJZ5" s="14"/>
      <c r="FKA5" s="14"/>
      <c r="FKB5" s="14"/>
      <c r="FKC5" s="14"/>
      <c r="FKD5" s="14"/>
      <c r="FKE5" s="14"/>
      <c r="FKF5" s="14"/>
      <c r="FKG5" s="14"/>
      <c r="FKH5" s="14"/>
      <c r="FKI5" s="14"/>
      <c r="FKJ5" s="14"/>
      <c r="FKK5" s="14"/>
      <c r="FKL5" s="14"/>
      <c r="FKM5" s="14"/>
      <c r="FKN5" s="14"/>
      <c r="FKO5" s="14"/>
      <c r="FKP5" s="14"/>
      <c r="FKQ5" s="14"/>
      <c r="FKR5" s="14"/>
      <c r="FKS5" s="14"/>
      <c r="FKT5" s="14"/>
      <c r="FKU5" s="14"/>
      <c r="FKV5" s="14"/>
      <c r="FKW5" s="14"/>
      <c r="FKX5" s="14"/>
      <c r="FKY5" s="14"/>
      <c r="FKZ5" s="14"/>
      <c r="FLA5" s="14"/>
      <c r="FLB5" s="14"/>
      <c r="FLC5" s="14"/>
      <c r="FLD5" s="14"/>
      <c r="FLE5" s="14"/>
      <c r="FLF5" s="14"/>
      <c r="FLG5" s="14"/>
      <c r="FLH5" s="14"/>
      <c r="FLI5" s="14"/>
      <c r="FLJ5" s="14"/>
      <c r="FLK5" s="14"/>
      <c r="FLL5" s="14"/>
      <c r="FLM5" s="14"/>
      <c r="FLN5" s="14"/>
      <c r="FLO5" s="14"/>
      <c r="FLP5" s="14"/>
      <c r="FLQ5" s="14"/>
      <c r="FLR5" s="14"/>
      <c r="FLS5" s="14"/>
      <c r="FLT5" s="14"/>
      <c r="FLU5" s="14"/>
      <c r="FLV5" s="14"/>
      <c r="FLW5" s="14"/>
      <c r="FLX5" s="14"/>
      <c r="FLY5" s="14"/>
      <c r="FLZ5" s="14"/>
      <c r="FMA5" s="14"/>
      <c r="FMB5" s="14"/>
      <c r="FMC5" s="14"/>
      <c r="FMD5" s="14"/>
      <c r="FME5" s="14"/>
      <c r="FMF5" s="14"/>
      <c r="FMG5" s="14"/>
      <c r="FMH5" s="14"/>
      <c r="FMI5" s="14"/>
      <c r="FMJ5" s="14"/>
      <c r="FMK5" s="14"/>
      <c r="FML5" s="14"/>
      <c r="FMM5" s="14"/>
      <c r="FMN5" s="14"/>
      <c r="FMO5" s="14"/>
      <c r="FMP5" s="14"/>
      <c r="FMQ5" s="14"/>
      <c r="FMR5" s="14"/>
      <c r="FMS5" s="14"/>
      <c r="FMT5" s="14"/>
      <c r="FMU5" s="14"/>
      <c r="FMV5" s="14"/>
      <c r="FMW5" s="14"/>
      <c r="FMX5" s="14"/>
      <c r="FMY5" s="14"/>
      <c r="FMZ5" s="14"/>
      <c r="FNA5" s="14"/>
      <c r="FNB5" s="14"/>
      <c r="FNC5" s="14"/>
      <c r="FND5" s="14"/>
      <c r="FNE5" s="14"/>
      <c r="FNF5" s="14"/>
      <c r="FNG5" s="14"/>
      <c r="FNH5" s="14"/>
      <c r="FNI5" s="14"/>
      <c r="FNJ5" s="14"/>
      <c r="FNK5" s="14"/>
      <c r="FNL5" s="14"/>
      <c r="FNM5" s="14"/>
      <c r="FNN5" s="14"/>
      <c r="FNO5" s="14"/>
      <c r="FNP5" s="14"/>
      <c r="FNQ5" s="14"/>
      <c r="FNR5" s="14"/>
      <c r="FNS5" s="14"/>
      <c r="FNT5" s="14"/>
      <c r="FNU5" s="14"/>
      <c r="FNV5" s="14"/>
      <c r="FNW5" s="14"/>
      <c r="FNX5" s="14"/>
      <c r="FNY5" s="14"/>
      <c r="FNZ5" s="14"/>
      <c r="FOA5" s="14"/>
      <c r="FOB5" s="14"/>
      <c r="FOC5" s="14"/>
      <c r="FOD5" s="14"/>
      <c r="FOE5" s="14"/>
      <c r="FOF5" s="14"/>
      <c r="FOG5" s="14"/>
      <c r="FOH5" s="14"/>
      <c r="FOI5" s="14"/>
      <c r="FOJ5" s="14"/>
      <c r="FOK5" s="14"/>
      <c r="FOL5" s="14"/>
      <c r="FOM5" s="14"/>
      <c r="FON5" s="14"/>
      <c r="FOO5" s="14"/>
      <c r="FOP5" s="14"/>
      <c r="FOQ5" s="14"/>
      <c r="FOR5" s="14"/>
      <c r="FOS5" s="14"/>
      <c r="FOT5" s="14"/>
      <c r="FOU5" s="14"/>
      <c r="FOV5" s="14"/>
      <c r="FOW5" s="14"/>
      <c r="FOX5" s="14"/>
      <c r="FOY5" s="14"/>
      <c r="FOZ5" s="14"/>
      <c r="FPA5" s="14"/>
      <c r="FPB5" s="14"/>
      <c r="FPC5" s="14"/>
      <c r="FPD5" s="14"/>
      <c r="FPE5" s="14"/>
      <c r="FPF5" s="14"/>
      <c r="FPG5" s="14"/>
      <c r="FPH5" s="14"/>
      <c r="FPI5" s="14"/>
      <c r="FPJ5" s="14"/>
      <c r="FPK5" s="14"/>
      <c r="FPL5" s="14"/>
      <c r="FPM5" s="14"/>
      <c r="FPN5" s="14"/>
      <c r="FPO5" s="14"/>
      <c r="FPP5" s="14"/>
      <c r="FPQ5" s="14"/>
      <c r="FPR5" s="14"/>
      <c r="FPS5" s="14"/>
      <c r="FPT5" s="14"/>
      <c r="FPU5" s="14"/>
      <c r="FPV5" s="14"/>
      <c r="FPW5" s="14"/>
      <c r="FPX5" s="14"/>
      <c r="FPY5" s="14"/>
      <c r="FPZ5" s="14"/>
      <c r="FQA5" s="14"/>
      <c r="FQB5" s="14"/>
      <c r="FQC5" s="14"/>
      <c r="FQD5" s="14"/>
      <c r="FQE5" s="14"/>
      <c r="FQF5" s="14"/>
      <c r="FQG5" s="14"/>
      <c r="FQH5" s="14"/>
      <c r="FQI5" s="14"/>
      <c r="FQJ5" s="14"/>
      <c r="FQK5" s="14"/>
      <c r="FQL5" s="14"/>
      <c r="FQM5" s="14"/>
      <c r="FQN5" s="14"/>
      <c r="FQO5" s="14"/>
      <c r="FQP5" s="14"/>
      <c r="FQQ5" s="14"/>
      <c r="FQR5" s="14"/>
      <c r="FQS5" s="14"/>
      <c r="FQT5" s="14"/>
      <c r="FQU5" s="14"/>
      <c r="FQV5" s="14"/>
      <c r="FQW5" s="14"/>
      <c r="FQX5" s="14"/>
      <c r="FQY5" s="14"/>
      <c r="FQZ5" s="14"/>
      <c r="FRA5" s="14"/>
      <c r="FRB5" s="14"/>
      <c r="FRC5" s="14"/>
      <c r="FRD5" s="14"/>
      <c r="FRE5" s="14"/>
      <c r="FRF5" s="14"/>
      <c r="FRG5" s="14"/>
      <c r="FRH5" s="14"/>
      <c r="FRI5" s="14"/>
      <c r="FRJ5" s="14"/>
      <c r="FRK5" s="14"/>
      <c r="FRL5" s="14"/>
      <c r="FRM5" s="14"/>
      <c r="FRN5" s="14"/>
      <c r="FRO5" s="14"/>
      <c r="FRP5" s="14"/>
      <c r="FRQ5" s="14"/>
      <c r="FRR5" s="14"/>
      <c r="FRS5" s="14"/>
      <c r="FRT5" s="14"/>
      <c r="FRU5" s="14"/>
      <c r="FRV5" s="14"/>
      <c r="FRW5" s="14"/>
      <c r="FRX5" s="14"/>
      <c r="FRY5" s="14"/>
      <c r="FRZ5" s="14"/>
      <c r="FSA5" s="14"/>
      <c r="FSB5" s="14"/>
      <c r="FSC5" s="14"/>
      <c r="FSD5" s="14"/>
      <c r="FSE5" s="14"/>
      <c r="FSF5" s="14"/>
      <c r="FSG5" s="14"/>
      <c r="FSH5" s="14"/>
      <c r="FSI5" s="14"/>
      <c r="FSJ5" s="14"/>
      <c r="FSK5" s="14"/>
      <c r="FSL5" s="14"/>
      <c r="FSM5" s="14"/>
      <c r="FSN5" s="14"/>
      <c r="FSO5" s="14"/>
      <c r="FSP5" s="14"/>
      <c r="FSQ5" s="14"/>
      <c r="FSR5" s="14"/>
      <c r="FSS5" s="14"/>
      <c r="FST5" s="14"/>
      <c r="FSU5" s="14"/>
      <c r="FSV5" s="14"/>
      <c r="FSW5" s="14"/>
      <c r="FSX5" s="14"/>
      <c r="FSY5" s="14"/>
      <c r="FSZ5" s="14"/>
      <c r="FTA5" s="14"/>
      <c r="FTB5" s="14"/>
      <c r="FTC5" s="14"/>
      <c r="FTD5" s="14"/>
      <c r="FTE5" s="14"/>
      <c r="FTF5" s="14"/>
      <c r="FTG5" s="14"/>
      <c r="FTH5" s="14"/>
      <c r="FTI5" s="14"/>
      <c r="FTJ5" s="14"/>
      <c r="FTK5" s="14"/>
      <c r="FTL5" s="14"/>
      <c r="FTM5" s="14"/>
      <c r="FTN5" s="14"/>
      <c r="FTO5" s="14"/>
      <c r="FTP5" s="14"/>
      <c r="FTQ5" s="14"/>
      <c r="FTR5" s="14"/>
      <c r="FTS5" s="14"/>
      <c r="FTT5" s="14"/>
      <c r="FTU5" s="14"/>
      <c r="FTV5" s="14"/>
      <c r="FTW5" s="14"/>
      <c r="FTX5" s="14"/>
      <c r="FTY5" s="14"/>
      <c r="FTZ5" s="14"/>
      <c r="FUA5" s="14"/>
      <c r="FUB5" s="14"/>
      <c r="FUC5" s="14"/>
      <c r="FUD5" s="14"/>
      <c r="FUE5" s="14"/>
      <c r="FUF5" s="14"/>
      <c r="FUG5" s="14"/>
      <c r="FUH5" s="14"/>
      <c r="FUI5" s="14"/>
      <c r="FUJ5" s="14"/>
      <c r="FUK5" s="14"/>
      <c r="FUL5" s="14"/>
      <c r="FUM5" s="14"/>
      <c r="FUN5" s="14"/>
      <c r="FUO5" s="14"/>
      <c r="FUP5" s="14"/>
      <c r="FUQ5" s="14"/>
      <c r="FUR5" s="14"/>
      <c r="FUS5" s="14"/>
      <c r="FUT5" s="14"/>
      <c r="FUU5" s="14"/>
      <c r="FUV5" s="14"/>
      <c r="FUW5" s="14"/>
      <c r="FUX5" s="14"/>
      <c r="FUY5" s="14"/>
      <c r="FUZ5" s="14"/>
      <c r="FVA5" s="14"/>
      <c r="FVB5" s="14"/>
      <c r="FVC5" s="14"/>
      <c r="FVD5" s="14"/>
      <c r="FVE5" s="14"/>
      <c r="FVF5" s="14"/>
      <c r="FVG5" s="14"/>
      <c r="FVH5" s="14"/>
      <c r="FVI5" s="14"/>
      <c r="FVJ5" s="14"/>
      <c r="FVK5" s="14"/>
      <c r="FVL5" s="14"/>
      <c r="FVM5" s="14"/>
      <c r="FVN5" s="14"/>
      <c r="FVO5" s="14"/>
      <c r="FVP5" s="14"/>
      <c r="FVQ5" s="14"/>
      <c r="FVR5" s="14"/>
      <c r="FVS5" s="14"/>
      <c r="FVT5" s="14"/>
      <c r="FVU5" s="14"/>
      <c r="FVV5" s="14"/>
      <c r="FVW5" s="14"/>
      <c r="FVX5" s="14"/>
      <c r="FVY5" s="14"/>
      <c r="FVZ5" s="14"/>
      <c r="FWA5" s="14"/>
      <c r="FWB5" s="14"/>
      <c r="FWC5" s="14"/>
      <c r="FWD5" s="14"/>
      <c r="FWE5" s="14"/>
      <c r="FWF5" s="14"/>
      <c r="FWG5" s="14"/>
      <c r="FWH5" s="14"/>
      <c r="FWI5" s="14"/>
      <c r="FWJ5" s="14"/>
      <c r="FWK5" s="14"/>
      <c r="FWL5" s="14"/>
      <c r="FWM5" s="14"/>
      <c r="FWN5" s="14"/>
      <c r="FWO5" s="14"/>
      <c r="FWP5" s="14"/>
      <c r="FWQ5" s="14"/>
      <c r="FWR5" s="14"/>
      <c r="FWS5" s="14"/>
      <c r="FWT5" s="14"/>
      <c r="FWU5" s="14"/>
      <c r="FWV5" s="14"/>
      <c r="FWW5" s="14"/>
      <c r="FWX5" s="14"/>
      <c r="FWY5" s="14"/>
      <c r="FWZ5" s="14"/>
      <c r="FXA5" s="14"/>
      <c r="FXB5" s="14"/>
      <c r="FXC5" s="14"/>
      <c r="FXD5" s="14"/>
      <c r="FXE5" s="14"/>
      <c r="FXF5" s="14"/>
      <c r="FXG5" s="14"/>
      <c r="FXH5" s="14"/>
      <c r="FXI5" s="14"/>
      <c r="FXJ5" s="14"/>
      <c r="FXK5" s="14"/>
      <c r="FXL5" s="14"/>
      <c r="FXM5" s="14"/>
      <c r="FXN5" s="14"/>
      <c r="FXO5" s="14"/>
      <c r="FXP5" s="14"/>
      <c r="FXQ5" s="14"/>
      <c r="FXR5" s="14"/>
      <c r="FXS5" s="14"/>
      <c r="FXT5" s="14"/>
      <c r="FXU5" s="14"/>
      <c r="FXV5" s="14"/>
      <c r="FXW5" s="14"/>
      <c r="FXX5" s="14"/>
      <c r="FXY5" s="14"/>
      <c r="FXZ5" s="14"/>
      <c r="FYA5" s="14"/>
      <c r="FYB5" s="14"/>
      <c r="FYC5" s="14"/>
      <c r="FYD5" s="14"/>
      <c r="FYE5" s="14"/>
      <c r="FYF5" s="14"/>
      <c r="FYG5" s="14"/>
      <c r="FYH5" s="14"/>
      <c r="FYI5" s="14"/>
      <c r="FYJ5" s="14"/>
      <c r="FYK5" s="14"/>
      <c r="FYL5" s="14"/>
      <c r="FYM5" s="14"/>
      <c r="FYN5" s="14"/>
      <c r="FYO5" s="14"/>
      <c r="FYP5" s="14"/>
      <c r="FYQ5" s="14"/>
      <c r="FYR5" s="14"/>
      <c r="FYS5" s="14"/>
      <c r="FYT5" s="14"/>
      <c r="FYU5" s="14"/>
      <c r="FYV5" s="14"/>
      <c r="FYW5" s="14"/>
      <c r="FYX5" s="14"/>
      <c r="FYY5" s="14"/>
      <c r="FYZ5" s="14"/>
      <c r="FZA5" s="14"/>
      <c r="FZB5" s="14"/>
      <c r="FZC5" s="14"/>
      <c r="FZD5" s="14"/>
      <c r="FZE5" s="14"/>
      <c r="FZF5" s="14"/>
      <c r="FZG5" s="14"/>
      <c r="FZH5" s="14"/>
      <c r="FZI5" s="14"/>
      <c r="FZJ5" s="14"/>
      <c r="FZK5" s="14"/>
      <c r="FZL5" s="14"/>
      <c r="FZM5" s="14"/>
      <c r="FZN5" s="14"/>
      <c r="FZO5" s="14"/>
      <c r="FZP5" s="14"/>
      <c r="FZQ5" s="14"/>
      <c r="FZR5" s="14"/>
      <c r="FZS5" s="14"/>
      <c r="FZT5" s="14"/>
      <c r="FZU5" s="14"/>
      <c r="FZV5" s="14"/>
      <c r="FZW5" s="14"/>
      <c r="FZX5" s="14"/>
      <c r="FZY5" s="14"/>
      <c r="FZZ5" s="14"/>
      <c r="GAA5" s="14"/>
      <c r="GAB5" s="14"/>
      <c r="GAC5" s="14"/>
      <c r="GAD5" s="14"/>
      <c r="GAE5" s="14"/>
      <c r="GAF5" s="14"/>
      <c r="GAG5" s="14"/>
      <c r="GAH5" s="14"/>
      <c r="GAI5" s="14"/>
      <c r="GAJ5" s="14"/>
      <c r="GAK5" s="14"/>
      <c r="GAL5" s="14"/>
      <c r="GAM5" s="14"/>
      <c r="GAN5" s="14"/>
      <c r="GAO5" s="14"/>
      <c r="GAP5" s="14"/>
      <c r="GAQ5" s="14"/>
      <c r="GAR5" s="14"/>
      <c r="GAS5" s="14"/>
      <c r="GAT5" s="14"/>
      <c r="GAU5" s="14"/>
      <c r="GAV5" s="14"/>
      <c r="GAW5" s="14"/>
      <c r="GAX5" s="14"/>
      <c r="GAY5" s="14"/>
      <c r="GAZ5" s="14"/>
      <c r="GBA5" s="14"/>
      <c r="GBB5" s="14"/>
      <c r="GBC5" s="14"/>
      <c r="GBD5" s="14"/>
      <c r="GBE5" s="14"/>
      <c r="GBF5" s="14"/>
      <c r="GBG5" s="14"/>
      <c r="GBH5" s="14"/>
      <c r="GBI5" s="14"/>
      <c r="GBJ5" s="14"/>
      <c r="GBK5" s="14"/>
      <c r="GBL5" s="14"/>
      <c r="GBM5" s="14"/>
      <c r="GBN5" s="14"/>
      <c r="GBO5" s="14"/>
      <c r="GBP5" s="14"/>
      <c r="GBQ5" s="14"/>
      <c r="GBR5" s="14"/>
      <c r="GBS5" s="14"/>
      <c r="GBT5" s="14"/>
      <c r="GBU5" s="14"/>
      <c r="GBV5" s="14"/>
      <c r="GBW5" s="14"/>
      <c r="GBX5" s="14"/>
      <c r="GBY5" s="14"/>
      <c r="GBZ5" s="14"/>
      <c r="GCA5" s="14"/>
      <c r="GCB5" s="14"/>
      <c r="GCC5" s="14"/>
      <c r="GCD5" s="14"/>
      <c r="GCE5" s="14"/>
      <c r="GCF5" s="14"/>
      <c r="GCG5" s="14"/>
      <c r="GCH5" s="14"/>
      <c r="GCI5" s="14"/>
      <c r="GCJ5" s="14"/>
      <c r="GCK5" s="14"/>
      <c r="GCL5" s="14"/>
      <c r="GCM5" s="14"/>
      <c r="GCN5" s="14"/>
      <c r="GCO5" s="14"/>
      <c r="GCP5" s="14"/>
      <c r="GCQ5" s="14"/>
      <c r="GCR5" s="14"/>
      <c r="GCS5" s="14"/>
      <c r="GCT5" s="14"/>
      <c r="GCU5" s="14"/>
      <c r="GCV5" s="14"/>
      <c r="GCW5" s="14"/>
      <c r="GCX5" s="14"/>
      <c r="GCY5" s="14"/>
      <c r="GCZ5" s="14"/>
      <c r="GDA5" s="14"/>
      <c r="GDB5" s="14"/>
      <c r="GDC5" s="14"/>
      <c r="GDD5" s="14"/>
      <c r="GDE5" s="14"/>
      <c r="GDF5" s="14"/>
      <c r="GDG5" s="14"/>
      <c r="GDH5" s="14"/>
      <c r="GDI5" s="14"/>
      <c r="GDJ5" s="14"/>
      <c r="GDK5" s="14"/>
      <c r="GDL5" s="14"/>
      <c r="GDM5" s="14"/>
      <c r="GDN5" s="14"/>
      <c r="GDO5" s="14"/>
      <c r="GDP5" s="14"/>
      <c r="GDQ5" s="14"/>
      <c r="GDR5" s="14"/>
      <c r="GDS5" s="14"/>
      <c r="GDT5" s="14"/>
      <c r="GDU5" s="14"/>
      <c r="GDV5" s="14"/>
      <c r="GDW5" s="14"/>
      <c r="GDX5" s="14"/>
      <c r="GDY5" s="14"/>
      <c r="GDZ5" s="14"/>
      <c r="GEA5" s="14"/>
      <c r="GEB5" s="14"/>
      <c r="GEC5" s="14"/>
      <c r="GED5" s="14"/>
      <c r="GEE5" s="14"/>
      <c r="GEF5" s="14"/>
      <c r="GEG5" s="14"/>
      <c r="GEH5" s="14"/>
      <c r="GEI5" s="14"/>
      <c r="GEJ5" s="14"/>
      <c r="GEK5" s="14"/>
      <c r="GEL5" s="14"/>
      <c r="GEM5" s="14"/>
      <c r="GEN5" s="14"/>
      <c r="GEO5" s="14"/>
      <c r="GEP5" s="14"/>
      <c r="GEQ5" s="14"/>
      <c r="GER5" s="14"/>
      <c r="GES5" s="14"/>
      <c r="GET5" s="14"/>
      <c r="GEU5" s="14"/>
      <c r="GEV5" s="14"/>
      <c r="GEW5" s="14"/>
      <c r="GEX5" s="14"/>
      <c r="GEY5" s="14"/>
      <c r="GEZ5" s="14"/>
      <c r="GFA5" s="14"/>
      <c r="GFB5" s="14"/>
      <c r="GFC5" s="14"/>
      <c r="GFD5" s="14"/>
      <c r="GFE5" s="14"/>
      <c r="GFF5" s="14"/>
      <c r="GFG5" s="14"/>
      <c r="GFH5" s="14"/>
      <c r="GFI5" s="14"/>
      <c r="GFJ5" s="14"/>
      <c r="GFK5" s="14"/>
      <c r="GFL5" s="14"/>
      <c r="GFM5" s="14"/>
      <c r="GFN5" s="14"/>
      <c r="GFO5" s="14"/>
      <c r="GFP5" s="14"/>
      <c r="GFQ5" s="14"/>
      <c r="GFR5" s="14"/>
      <c r="GFS5" s="14"/>
      <c r="GFT5" s="14"/>
      <c r="GFU5" s="14"/>
      <c r="GFV5" s="14"/>
      <c r="GFW5" s="14"/>
      <c r="GFX5" s="14"/>
      <c r="GFY5" s="14"/>
      <c r="GFZ5" s="14"/>
      <c r="GGA5" s="14"/>
      <c r="GGB5" s="14"/>
      <c r="GGC5" s="14"/>
      <c r="GGD5" s="14"/>
      <c r="GGE5" s="14"/>
      <c r="GGF5" s="14"/>
      <c r="GGG5" s="14"/>
      <c r="GGH5" s="14"/>
      <c r="GGI5" s="14"/>
      <c r="GGJ5" s="14"/>
      <c r="GGK5" s="14"/>
      <c r="GGL5" s="14"/>
      <c r="GGM5" s="14"/>
      <c r="GGN5" s="14"/>
      <c r="GGO5" s="14"/>
      <c r="GGP5" s="14"/>
      <c r="GGQ5" s="14"/>
      <c r="GGR5" s="14"/>
      <c r="GGS5" s="14"/>
      <c r="GGT5" s="14"/>
      <c r="GGU5" s="14"/>
      <c r="GGV5" s="14"/>
      <c r="GGW5" s="14"/>
      <c r="GGX5" s="14"/>
      <c r="GGY5" s="14"/>
      <c r="GGZ5" s="14"/>
      <c r="GHA5" s="14"/>
      <c r="GHB5" s="14"/>
      <c r="GHC5" s="14"/>
      <c r="GHD5" s="14"/>
      <c r="GHE5" s="14"/>
      <c r="GHF5" s="14"/>
      <c r="GHG5" s="14"/>
      <c r="GHH5" s="14"/>
      <c r="GHI5" s="14"/>
      <c r="GHJ5" s="14"/>
      <c r="GHK5" s="14"/>
      <c r="GHL5" s="14"/>
      <c r="GHM5" s="14"/>
      <c r="GHN5" s="14"/>
      <c r="GHO5" s="14"/>
      <c r="GHP5" s="14"/>
      <c r="GHQ5" s="14"/>
      <c r="GHR5" s="14"/>
      <c r="GHS5" s="14"/>
      <c r="GHT5" s="14"/>
      <c r="GHU5" s="14"/>
      <c r="GHV5" s="14"/>
      <c r="GHW5" s="14"/>
      <c r="GHX5" s="14"/>
      <c r="GHY5" s="14"/>
      <c r="GHZ5" s="14"/>
      <c r="GIA5" s="14"/>
      <c r="GIB5" s="14"/>
      <c r="GIC5" s="14"/>
      <c r="GID5" s="14"/>
      <c r="GIE5" s="14"/>
      <c r="GIF5" s="14"/>
      <c r="GIG5" s="14"/>
      <c r="GIH5" s="14"/>
      <c r="GII5" s="14"/>
      <c r="GIJ5" s="14"/>
      <c r="GIK5" s="14"/>
      <c r="GIL5" s="14"/>
      <c r="GIM5" s="14"/>
      <c r="GIN5" s="14"/>
      <c r="GIO5" s="14"/>
      <c r="GIP5" s="14"/>
      <c r="GIQ5" s="14"/>
      <c r="GIR5" s="14"/>
      <c r="GIS5" s="14"/>
      <c r="GIT5" s="14"/>
      <c r="GIU5" s="14"/>
      <c r="GIV5" s="14"/>
      <c r="GIW5" s="14"/>
      <c r="GIX5" s="14"/>
      <c r="GIY5" s="14"/>
      <c r="GIZ5" s="14"/>
      <c r="GJA5" s="14"/>
      <c r="GJB5" s="14"/>
      <c r="GJC5" s="14"/>
      <c r="GJD5" s="14"/>
      <c r="GJE5" s="14"/>
      <c r="GJF5" s="14"/>
      <c r="GJG5" s="14"/>
      <c r="GJH5" s="14"/>
      <c r="GJI5" s="14"/>
      <c r="GJJ5" s="14"/>
      <c r="GJK5" s="14"/>
      <c r="GJL5" s="14"/>
      <c r="GJM5" s="14"/>
      <c r="GJN5" s="14"/>
      <c r="GJO5" s="14"/>
      <c r="GJP5" s="14"/>
      <c r="GJQ5" s="14"/>
      <c r="GJR5" s="14"/>
      <c r="GJS5" s="14"/>
      <c r="GJT5" s="14"/>
      <c r="GJU5" s="14"/>
      <c r="GJV5" s="14"/>
      <c r="GJW5" s="14"/>
      <c r="GJX5" s="14"/>
      <c r="GJY5" s="14"/>
      <c r="GJZ5" s="14"/>
      <c r="GKA5" s="14"/>
      <c r="GKB5" s="14"/>
      <c r="GKC5" s="14"/>
      <c r="GKD5" s="14"/>
      <c r="GKE5" s="14"/>
      <c r="GKF5" s="14"/>
      <c r="GKG5" s="14"/>
      <c r="GKH5" s="14"/>
      <c r="GKI5" s="14"/>
      <c r="GKJ5" s="14"/>
      <c r="GKK5" s="14"/>
      <c r="GKL5" s="14"/>
      <c r="GKM5" s="14"/>
      <c r="GKN5" s="14"/>
      <c r="GKO5" s="14"/>
      <c r="GKP5" s="14"/>
      <c r="GKQ5" s="14"/>
      <c r="GKR5" s="14"/>
      <c r="GKS5" s="14"/>
      <c r="GKT5" s="14"/>
      <c r="GKU5" s="14"/>
      <c r="GKV5" s="14"/>
      <c r="GKW5" s="14"/>
      <c r="GKX5" s="14"/>
      <c r="GKY5" s="14"/>
      <c r="GKZ5" s="14"/>
      <c r="GLA5" s="14"/>
      <c r="GLB5" s="14"/>
      <c r="GLC5" s="14"/>
      <c r="GLD5" s="14"/>
      <c r="GLE5" s="14"/>
      <c r="GLF5" s="14"/>
      <c r="GLG5" s="14"/>
      <c r="GLH5" s="14"/>
      <c r="GLI5" s="14"/>
      <c r="GLJ5" s="14"/>
      <c r="GLK5" s="14"/>
      <c r="GLL5" s="14"/>
      <c r="GLM5" s="14"/>
      <c r="GLN5" s="14"/>
      <c r="GLO5" s="14"/>
      <c r="GLP5" s="14"/>
      <c r="GLQ5" s="14"/>
      <c r="GLR5" s="14"/>
      <c r="GLS5" s="14"/>
      <c r="GLT5" s="14"/>
      <c r="GLU5" s="14"/>
      <c r="GLV5" s="14"/>
      <c r="GLW5" s="14"/>
      <c r="GLX5" s="14"/>
      <c r="GLY5" s="14"/>
      <c r="GLZ5" s="14"/>
      <c r="GMA5" s="14"/>
      <c r="GMB5" s="14"/>
      <c r="GMC5" s="14"/>
      <c r="GMD5" s="14"/>
      <c r="GME5" s="14"/>
      <c r="GMF5" s="14"/>
      <c r="GMG5" s="14"/>
      <c r="GMH5" s="14"/>
      <c r="GMI5" s="14"/>
      <c r="GMJ5" s="14"/>
      <c r="GMK5" s="14"/>
      <c r="GML5" s="14"/>
      <c r="GMM5" s="14"/>
      <c r="GMN5" s="14"/>
      <c r="GMO5" s="14"/>
      <c r="GMP5" s="14"/>
      <c r="GMQ5" s="14"/>
      <c r="GMR5" s="14"/>
      <c r="GMS5" s="14"/>
      <c r="GMT5" s="14"/>
      <c r="GMU5" s="14"/>
      <c r="GMV5" s="14"/>
      <c r="GMW5" s="14"/>
      <c r="GMX5" s="14"/>
      <c r="GMY5" s="14"/>
      <c r="GMZ5" s="14"/>
      <c r="GNA5" s="14"/>
      <c r="GNB5" s="14"/>
      <c r="GNC5" s="14"/>
      <c r="GND5" s="14"/>
      <c r="GNE5" s="14"/>
      <c r="GNF5" s="14"/>
      <c r="GNG5" s="14"/>
      <c r="GNH5" s="14"/>
      <c r="GNI5" s="14"/>
      <c r="GNJ5" s="14"/>
      <c r="GNK5" s="14"/>
      <c r="GNL5" s="14"/>
      <c r="GNM5" s="14"/>
      <c r="GNN5" s="14"/>
      <c r="GNO5" s="14"/>
      <c r="GNP5" s="14"/>
      <c r="GNQ5" s="14"/>
      <c r="GNR5" s="14"/>
      <c r="GNS5" s="14"/>
      <c r="GNT5" s="14"/>
      <c r="GNU5" s="14"/>
      <c r="GNV5" s="14"/>
      <c r="GNW5" s="14"/>
      <c r="GNX5" s="14"/>
      <c r="GNY5" s="14"/>
      <c r="GNZ5" s="14"/>
      <c r="GOA5" s="14"/>
      <c r="GOB5" s="14"/>
      <c r="GOC5" s="14"/>
      <c r="GOD5" s="14"/>
      <c r="GOE5" s="14"/>
      <c r="GOF5" s="14"/>
      <c r="GOG5" s="14"/>
      <c r="GOH5" s="14"/>
      <c r="GOI5" s="14"/>
      <c r="GOJ5" s="14"/>
      <c r="GOK5" s="14"/>
      <c r="GOL5" s="14"/>
      <c r="GOM5" s="14"/>
      <c r="GON5" s="14"/>
      <c r="GOO5" s="14"/>
      <c r="GOP5" s="14"/>
      <c r="GOQ5" s="14"/>
      <c r="GOR5" s="14"/>
      <c r="GOS5" s="14"/>
      <c r="GOT5" s="14"/>
      <c r="GOU5" s="14"/>
      <c r="GOV5" s="14"/>
      <c r="GOW5" s="14"/>
      <c r="GOX5" s="14"/>
      <c r="GOY5" s="14"/>
      <c r="GOZ5" s="14"/>
      <c r="GPA5" s="14"/>
      <c r="GPB5" s="14"/>
      <c r="GPC5" s="14"/>
      <c r="GPD5" s="14"/>
      <c r="GPE5" s="14"/>
      <c r="GPF5" s="14"/>
      <c r="GPG5" s="14"/>
      <c r="GPH5" s="14"/>
      <c r="GPI5" s="14"/>
      <c r="GPJ5" s="14"/>
      <c r="GPK5" s="14"/>
      <c r="GPL5" s="14"/>
      <c r="GPM5" s="14"/>
      <c r="GPN5" s="14"/>
      <c r="GPO5" s="14"/>
      <c r="GPP5" s="14"/>
      <c r="GPQ5" s="14"/>
      <c r="GPR5" s="14"/>
      <c r="GPS5" s="14"/>
      <c r="GPT5" s="14"/>
      <c r="GPU5" s="14"/>
      <c r="GPV5" s="14"/>
      <c r="GPW5" s="14"/>
      <c r="GPX5" s="14"/>
      <c r="GPY5" s="14"/>
      <c r="GPZ5" s="14"/>
      <c r="GQA5" s="14"/>
      <c r="GQB5" s="14"/>
      <c r="GQC5" s="14"/>
      <c r="GQD5" s="14"/>
      <c r="GQE5" s="14"/>
      <c r="GQF5" s="14"/>
      <c r="GQG5" s="14"/>
      <c r="GQH5" s="14"/>
      <c r="GQI5" s="14"/>
      <c r="GQJ5" s="14"/>
      <c r="GQK5" s="14"/>
      <c r="GQL5" s="14"/>
      <c r="GQM5" s="14"/>
      <c r="GQN5" s="14"/>
      <c r="GQO5" s="14"/>
      <c r="GQP5" s="14"/>
      <c r="GQQ5" s="14"/>
      <c r="GQR5" s="14"/>
      <c r="GQS5" s="14"/>
      <c r="GQT5" s="14"/>
      <c r="GQU5" s="14"/>
      <c r="GQV5" s="14"/>
      <c r="GQW5" s="14"/>
      <c r="GQX5" s="14"/>
      <c r="GQY5" s="14"/>
      <c r="GQZ5" s="14"/>
      <c r="GRA5" s="14"/>
      <c r="GRB5" s="14"/>
      <c r="GRC5" s="14"/>
      <c r="GRD5" s="14"/>
      <c r="GRE5" s="14"/>
      <c r="GRF5" s="14"/>
      <c r="GRG5" s="14"/>
      <c r="GRH5" s="14"/>
      <c r="GRI5" s="14"/>
      <c r="GRJ5" s="14"/>
      <c r="GRK5" s="14"/>
      <c r="GRL5" s="14"/>
      <c r="GRM5" s="14"/>
      <c r="GRN5" s="14"/>
      <c r="GRO5" s="14"/>
      <c r="GRP5" s="14"/>
      <c r="GRQ5" s="14"/>
      <c r="GRR5" s="14"/>
      <c r="GRS5" s="14"/>
      <c r="GRT5" s="14"/>
      <c r="GRU5" s="14"/>
      <c r="GRV5" s="14"/>
      <c r="GRW5" s="14"/>
      <c r="GRX5" s="14"/>
      <c r="GRY5" s="14"/>
      <c r="GRZ5" s="14"/>
      <c r="GSA5" s="14"/>
      <c r="GSB5" s="14"/>
      <c r="GSC5" s="14"/>
      <c r="GSD5" s="14"/>
      <c r="GSE5" s="14"/>
      <c r="GSF5" s="14"/>
      <c r="GSG5" s="14"/>
      <c r="GSH5" s="14"/>
      <c r="GSI5" s="14"/>
      <c r="GSJ5" s="14"/>
      <c r="GSK5" s="14"/>
      <c r="GSL5" s="14"/>
      <c r="GSM5" s="14"/>
      <c r="GSN5" s="14"/>
      <c r="GSO5" s="14"/>
      <c r="GSP5" s="14"/>
      <c r="GSQ5" s="14"/>
      <c r="GSR5" s="14"/>
      <c r="GSS5" s="14"/>
      <c r="GST5" s="14"/>
      <c r="GSU5" s="14"/>
      <c r="GSV5" s="14"/>
      <c r="GSW5" s="14"/>
      <c r="GSX5" s="14"/>
      <c r="GSY5" s="14"/>
      <c r="GSZ5" s="14"/>
      <c r="GTA5" s="14"/>
      <c r="GTB5" s="14"/>
      <c r="GTC5" s="14"/>
      <c r="GTD5" s="14"/>
      <c r="GTE5" s="14"/>
      <c r="GTF5" s="14"/>
      <c r="GTG5" s="14"/>
      <c r="GTH5" s="14"/>
      <c r="GTI5" s="14"/>
      <c r="GTJ5" s="14"/>
      <c r="GTK5" s="14"/>
      <c r="GTL5" s="14"/>
      <c r="GTM5" s="14"/>
      <c r="GTN5" s="14"/>
      <c r="GTO5" s="14"/>
      <c r="GTP5" s="14"/>
      <c r="GTQ5" s="14"/>
      <c r="GTR5" s="14"/>
      <c r="GTS5" s="14"/>
      <c r="GTT5" s="14"/>
      <c r="GTU5" s="14"/>
      <c r="GTV5" s="14"/>
      <c r="GTW5" s="14"/>
      <c r="GTX5" s="14"/>
      <c r="GTY5" s="14"/>
      <c r="GTZ5" s="14"/>
      <c r="GUA5" s="14"/>
      <c r="GUB5" s="14"/>
      <c r="GUC5" s="14"/>
      <c r="GUD5" s="14"/>
      <c r="GUE5" s="14"/>
      <c r="GUF5" s="14"/>
      <c r="GUG5" s="14"/>
      <c r="GUH5" s="14"/>
      <c r="GUI5" s="14"/>
      <c r="GUJ5" s="14"/>
      <c r="GUK5" s="14"/>
      <c r="GUL5" s="14"/>
      <c r="GUM5" s="14"/>
      <c r="GUN5" s="14"/>
      <c r="GUO5" s="14"/>
      <c r="GUP5" s="14"/>
      <c r="GUQ5" s="14"/>
      <c r="GUR5" s="14"/>
      <c r="GUS5" s="14"/>
      <c r="GUT5" s="14"/>
      <c r="GUU5" s="14"/>
      <c r="GUV5" s="14"/>
      <c r="GUW5" s="14"/>
      <c r="GUX5" s="14"/>
      <c r="GUY5" s="14"/>
      <c r="GUZ5" s="14"/>
      <c r="GVA5" s="14"/>
      <c r="GVB5" s="14"/>
      <c r="GVC5" s="14"/>
      <c r="GVD5" s="14"/>
      <c r="GVE5" s="14"/>
      <c r="GVF5" s="14"/>
      <c r="GVG5" s="14"/>
      <c r="GVH5" s="14"/>
      <c r="GVI5" s="14"/>
      <c r="GVJ5" s="14"/>
      <c r="GVK5" s="14"/>
      <c r="GVL5" s="14"/>
      <c r="GVM5" s="14"/>
      <c r="GVN5" s="14"/>
      <c r="GVO5" s="14"/>
      <c r="GVP5" s="14"/>
      <c r="GVQ5" s="14"/>
      <c r="GVR5" s="14"/>
      <c r="GVS5" s="14"/>
      <c r="GVT5" s="14"/>
      <c r="GVU5" s="14"/>
      <c r="GVV5" s="14"/>
      <c r="GVW5" s="14"/>
      <c r="GVX5" s="14"/>
      <c r="GVY5" s="14"/>
      <c r="GVZ5" s="14"/>
      <c r="GWA5" s="14"/>
      <c r="GWB5" s="14"/>
      <c r="GWC5" s="14"/>
      <c r="GWD5" s="14"/>
      <c r="GWE5" s="14"/>
      <c r="GWF5" s="14"/>
      <c r="GWG5" s="14"/>
      <c r="GWH5" s="14"/>
      <c r="GWI5" s="14"/>
      <c r="GWJ5" s="14"/>
      <c r="GWK5" s="14"/>
      <c r="GWL5" s="14"/>
      <c r="GWM5" s="14"/>
      <c r="GWN5" s="14"/>
      <c r="GWO5" s="14"/>
      <c r="GWP5" s="14"/>
      <c r="GWQ5" s="14"/>
      <c r="GWR5" s="14"/>
      <c r="GWS5" s="14"/>
      <c r="GWT5" s="14"/>
      <c r="GWU5" s="14"/>
      <c r="GWV5" s="14"/>
      <c r="GWW5" s="14"/>
      <c r="GWX5" s="14"/>
      <c r="GWY5" s="14"/>
      <c r="GWZ5" s="14"/>
      <c r="GXA5" s="14"/>
      <c r="GXB5" s="14"/>
      <c r="GXC5" s="14"/>
      <c r="GXD5" s="14"/>
      <c r="GXE5" s="14"/>
      <c r="GXF5" s="14"/>
      <c r="GXG5" s="14"/>
      <c r="GXH5" s="14"/>
      <c r="GXI5" s="14"/>
      <c r="GXJ5" s="14"/>
      <c r="GXK5" s="14"/>
      <c r="GXL5" s="14"/>
      <c r="GXM5" s="14"/>
      <c r="GXN5" s="14"/>
      <c r="GXO5" s="14"/>
      <c r="GXP5" s="14"/>
      <c r="GXQ5" s="14"/>
      <c r="GXR5" s="14"/>
      <c r="GXS5" s="14"/>
      <c r="GXT5" s="14"/>
      <c r="GXU5" s="14"/>
      <c r="GXV5" s="14"/>
      <c r="GXW5" s="14"/>
      <c r="GXX5" s="14"/>
      <c r="GXY5" s="14"/>
      <c r="GXZ5" s="14"/>
      <c r="GYA5" s="14"/>
      <c r="GYB5" s="14"/>
      <c r="GYC5" s="14"/>
      <c r="GYD5" s="14"/>
      <c r="GYE5" s="14"/>
      <c r="GYF5" s="14"/>
      <c r="GYG5" s="14"/>
      <c r="GYH5" s="14"/>
      <c r="GYI5" s="14"/>
      <c r="GYJ5" s="14"/>
      <c r="GYK5" s="14"/>
      <c r="GYL5" s="14"/>
      <c r="GYM5" s="14"/>
      <c r="GYN5" s="14"/>
      <c r="GYO5" s="14"/>
      <c r="GYP5" s="14"/>
      <c r="GYQ5" s="14"/>
      <c r="GYR5" s="14"/>
      <c r="GYS5" s="14"/>
      <c r="GYT5" s="14"/>
      <c r="GYU5" s="14"/>
      <c r="GYV5" s="14"/>
      <c r="GYW5" s="14"/>
      <c r="GYX5" s="14"/>
      <c r="GYY5" s="14"/>
      <c r="GYZ5" s="14"/>
      <c r="GZA5" s="14"/>
      <c r="GZB5" s="14"/>
      <c r="GZC5" s="14"/>
      <c r="GZD5" s="14"/>
      <c r="GZE5" s="14"/>
      <c r="GZF5" s="14"/>
      <c r="GZG5" s="14"/>
      <c r="GZH5" s="14"/>
      <c r="GZI5" s="14"/>
      <c r="GZJ5" s="14"/>
      <c r="GZK5" s="14"/>
      <c r="GZL5" s="14"/>
      <c r="GZM5" s="14"/>
      <c r="GZN5" s="14"/>
      <c r="GZO5" s="14"/>
      <c r="GZP5" s="14"/>
      <c r="GZQ5" s="14"/>
      <c r="GZR5" s="14"/>
      <c r="GZS5" s="14"/>
      <c r="GZT5" s="14"/>
      <c r="GZU5" s="14"/>
      <c r="GZV5" s="14"/>
      <c r="GZW5" s="14"/>
      <c r="GZX5" s="14"/>
      <c r="GZY5" s="14"/>
      <c r="GZZ5" s="14"/>
      <c r="HAA5" s="14"/>
      <c r="HAB5" s="14"/>
      <c r="HAC5" s="14"/>
      <c r="HAD5" s="14"/>
      <c r="HAE5" s="14"/>
      <c r="HAF5" s="14"/>
      <c r="HAG5" s="14"/>
      <c r="HAH5" s="14"/>
      <c r="HAI5" s="14"/>
      <c r="HAJ5" s="14"/>
      <c r="HAK5" s="14"/>
      <c r="HAL5" s="14"/>
      <c r="HAM5" s="14"/>
      <c r="HAN5" s="14"/>
      <c r="HAO5" s="14"/>
      <c r="HAP5" s="14"/>
      <c r="HAQ5" s="14"/>
      <c r="HAR5" s="14"/>
      <c r="HAS5" s="14"/>
      <c r="HAT5" s="14"/>
      <c r="HAU5" s="14"/>
      <c r="HAV5" s="14"/>
      <c r="HAW5" s="14"/>
      <c r="HAX5" s="14"/>
      <c r="HAY5" s="14"/>
      <c r="HAZ5" s="14"/>
      <c r="HBA5" s="14"/>
      <c r="HBB5" s="14"/>
      <c r="HBC5" s="14"/>
      <c r="HBD5" s="14"/>
      <c r="HBE5" s="14"/>
      <c r="HBF5" s="14"/>
      <c r="HBG5" s="14"/>
      <c r="HBH5" s="14"/>
      <c r="HBI5" s="14"/>
      <c r="HBJ5" s="14"/>
      <c r="HBK5" s="14"/>
      <c r="HBL5" s="14"/>
      <c r="HBM5" s="14"/>
      <c r="HBN5" s="14"/>
      <c r="HBO5" s="14"/>
      <c r="HBP5" s="14"/>
      <c r="HBQ5" s="14"/>
      <c r="HBR5" s="14"/>
      <c r="HBS5" s="14"/>
      <c r="HBT5" s="14"/>
      <c r="HBU5" s="14"/>
      <c r="HBV5" s="14"/>
      <c r="HBW5" s="14"/>
      <c r="HBX5" s="14"/>
      <c r="HBY5" s="14"/>
      <c r="HBZ5" s="14"/>
      <c r="HCA5" s="14"/>
      <c r="HCB5" s="14"/>
      <c r="HCC5" s="14"/>
      <c r="HCD5" s="14"/>
      <c r="HCE5" s="14"/>
      <c r="HCF5" s="14"/>
      <c r="HCG5" s="14"/>
      <c r="HCH5" s="14"/>
      <c r="HCI5" s="14"/>
      <c r="HCJ5" s="14"/>
      <c r="HCK5" s="14"/>
      <c r="HCL5" s="14"/>
      <c r="HCM5" s="14"/>
      <c r="HCN5" s="14"/>
      <c r="HCO5" s="14"/>
      <c r="HCP5" s="14"/>
      <c r="HCQ5" s="14"/>
      <c r="HCR5" s="14"/>
      <c r="HCS5" s="14"/>
      <c r="HCT5" s="14"/>
      <c r="HCU5" s="14"/>
      <c r="HCV5" s="14"/>
      <c r="HCW5" s="14"/>
      <c r="HCX5" s="14"/>
      <c r="HCY5" s="14"/>
      <c r="HCZ5" s="14"/>
      <c r="HDA5" s="14"/>
      <c r="HDB5" s="14"/>
      <c r="HDC5" s="14"/>
      <c r="HDD5" s="14"/>
      <c r="HDE5" s="14"/>
      <c r="HDF5" s="14"/>
      <c r="HDG5" s="14"/>
      <c r="HDH5" s="14"/>
      <c r="HDI5" s="14"/>
      <c r="HDJ5" s="14"/>
      <c r="HDK5" s="14"/>
      <c r="HDL5" s="14"/>
      <c r="HDM5" s="14"/>
      <c r="HDN5" s="14"/>
      <c r="HDO5" s="14"/>
      <c r="HDP5" s="14"/>
      <c r="HDQ5" s="14"/>
      <c r="HDR5" s="14"/>
      <c r="HDS5" s="14"/>
      <c r="HDT5" s="14"/>
      <c r="HDU5" s="14"/>
      <c r="HDV5" s="14"/>
      <c r="HDW5" s="14"/>
      <c r="HDX5" s="14"/>
      <c r="HDY5" s="14"/>
      <c r="HDZ5" s="14"/>
      <c r="HEA5" s="14"/>
      <c r="HEB5" s="14"/>
      <c r="HEC5" s="14"/>
      <c r="HED5" s="14"/>
      <c r="HEE5" s="14"/>
      <c r="HEF5" s="14"/>
      <c r="HEG5" s="14"/>
      <c r="HEH5" s="14"/>
      <c r="HEI5" s="14"/>
      <c r="HEJ5" s="14"/>
      <c r="HEK5" s="14"/>
      <c r="HEL5" s="14"/>
      <c r="HEM5" s="14"/>
      <c r="HEN5" s="14"/>
      <c r="HEO5" s="14"/>
      <c r="HEP5" s="14"/>
      <c r="HEQ5" s="14"/>
      <c r="HER5" s="14"/>
      <c r="HES5" s="14"/>
      <c r="HET5" s="14"/>
      <c r="HEU5" s="14"/>
      <c r="HEV5" s="14"/>
      <c r="HEW5" s="14"/>
      <c r="HEX5" s="14"/>
      <c r="HEY5" s="14"/>
      <c r="HEZ5" s="14"/>
      <c r="HFA5" s="14"/>
      <c r="HFB5" s="14"/>
      <c r="HFC5" s="14"/>
      <c r="HFD5" s="14"/>
      <c r="HFE5" s="14"/>
      <c r="HFF5" s="14"/>
      <c r="HFG5" s="14"/>
      <c r="HFH5" s="14"/>
      <c r="HFI5" s="14"/>
      <c r="HFJ5" s="14"/>
      <c r="HFK5" s="14"/>
      <c r="HFL5" s="14"/>
      <c r="HFM5" s="14"/>
      <c r="HFN5" s="14"/>
      <c r="HFO5" s="14"/>
      <c r="HFP5" s="14"/>
      <c r="HFQ5" s="14"/>
      <c r="HFR5" s="14"/>
      <c r="HFS5" s="14"/>
      <c r="HFT5" s="14"/>
      <c r="HFU5" s="14"/>
      <c r="HFV5" s="14"/>
      <c r="HFW5" s="14"/>
      <c r="HFX5" s="14"/>
      <c r="HFY5" s="14"/>
      <c r="HFZ5" s="14"/>
      <c r="HGA5" s="14"/>
      <c r="HGB5" s="14"/>
      <c r="HGC5" s="14"/>
      <c r="HGD5" s="14"/>
      <c r="HGE5" s="14"/>
      <c r="HGF5" s="14"/>
      <c r="HGG5" s="14"/>
      <c r="HGH5" s="14"/>
      <c r="HGI5" s="14"/>
      <c r="HGJ5" s="14"/>
      <c r="HGK5" s="14"/>
      <c r="HGL5" s="14"/>
      <c r="HGM5" s="14"/>
      <c r="HGN5" s="14"/>
      <c r="HGO5" s="14"/>
      <c r="HGP5" s="14"/>
      <c r="HGQ5" s="14"/>
      <c r="HGR5" s="14"/>
      <c r="HGS5" s="14"/>
      <c r="HGT5" s="14"/>
      <c r="HGU5" s="14"/>
      <c r="HGV5" s="14"/>
      <c r="HGW5" s="14"/>
      <c r="HGX5" s="14"/>
      <c r="HGY5" s="14"/>
      <c r="HGZ5" s="14"/>
      <c r="HHA5" s="14"/>
      <c r="HHB5" s="14"/>
      <c r="HHC5" s="14"/>
      <c r="HHD5" s="14"/>
      <c r="HHE5" s="14"/>
      <c r="HHF5" s="14"/>
      <c r="HHG5" s="14"/>
      <c r="HHH5" s="14"/>
      <c r="HHI5" s="14"/>
      <c r="HHJ5" s="14"/>
      <c r="HHK5" s="14"/>
      <c r="HHL5" s="14"/>
      <c r="HHM5" s="14"/>
      <c r="HHN5" s="14"/>
      <c r="HHO5" s="14"/>
      <c r="HHP5" s="14"/>
      <c r="HHQ5" s="14"/>
      <c r="HHR5" s="14"/>
      <c r="HHS5" s="14"/>
      <c r="HHT5" s="14"/>
      <c r="HHU5" s="14"/>
      <c r="HHV5" s="14"/>
      <c r="HHW5" s="14"/>
      <c r="HHX5" s="14"/>
      <c r="HHY5" s="14"/>
      <c r="HHZ5" s="14"/>
      <c r="HIA5" s="14"/>
      <c r="HIB5" s="14"/>
      <c r="HIC5" s="14"/>
      <c r="HID5" s="14"/>
      <c r="HIE5" s="14"/>
      <c r="HIF5" s="14"/>
      <c r="HIG5" s="14"/>
      <c r="HIH5" s="14"/>
      <c r="HII5" s="14"/>
      <c r="HIJ5" s="14"/>
      <c r="HIK5" s="14"/>
      <c r="HIL5" s="14"/>
      <c r="HIM5" s="14"/>
      <c r="HIN5" s="14"/>
      <c r="HIO5" s="14"/>
      <c r="HIP5" s="14"/>
      <c r="HIQ5" s="14"/>
      <c r="HIR5" s="14"/>
      <c r="HIS5" s="14"/>
      <c r="HIT5" s="14"/>
      <c r="HIU5" s="14"/>
      <c r="HIV5" s="14"/>
      <c r="HIW5" s="14"/>
      <c r="HIX5" s="14"/>
      <c r="HIY5" s="14"/>
      <c r="HIZ5" s="14"/>
      <c r="HJA5" s="14"/>
      <c r="HJB5" s="14"/>
      <c r="HJC5" s="14"/>
      <c r="HJD5" s="14"/>
      <c r="HJE5" s="14"/>
      <c r="HJF5" s="14"/>
      <c r="HJG5" s="14"/>
      <c r="HJH5" s="14"/>
      <c r="HJI5" s="14"/>
      <c r="HJJ5" s="14"/>
      <c r="HJK5" s="14"/>
      <c r="HJL5" s="14"/>
      <c r="HJM5" s="14"/>
      <c r="HJN5" s="14"/>
      <c r="HJO5" s="14"/>
      <c r="HJP5" s="14"/>
      <c r="HJQ5" s="14"/>
      <c r="HJR5" s="14"/>
      <c r="HJS5" s="14"/>
      <c r="HJT5" s="14"/>
      <c r="HJU5" s="14"/>
      <c r="HJV5" s="14"/>
      <c r="HJW5" s="14"/>
      <c r="HJX5" s="14"/>
      <c r="HJY5" s="14"/>
      <c r="HJZ5" s="14"/>
      <c r="HKA5" s="14"/>
      <c r="HKB5" s="14"/>
      <c r="HKC5" s="14"/>
      <c r="HKD5" s="14"/>
      <c r="HKE5" s="14"/>
      <c r="HKF5" s="14"/>
      <c r="HKG5" s="14"/>
      <c r="HKH5" s="14"/>
      <c r="HKI5" s="14"/>
      <c r="HKJ5" s="14"/>
      <c r="HKK5" s="14"/>
      <c r="HKL5" s="14"/>
      <c r="HKM5" s="14"/>
      <c r="HKN5" s="14"/>
      <c r="HKO5" s="14"/>
      <c r="HKP5" s="14"/>
      <c r="HKQ5" s="14"/>
      <c r="HKR5" s="14"/>
      <c r="HKS5" s="14"/>
      <c r="HKT5" s="14"/>
      <c r="HKU5" s="14"/>
      <c r="HKV5" s="14"/>
      <c r="HKW5" s="14"/>
      <c r="HKX5" s="14"/>
      <c r="HKY5" s="14"/>
      <c r="HKZ5" s="14"/>
      <c r="HLA5" s="14"/>
      <c r="HLB5" s="14"/>
      <c r="HLC5" s="14"/>
      <c r="HLD5" s="14"/>
      <c r="HLE5" s="14"/>
      <c r="HLF5" s="14"/>
      <c r="HLG5" s="14"/>
      <c r="HLH5" s="14"/>
      <c r="HLI5" s="14"/>
      <c r="HLJ5" s="14"/>
      <c r="HLK5" s="14"/>
      <c r="HLL5" s="14"/>
      <c r="HLM5" s="14"/>
      <c r="HLN5" s="14"/>
      <c r="HLO5" s="14"/>
      <c r="HLP5" s="14"/>
      <c r="HLQ5" s="14"/>
      <c r="HLR5" s="14"/>
      <c r="HLS5" s="14"/>
      <c r="HLT5" s="14"/>
      <c r="HLU5" s="14"/>
      <c r="HLV5" s="14"/>
      <c r="HLW5" s="14"/>
      <c r="HLX5" s="14"/>
      <c r="HLY5" s="14"/>
      <c r="HLZ5" s="14"/>
      <c r="HMA5" s="14"/>
      <c r="HMB5" s="14"/>
      <c r="HMC5" s="14"/>
      <c r="HMD5" s="14"/>
      <c r="HME5" s="14"/>
      <c r="HMF5" s="14"/>
      <c r="HMG5" s="14"/>
      <c r="HMH5" s="14"/>
      <c r="HMI5" s="14"/>
      <c r="HMJ5" s="14"/>
      <c r="HMK5" s="14"/>
      <c r="HML5" s="14"/>
      <c r="HMM5" s="14"/>
      <c r="HMN5" s="14"/>
      <c r="HMO5" s="14"/>
      <c r="HMP5" s="14"/>
      <c r="HMQ5" s="14"/>
      <c r="HMR5" s="14"/>
      <c r="HMS5" s="14"/>
      <c r="HMT5" s="14"/>
      <c r="HMU5" s="14"/>
      <c r="HMV5" s="14"/>
      <c r="HMW5" s="14"/>
      <c r="HMX5" s="14"/>
      <c r="HMY5" s="14"/>
      <c r="HMZ5" s="14"/>
      <c r="HNA5" s="14"/>
      <c r="HNB5" s="14"/>
      <c r="HNC5" s="14"/>
      <c r="HND5" s="14"/>
      <c r="HNE5" s="14"/>
      <c r="HNF5" s="14"/>
      <c r="HNG5" s="14"/>
      <c r="HNH5" s="14"/>
      <c r="HNI5" s="14"/>
      <c r="HNJ5" s="14"/>
      <c r="HNK5" s="14"/>
      <c r="HNL5" s="14"/>
      <c r="HNM5" s="14"/>
      <c r="HNN5" s="14"/>
      <c r="HNO5" s="14"/>
      <c r="HNP5" s="14"/>
      <c r="HNQ5" s="14"/>
      <c r="HNR5" s="14"/>
      <c r="HNS5" s="14"/>
      <c r="HNT5" s="14"/>
      <c r="HNU5" s="14"/>
      <c r="HNV5" s="14"/>
      <c r="HNW5" s="14"/>
      <c r="HNX5" s="14"/>
      <c r="HNY5" s="14"/>
      <c r="HNZ5" s="14"/>
      <c r="HOA5" s="14"/>
      <c r="HOB5" s="14"/>
      <c r="HOC5" s="14"/>
      <c r="HOD5" s="14"/>
      <c r="HOE5" s="14"/>
      <c r="HOF5" s="14"/>
      <c r="HOG5" s="14"/>
      <c r="HOH5" s="14"/>
      <c r="HOI5" s="14"/>
      <c r="HOJ5" s="14"/>
      <c r="HOK5" s="14"/>
      <c r="HOL5" s="14"/>
      <c r="HOM5" s="14"/>
      <c r="HON5" s="14"/>
      <c r="HOO5" s="14"/>
      <c r="HOP5" s="14"/>
      <c r="HOQ5" s="14"/>
      <c r="HOR5" s="14"/>
      <c r="HOS5" s="14"/>
      <c r="HOT5" s="14"/>
      <c r="HOU5" s="14"/>
      <c r="HOV5" s="14"/>
      <c r="HOW5" s="14"/>
      <c r="HOX5" s="14"/>
      <c r="HOY5" s="14"/>
      <c r="HOZ5" s="14"/>
      <c r="HPA5" s="14"/>
      <c r="HPB5" s="14"/>
      <c r="HPC5" s="14"/>
      <c r="HPD5" s="14"/>
      <c r="HPE5" s="14"/>
      <c r="HPF5" s="14"/>
      <c r="HPG5" s="14"/>
      <c r="HPH5" s="14"/>
      <c r="HPI5" s="14"/>
      <c r="HPJ5" s="14"/>
      <c r="HPK5" s="14"/>
      <c r="HPL5" s="14"/>
      <c r="HPM5" s="14"/>
      <c r="HPN5" s="14"/>
      <c r="HPO5" s="14"/>
      <c r="HPP5" s="14"/>
      <c r="HPQ5" s="14"/>
      <c r="HPR5" s="14"/>
      <c r="HPS5" s="14"/>
      <c r="HPT5" s="14"/>
      <c r="HPU5" s="14"/>
      <c r="HPV5" s="14"/>
      <c r="HPW5" s="14"/>
      <c r="HPX5" s="14"/>
      <c r="HPY5" s="14"/>
      <c r="HPZ5" s="14"/>
      <c r="HQA5" s="14"/>
      <c r="HQB5" s="14"/>
      <c r="HQC5" s="14"/>
      <c r="HQD5" s="14"/>
      <c r="HQE5" s="14"/>
      <c r="HQF5" s="14"/>
      <c r="HQG5" s="14"/>
      <c r="HQH5" s="14"/>
      <c r="HQI5" s="14"/>
      <c r="HQJ5" s="14"/>
      <c r="HQK5" s="14"/>
      <c r="HQL5" s="14"/>
      <c r="HQM5" s="14"/>
      <c r="HQN5" s="14"/>
      <c r="HQO5" s="14"/>
      <c r="HQP5" s="14"/>
      <c r="HQQ5" s="14"/>
      <c r="HQR5" s="14"/>
      <c r="HQS5" s="14"/>
      <c r="HQT5" s="14"/>
      <c r="HQU5" s="14"/>
      <c r="HQV5" s="14"/>
      <c r="HQW5" s="14"/>
      <c r="HQX5" s="14"/>
      <c r="HQY5" s="14"/>
      <c r="HQZ5" s="14"/>
      <c r="HRA5" s="14"/>
      <c r="HRB5" s="14"/>
      <c r="HRC5" s="14"/>
      <c r="HRD5" s="14"/>
      <c r="HRE5" s="14"/>
      <c r="HRF5" s="14"/>
      <c r="HRG5" s="14"/>
      <c r="HRH5" s="14"/>
      <c r="HRI5" s="14"/>
      <c r="HRJ5" s="14"/>
      <c r="HRK5" s="14"/>
      <c r="HRL5" s="14"/>
      <c r="HRM5" s="14"/>
      <c r="HRN5" s="14"/>
      <c r="HRO5" s="14"/>
      <c r="HRP5" s="14"/>
      <c r="HRQ5" s="14"/>
      <c r="HRR5" s="14"/>
      <c r="HRS5" s="14"/>
      <c r="HRT5" s="14"/>
      <c r="HRU5" s="14"/>
      <c r="HRV5" s="14"/>
      <c r="HRW5" s="14"/>
      <c r="HRX5" s="14"/>
      <c r="HRY5" s="14"/>
      <c r="HRZ5" s="14"/>
      <c r="HSA5" s="14"/>
      <c r="HSB5" s="14"/>
      <c r="HSC5" s="14"/>
      <c r="HSD5" s="14"/>
      <c r="HSE5" s="14"/>
      <c r="HSF5" s="14"/>
      <c r="HSG5" s="14"/>
      <c r="HSH5" s="14"/>
      <c r="HSI5" s="14"/>
      <c r="HSJ5" s="14"/>
      <c r="HSK5" s="14"/>
      <c r="HSL5" s="14"/>
      <c r="HSM5" s="14"/>
      <c r="HSN5" s="14"/>
      <c r="HSO5" s="14"/>
      <c r="HSP5" s="14"/>
      <c r="HSQ5" s="14"/>
      <c r="HSR5" s="14"/>
      <c r="HSS5" s="14"/>
      <c r="HST5" s="14"/>
      <c r="HSU5" s="14"/>
      <c r="HSV5" s="14"/>
      <c r="HSW5" s="14"/>
      <c r="HSX5" s="14"/>
      <c r="HSY5" s="14"/>
      <c r="HSZ5" s="14"/>
      <c r="HTA5" s="14"/>
      <c r="HTB5" s="14"/>
      <c r="HTC5" s="14"/>
      <c r="HTD5" s="14"/>
      <c r="HTE5" s="14"/>
      <c r="HTF5" s="14"/>
      <c r="HTG5" s="14"/>
      <c r="HTH5" s="14"/>
      <c r="HTI5" s="14"/>
      <c r="HTJ5" s="14"/>
      <c r="HTK5" s="14"/>
      <c r="HTL5" s="14"/>
      <c r="HTM5" s="14"/>
      <c r="HTN5" s="14"/>
      <c r="HTO5" s="14"/>
      <c r="HTP5" s="14"/>
      <c r="HTQ5" s="14"/>
      <c r="HTR5" s="14"/>
      <c r="HTS5" s="14"/>
      <c r="HTT5" s="14"/>
      <c r="HTU5" s="14"/>
      <c r="HTV5" s="14"/>
      <c r="HTW5" s="14"/>
      <c r="HTX5" s="14"/>
      <c r="HTY5" s="14"/>
      <c r="HTZ5" s="14"/>
      <c r="HUA5" s="14"/>
      <c r="HUB5" s="14"/>
      <c r="HUC5" s="14"/>
      <c r="HUD5" s="14"/>
      <c r="HUE5" s="14"/>
      <c r="HUF5" s="14"/>
      <c r="HUG5" s="14"/>
      <c r="HUH5" s="14"/>
      <c r="HUI5" s="14"/>
      <c r="HUJ5" s="14"/>
      <c r="HUK5" s="14"/>
      <c r="HUL5" s="14"/>
      <c r="HUM5" s="14"/>
      <c r="HUN5" s="14"/>
      <c r="HUO5" s="14"/>
      <c r="HUP5" s="14"/>
      <c r="HUQ5" s="14"/>
      <c r="HUR5" s="14"/>
      <c r="HUS5" s="14"/>
      <c r="HUT5" s="14"/>
      <c r="HUU5" s="14"/>
      <c r="HUV5" s="14"/>
      <c r="HUW5" s="14"/>
      <c r="HUX5" s="14"/>
      <c r="HUY5" s="14"/>
      <c r="HUZ5" s="14"/>
      <c r="HVA5" s="14"/>
      <c r="HVB5" s="14"/>
      <c r="HVC5" s="14"/>
      <c r="HVD5" s="14"/>
      <c r="HVE5" s="14"/>
      <c r="HVF5" s="14"/>
      <c r="HVG5" s="14"/>
      <c r="HVH5" s="14"/>
      <c r="HVI5" s="14"/>
      <c r="HVJ5" s="14"/>
      <c r="HVK5" s="14"/>
      <c r="HVL5" s="14"/>
      <c r="HVM5" s="14"/>
      <c r="HVN5" s="14"/>
      <c r="HVO5" s="14"/>
      <c r="HVP5" s="14"/>
      <c r="HVQ5" s="14"/>
      <c r="HVR5" s="14"/>
      <c r="HVS5" s="14"/>
      <c r="HVT5" s="14"/>
      <c r="HVU5" s="14"/>
      <c r="HVV5" s="14"/>
      <c r="HVW5" s="14"/>
      <c r="HVX5" s="14"/>
      <c r="HVY5" s="14"/>
      <c r="HVZ5" s="14"/>
      <c r="HWA5" s="14"/>
      <c r="HWB5" s="14"/>
      <c r="HWC5" s="14"/>
      <c r="HWD5" s="14"/>
      <c r="HWE5" s="14"/>
      <c r="HWF5" s="14"/>
      <c r="HWG5" s="14"/>
      <c r="HWH5" s="14"/>
      <c r="HWI5" s="14"/>
      <c r="HWJ5" s="14"/>
      <c r="HWK5" s="14"/>
      <c r="HWL5" s="14"/>
      <c r="HWM5" s="14"/>
      <c r="HWN5" s="14"/>
      <c r="HWO5" s="14"/>
      <c r="HWP5" s="14"/>
      <c r="HWQ5" s="14"/>
      <c r="HWR5" s="14"/>
      <c r="HWS5" s="14"/>
      <c r="HWT5" s="14"/>
      <c r="HWU5" s="14"/>
      <c r="HWV5" s="14"/>
      <c r="HWW5" s="14"/>
      <c r="HWX5" s="14"/>
      <c r="HWY5" s="14"/>
      <c r="HWZ5" s="14"/>
      <c r="HXA5" s="14"/>
      <c r="HXB5" s="14"/>
      <c r="HXC5" s="14"/>
      <c r="HXD5" s="14"/>
      <c r="HXE5" s="14"/>
      <c r="HXF5" s="14"/>
      <c r="HXG5" s="14"/>
      <c r="HXH5" s="14"/>
      <c r="HXI5" s="14"/>
      <c r="HXJ5" s="14"/>
      <c r="HXK5" s="14"/>
      <c r="HXL5" s="14"/>
      <c r="HXM5" s="14"/>
      <c r="HXN5" s="14"/>
      <c r="HXO5" s="14"/>
      <c r="HXP5" s="14"/>
      <c r="HXQ5" s="14"/>
      <c r="HXR5" s="14"/>
      <c r="HXS5" s="14"/>
      <c r="HXT5" s="14"/>
      <c r="HXU5" s="14"/>
      <c r="HXV5" s="14"/>
      <c r="HXW5" s="14"/>
      <c r="HXX5" s="14"/>
      <c r="HXY5" s="14"/>
      <c r="HXZ5" s="14"/>
      <c r="HYA5" s="14"/>
      <c r="HYB5" s="14"/>
      <c r="HYC5" s="14"/>
      <c r="HYD5" s="14"/>
      <c r="HYE5" s="14"/>
      <c r="HYF5" s="14"/>
      <c r="HYG5" s="14"/>
      <c r="HYH5" s="14"/>
      <c r="HYI5" s="14"/>
      <c r="HYJ5" s="14"/>
      <c r="HYK5" s="14"/>
      <c r="HYL5" s="14"/>
      <c r="HYM5" s="14"/>
      <c r="HYN5" s="14"/>
      <c r="HYO5" s="14"/>
      <c r="HYP5" s="14"/>
      <c r="HYQ5" s="14"/>
      <c r="HYR5" s="14"/>
      <c r="HYS5" s="14"/>
      <c r="HYT5" s="14"/>
      <c r="HYU5" s="14"/>
      <c r="HYV5" s="14"/>
      <c r="HYW5" s="14"/>
      <c r="HYX5" s="14"/>
      <c r="HYY5" s="14"/>
      <c r="HYZ5" s="14"/>
      <c r="HZA5" s="14"/>
      <c r="HZB5" s="14"/>
      <c r="HZC5" s="14"/>
      <c r="HZD5" s="14"/>
      <c r="HZE5" s="14"/>
      <c r="HZF5" s="14"/>
      <c r="HZG5" s="14"/>
      <c r="HZH5" s="14"/>
      <c r="HZI5" s="14"/>
      <c r="HZJ5" s="14"/>
      <c r="HZK5" s="14"/>
      <c r="HZL5" s="14"/>
      <c r="HZM5" s="14"/>
      <c r="HZN5" s="14"/>
      <c r="HZO5" s="14"/>
      <c r="HZP5" s="14"/>
      <c r="HZQ5" s="14"/>
      <c r="HZR5" s="14"/>
      <c r="HZS5" s="14"/>
      <c r="HZT5" s="14"/>
      <c r="HZU5" s="14"/>
      <c r="HZV5" s="14"/>
      <c r="HZW5" s="14"/>
      <c r="HZX5" s="14"/>
      <c r="HZY5" s="14"/>
      <c r="HZZ5" s="14"/>
      <c r="IAA5" s="14"/>
      <c r="IAB5" s="14"/>
      <c r="IAC5" s="14"/>
      <c r="IAD5" s="14"/>
      <c r="IAE5" s="14"/>
      <c r="IAF5" s="14"/>
      <c r="IAG5" s="14"/>
      <c r="IAH5" s="14"/>
      <c r="IAI5" s="14"/>
      <c r="IAJ5" s="14"/>
      <c r="IAK5" s="14"/>
      <c r="IAL5" s="14"/>
      <c r="IAM5" s="14"/>
      <c r="IAN5" s="14"/>
      <c r="IAO5" s="14"/>
      <c r="IAP5" s="14"/>
      <c r="IAQ5" s="14"/>
      <c r="IAR5" s="14"/>
      <c r="IAS5" s="14"/>
      <c r="IAT5" s="14"/>
      <c r="IAU5" s="14"/>
      <c r="IAV5" s="14"/>
      <c r="IAW5" s="14"/>
      <c r="IAX5" s="14"/>
      <c r="IAY5" s="14"/>
      <c r="IAZ5" s="14"/>
      <c r="IBA5" s="14"/>
      <c r="IBB5" s="14"/>
      <c r="IBC5" s="14"/>
      <c r="IBD5" s="14"/>
      <c r="IBE5" s="14"/>
      <c r="IBF5" s="14"/>
      <c r="IBG5" s="14"/>
      <c r="IBH5" s="14"/>
      <c r="IBI5" s="14"/>
      <c r="IBJ5" s="14"/>
      <c r="IBK5" s="14"/>
      <c r="IBL5" s="14"/>
      <c r="IBM5" s="14"/>
      <c r="IBN5" s="14"/>
      <c r="IBO5" s="14"/>
      <c r="IBP5" s="14"/>
      <c r="IBQ5" s="14"/>
      <c r="IBR5" s="14"/>
      <c r="IBS5" s="14"/>
      <c r="IBT5" s="14"/>
      <c r="IBU5" s="14"/>
      <c r="IBV5" s="14"/>
      <c r="IBW5" s="14"/>
      <c r="IBX5" s="14"/>
      <c r="IBY5" s="14"/>
      <c r="IBZ5" s="14"/>
      <c r="ICA5" s="14"/>
      <c r="ICB5" s="14"/>
      <c r="ICC5" s="14"/>
      <c r="ICD5" s="14"/>
      <c r="ICE5" s="14"/>
      <c r="ICF5" s="14"/>
      <c r="ICG5" s="14"/>
      <c r="ICH5" s="14"/>
      <c r="ICI5" s="14"/>
      <c r="ICJ5" s="14"/>
      <c r="ICK5" s="14"/>
      <c r="ICL5" s="14"/>
      <c r="ICM5" s="14"/>
      <c r="ICN5" s="14"/>
      <c r="ICO5" s="14"/>
      <c r="ICP5" s="14"/>
      <c r="ICQ5" s="14"/>
      <c r="ICR5" s="14"/>
      <c r="ICS5" s="14"/>
      <c r="ICT5" s="14"/>
      <c r="ICU5" s="14"/>
      <c r="ICV5" s="14"/>
      <c r="ICW5" s="14"/>
      <c r="ICX5" s="14"/>
      <c r="ICY5" s="14"/>
      <c r="ICZ5" s="14"/>
      <c r="IDA5" s="14"/>
      <c r="IDB5" s="14"/>
      <c r="IDC5" s="14"/>
      <c r="IDD5" s="14"/>
      <c r="IDE5" s="14"/>
      <c r="IDF5" s="14"/>
      <c r="IDG5" s="14"/>
      <c r="IDH5" s="14"/>
      <c r="IDI5" s="14"/>
      <c r="IDJ5" s="14"/>
      <c r="IDK5" s="14"/>
      <c r="IDL5" s="14"/>
      <c r="IDM5" s="14"/>
      <c r="IDN5" s="14"/>
      <c r="IDO5" s="14"/>
      <c r="IDP5" s="14"/>
      <c r="IDQ5" s="14"/>
      <c r="IDR5" s="14"/>
      <c r="IDS5" s="14"/>
      <c r="IDT5" s="14"/>
      <c r="IDU5" s="14"/>
      <c r="IDV5" s="14"/>
      <c r="IDW5" s="14"/>
      <c r="IDX5" s="14"/>
      <c r="IDY5" s="14"/>
      <c r="IDZ5" s="14"/>
      <c r="IEA5" s="14"/>
      <c r="IEB5" s="14"/>
      <c r="IEC5" s="14"/>
      <c r="IED5" s="14"/>
      <c r="IEE5" s="14"/>
      <c r="IEF5" s="14"/>
      <c r="IEG5" s="14"/>
      <c r="IEH5" s="14"/>
      <c r="IEI5" s="14"/>
      <c r="IEJ5" s="14"/>
      <c r="IEK5" s="14"/>
      <c r="IEL5" s="14"/>
      <c r="IEM5" s="14"/>
      <c r="IEN5" s="14"/>
      <c r="IEO5" s="14"/>
      <c r="IEP5" s="14"/>
      <c r="IEQ5" s="14"/>
      <c r="IER5" s="14"/>
      <c r="IES5" s="14"/>
      <c r="IET5" s="14"/>
      <c r="IEU5" s="14"/>
      <c r="IEV5" s="14"/>
      <c r="IEW5" s="14"/>
      <c r="IEX5" s="14"/>
      <c r="IEY5" s="14"/>
      <c r="IEZ5" s="14"/>
      <c r="IFA5" s="14"/>
      <c r="IFB5" s="14"/>
      <c r="IFC5" s="14"/>
      <c r="IFD5" s="14"/>
      <c r="IFE5" s="14"/>
      <c r="IFF5" s="14"/>
      <c r="IFG5" s="14"/>
      <c r="IFH5" s="14"/>
      <c r="IFI5" s="14"/>
      <c r="IFJ5" s="14"/>
      <c r="IFK5" s="14"/>
      <c r="IFL5" s="14"/>
      <c r="IFM5" s="14"/>
      <c r="IFN5" s="14"/>
      <c r="IFO5" s="14"/>
      <c r="IFP5" s="14"/>
      <c r="IFQ5" s="14"/>
      <c r="IFR5" s="14"/>
      <c r="IFS5" s="14"/>
      <c r="IFT5" s="14"/>
      <c r="IFU5" s="14"/>
      <c r="IFV5" s="14"/>
      <c r="IFW5" s="14"/>
      <c r="IFX5" s="14"/>
      <c r="IFY5" s="14"/>
      <c r="IFZ5" s="14"/>
      <c r="IGA5" s="14"/>
      <c r="IGB5" s="14"/>
      <c r="IGC5" s="14"/>
      <c r="IGD5" s="14"/>
      <c r="IGE5" s="14"/>
      <c r="IGF5" s="14"/>
      <c r="IGG5" s="14"/>
      <c r="IGH5" s="14"/>
      <c r="IGI5" s="14"/>
      <c r="IGJ5" s="14"/>
      <c r="IGK5" s="14"/>
      <c r="IGL5" s="14"/>
      <c r="IGM5" s="14"/>
      <c r="IGN5" s="14"/>
      <c r="IGO5" s="14"/>
      <c r="IGP5" s="14"/>
      <c r="IGQ5" s="14"/>
      <c r="IGR5" s="14"/>
      <c r="IGS5" s="14"/>
      <c r="IGT5" s="14"/>
      <c r="IGU5" s="14"/>
      <c r="IGV5" s="14"/>
      <c r="IGW5" s="14"/>
      <c r="IGX5" s="14"/>
      <c r="IGY5" s="14"/>
      <c r="IGZ5" s="14"/>
      <c r="IHA5" s="14"/>
      <c r="IHB5" s="14"/>
      <c r="IHC5" s="14"/>
      <c r="IHD5" s="14"/>
      <c r="IHE5" s="14"/>
      <c r="IHF5" s="14"/>
      <c r="IHG5" s="14"/>
      <c r="IHH5" s="14"/>
      <c r="IHI5" s="14"/>
      <c r="IHJ5" s="14"/>
      <c r="IHK5" s="14"/>
      <c r="IHL5" s="14"/>
      <c r="IHM5" s="14"/>
      <c r="IHN5" s="14"/>
      <c r="IHO5" s="14"/>
      <c r="IHP5" s="14"/>
      <c r="IHQ5" s="14"/>
      <c r="IHR5" s="14"/>
      <c r="IHS5" s="14"/>
      <c r="IHT5" s="14"/>
      <c r="IHU5" s="14"/>
      <c r="IHV5" s="14"/>
      <c r="IHW5" s="14"/>
      <c r="IHX5" s="14"/>
      <c r="IHY5" s="14"/>
      <c r="IHZ5" s="14"/>
      <c r="IIA5" s="14"/>
      <c r="IIB5" s="14"/>
      <c r="IIC5" s="14"/>
      <c r="IID5" s="14"/>
      <c r="IIE5" s="14"/>
      <c r="IIF5" s="14"/>
      <c r="IIG5" s="14"/>
      <c r="IIH5" s="14"/>
      <c r="III5" s="14"/>
      <c r="IIJ5" s="14"/>
      <c r="IIK5" s="14"/>
      <c r="IIL5" s="14"/>
      <c r="IIM5" s="14"/>
      <c r="IIN5" s="14"/>
      <c r="IIO5" s="14"/>
      <c r="IIP5" s="14"/>
      <c r="IIQ5" s="14"/>
      <c r="IIR5" s="14"/>
      <c r="IIS5" s="14"/>
      <c r="IIT5" s="14"/>
      <c r="IIU5" s="14"/>
      <c r="IIV5" s="14"/>
      <c r="IIW5" s="14"/>
      <c r="IIX5" s="14"/>
      <c r="IIY5" s="14"/>
      <c r="IIZ5" s="14"/>
      <c r="IJA5" s="14"/>
      <c r="IJB5" s="14"/>
      <c r="IJC5" s="14"/>
      <c r="IJD5" s="14"/>
      <c r="IJE5" s="14"/>
      <c r="IJF5" s="14"/>
      <c r="IJG5" s="14"/>
      <c r="IJH5" s="14"/>
      <c r="IJI5" s="14"/>
      <c r="IJJ5" s="14"/>
      <c r="IJK5" s="14"/>
      <c r="IJL5" s="14"/>
      <c r="IJM5" s="14"/>
      <c r="IJN5" s="14"/>
      <c r="IJO5" s="14"/>
      <c r="IJP5" s="14"/>
      <c r="IJQ5" s="14"/>
      <c r="IJR5" s="14"/>
      <c r="IJS5" s="14"/>
      <c r="IJT5" s="14"/>
      <c r="IJU5" s="14"/>
      <c r="IJV5" s="14"/>
      <c r="IJW5" s="14"/>
      <c r="IJX5" s="14"/>
      <c r="IJY5" s="14"/>
      <c r="IJZ5" s="14"/>
      <c r="IKA5" s="14"/>
      <c r="IKB5" s="14"/>
      <c r="IKC5" s="14"/>
      <c r="IKD5" s="14"/>
      <c r="IKE5" s="14"/>
      <c r="IKF5" s="14"/>
      <c r="IKG5" s="14"/>
      <c r="IKH5" s="14"/>
      <c r="IKI5" s="14"/>
      <c r="IKJ5" s="14"/>
      <c r="IKK5" s="14"/>
      <c r="IKL5" s="14"/>
      <c r="IKM5" s="14"/>
      <c r="IKN5" s="14"/>
      <c r="IKO5" s="14"/>
      <c r="IKP5" s="14"/>
      <c r="IKQ5" s="14"/>
      <c r="IKR5" s="14"/>
      <c r="IKS5" s="14"/>
      <c r="IKT5" s="14"/>
      <c r="IKU5" s="14"/>
      <c r="IKV5" s="14"/>
      <c r="IKW5" s="14"/>
      <c r="IKX5" s="14"/>
      <c r="IKY5" s="14"/>
      <c r="IKZ5" s="14"/>
      <c r="ILA5" s="14"/>
      <c r="ILB5" s="14"/>
      <c r="ILC5" s="14"/>
      <c r="ILD5" s="14"/>
      <c r="ILE5" s="14"/>
      <c r="ILF5" s="14"/>
      <c r="ILG5" s="14"/>
      <c r="ILH5" s="14"/>
      <c r="ILI5" s="14"/>
      <c r="ILJ5" s="14"/>
      <c r="ILK5" s="14"/>
      <c r="ILL5" s="14"/>
      <c r="ILM5" s="14"/>
      <c r="ILN5" s="14"/>
      <c r="ILO5" s="14"/>
      <c r="ILP5" s="14"/>
      <c r="ILQ5" s="14"/>
      <c r="ILR5" s="14"/>
      <c r="ILS5" s="14"/>
      <c r="ILT5" s="14"/>
      <c r="ILU5" s="14"/>
      <c r="ILV5" s="14"/>
      <c r="ILW5" s="14"/>
      <c r="ILX5" s="14"/>
      <c r="ILY5" s="14"/>
      <c r="ILZ5" s="14"/>
      <c r="IMA5" s="14"/>
      <c r="IMB5" s="14"/>
      <c r="IMC5" s="14"/>
      <c r="IMD5" s="14"/>
      <c r="IME5" s="14"/>
      <c r="IMF5" s="14"/>
      <c r="IMG5" s="14"/>
      <c r="IMH5" s="14"/>
      <c r="IMI5" s="14"/>
      <c r="IMJ5" s="14"/>
      <c r="IMK5" s="14"/>
      <c r="IML5" s="14"/>
      <c r="IMM5" s="14"/>
      <c r="IMN5" s="14"/>
      <c r="IMO5" s="14"/>
      <c r="IMP5" s="14"/>
      <c r="IMQ5" s="14"/>
      <c r="IMR5" s="14"/>
      <c r="IMS5" s="14"/>
      <c r="IMT5" s="14"/>
      <c r="IMU5" s="14"/>
      <c r="IMV5" s="14"/>
      <c r="IMW5" s="14"/>
      <c r="IMX5" s="14"/>
      <c r="IMY5" s="14"/>
      <c r="IMZ5" s="14"/>
      <c r="INA5" s="14"/>
      <c r="INB5" s="14"/>
      <c r="INC5" s="14"/>
      <c r="IND5" s="14"/>
      <c r="INE5" s="14"/>
      <c r="INF5" s="14"/>
      <c r="ING5" s="14"/>
      <c r="INH5" s="14"/>
      <c r="INI5" s="14"/>
      <c r="INJ5" s="14"/>
      <c r="INK5" s="14"/>
      <c r="INL5" s="14"/>
      <c r="INM5" s="14"/>
      <c r="INN5" s="14"/>
      <c r="INO5" s="14"/>
      <c r="INP5" s="14"/>
      <c r="INQ5" s="14"/>
      <c r="INR5" s="14"/>
      <c r="INS5" s="14"/>
      <c r="INT5" s="14"/>
      <c r="INU5" s="14"/>
      <c r="INV5" s="14"/>
      <c r="INW5" s="14"/>
      <c r="INX5" s="14"/>
      <c r="INY5" s="14"/>
      <c r="INZ5" s="14"/>
      <c r="IOA5" s="14"/>
      <c r="IOB5" s="14"/>
      <c r="IOC5" s="14"/>
      <c r="IOD5" s="14"/>
      <c r="IOE5" s="14"/>
      <c r="IOF5" s="14"/>
      <c r="IOG5" s="14"/>
      <c r="IOH5" s="14"/>
      <c r="IOI5" s="14"/>
      <c r="IOJ5" s="14"/>
      <c r="IOK5" s="14"/>
      <c r="IOL5" s="14"/>
      <c r="IOM5" s="14"/>
      <c r="ION5" s="14"/>
      <c r="IOO5" s="14"/>
      <c r="IOP5" s="14"/>
      <c r="IOQ5" s="14"/>
      <c r="IOR5" s="14"/>
      <c r="IOS5" s="14"/>
      <c r="IOT5" s="14"/>
      <c r="IOU5" s="14"/>
      <c r="IOV5" s="14"/>
      <c r="IOW5" s="14"/>
      <c r="IOX5" s="14"/>
      <c r="IOY5" s="14"/>
      <c r="IOZ5" s="14"/>
      <c r="IPA5" s="14"/>
      <c r="IPB5" s="14"/>
      <c r="IPC5" s="14"/>
      <c r="IPD5" s="14"/>
      <c r="IPE5" s="14"/>
      <c r="IPF5" s="14"/>
      <c r="IPG5" s="14"/>
      <c r="IPH5" s="14"/>
      <c r="IPI5" s="14"/>
      <c r="IPJ5" s="14"/>
      <c r="IPK5" s="14"/>
      <c r="IPL5" s="14"/>
      <c r="IPM5" s="14"/>
      <c r="IPN5" s="14"/>
      <c r="IPO5" s="14"/>
      <c r="IPP5" s="14"/>
      <c r="IPQ5" s="14"/>
      <c r="IPR5" s="14"/>
      <c r="IPS5" s="14"/>
      <c r="IPT5" s="14"/>
      <c r="IPU5" s="14"/>
      <c r="IPV5" s="14"/>
      <c r="IPW5" s="14"/>
      <c r="IPX5" s="14"/>
      <c r="IPY5" s="14"/>
      <c r="IPZ5" s="14"/>
      <c r="IQA5" s="14"/>
      <c r="IQB5" s="14"/>
      <c r="IQC5" s="14"/>
      <c r="IQD5" s="14"/>
      <c r="IQE5" s="14"/>
      <c r="IQF5" s="14"/>
      <c r="IQG5" s="14"/>
      <c r="IQH5" s="14"/>
      <c r="IQI5" s="14"/>
      <c r="IQJ5" s="14"/>
      <c r="IQK5" s="14"/>
      <c r="IQL5" s="14"/>
      <c r="IQM5" s="14"/>
      <c r="IQN5" s="14"/>
      <c r="IQO5" s="14"/>
      <c r="IQP5" s="14"/>
      <c r="IQQ5" s="14"/>
      <c r="IQR5" s="14"/>
      <c r="IQS5" s="14"/>
      <c r="IQT5" s="14"/>
      <c r="IQU5" s="14"/>
      <c r="IQV5" s="14"/>
      <c r="IQW5" s="14"/>
      <c r="IQX5" s="14"/>
      <c r="IQY5" s="14"/>
      <c r="IQZ5" s="14"/>
      <c r="IRA5" s="14"/>
      <c r="IRB5" s="14"/>
      <c r="IRC5" s="14"/>
      <c r="IRD5" s="14"/>
      <c r="IRE5" s="14"/>
      <c r="IRF5" s="14"/>
      <c r="IRG5" s="14"/>
      <c r="IRH5" s="14"/>
      <c r="IRI5" s="14"/>
      <c r="IRJ5" s="14"/>
      <c r="IRK5" s="14"/>
      <c r="IRL5" s="14"/>
      <c r="IRM5" s="14"/>
      <c r="IRN5" s="14"/>
      <c r="IRO5" s="14"/>
      <c r="IRP5" s="14"/>
      <c r="IRQ5" s="14"/>
      <c r="IRR5" s="14"/>
      <c r="IRS5" s="14"/>
      <c r="IRT5" s="14"/>
      <c r="IRU5" s="14"/>
      <c r="IRV5" s="14"/>
      <c r="IRW5" s="14"/>
      <c r="IRX5" s="14"/>
      <c r="IRY5" s="14"/>
      <c r="IRZ5" s="14"/>
      <c r="ISA5" s="14"/>
      <c r="ISB5" s="14"/>
      <c r="ISC5" s="14"/>
      <c r="ISD5" s="14"/>
      <c r="ISE5" s="14"/>
      <c r="ISF5" s="14"/>
      <c r="ISG5" s="14"/>
      <c r="ISH5" s="14"/>
      <c r="ISI5" s="14"/>
      <c r="ISJ5" s="14"/>
      <c r="ISK5" s="14"/>
      <c r="ISL5" s="14"/>
      <c r="ISM5" s="14"/>
      <c r="ISN5" s="14"/>
      <c r="ISO5" s="14"/>
      <c r="ISP5" s="14"/>
      <c r="ISQ5" s="14"/>
      <c r="ISR5" s="14"/>
      <c r="ISS5" s="14"/>
      <c r="IST5" s="14"/>
      <c r="ISU5" s="14"/>
      <c r="ISV5" s="14"/>
      <c r="ISW5" s="14"/>
      <c r="ISX5" s="14"/>
      <c r="ISY5" s="14"/>
      <c r="ISZ5" s="14"/>
      <c r="ITA5" s="14"/>
      <c r="ITB5" s="14"/>
      <c r="ITC5" s="14"/>
      <c r="ITD5" s="14"/>
      <c r="ITE5" s="14"/>
      <c r="ITF5" s="14"/>
      <c r="ITG5" s="14"/>
      <c r="ITH5" s="14"/>
      <c r="ITI5" s="14"/>
      <c r="ITJ5" s="14"/>
      <c r="ITK5" s="14"/>
      <c r="ITL5" s="14"/>
      <c r="ITM5" s="14"/>
      <c r="ITN5" s="14"/>
      <c r="ITO5" s="14"/>
      <c r="ITP5" s="14"/>
      <c r="ITQ5" s="14"/>
      <c r="ITR5" s="14"/>
      <c r="ITS5" s="14"/>
      <c r="ITT5" s="14"/>
      <c r="ITU5" s="14"/>
      <c r="ITV5" s="14"/>
      <c r="ITW5" s="14"/>
      <c r="ITX5" s="14"/>
      <c r="ITY5" s="14"/>
      <c r="ITZ5" s="14"/>
      <c r="IUA5" s="14"/>
      <c r="IUB5" s="14"/>
      <c r="IUC5" s="14"/>
      <c r="IUD5" s="14"/>
      <c r="IUE5" s="14"/>
      <c r="IUF5" s="14"/>
      <c r="IUG5" s="14"/>
      <c r="IUH5" s="14"/>
      <c r="IUI5" s="14"/>
      <c r="IUJ5" s="14"/>
      <c r="IUK5" s="14"/>
      <c r="IUL5" s="14"/>
      <c r="IUM5" s="14"/>
      <c r="IUN5" s="14"/>
      <c r="IUO5" s="14"/>
      <c r="IUP5" s="14"/>
      <c r="IUQ5" s="14"/>
      <c r="IUR5" s="14"/>
      <c r="IUS5" s="14"/>
      <c r="IUT5" s="14"/>
      <c r="IUU5" s="14"/>
      <c r="IUV5" s="14"/>
      <c r="IUW5" s="14"/>
      <c r="IUX5" s="14"/>
      <c r="IUY5" s="14"/>
      <c r="IUZ5" s="14"/>
      <c r="IVA5" s="14"/>
      <c r="IVB5" s="14"/>
      <c r="IVC5" s="14"/>
      <c r="IVD5" s="14"/>
      <c r="IVE5" s="14"/>
      <c r="IVF5" s="14"/>
      <c r="IVG5" s="14"/>
      <c r="IVH5" s="14"/>
      <c r="IVI5" s="14"/>
      <c r="IVJ5" s="14"/>
      <c r="IVK5" s="14"/>
      <c r="IVL5" s="14"/>
      <c r="IVM5" s="14"/>
      <c r="IVN5" s="14"/>
      <c r="IVO5" s="14"/>
      <c r="IVP5" s="14"/>
      <c r="IVQ5" s="14"/>
      <c r="IVR5" s="14"/>
      <c r="IVS5" s="14"/>
      <c r="IVT5" s="14"/>
      <c r="IVU5" s="14"/>
      <c r="IVV5" s="14"/>
      <c r="IVW5" s="14"/>
      <c r="IVX5" s="14"/>
      <c r="IVY5" s="14"/>
      <c r="IVZ5" s="14"/>
      <c r="IWA5" s="14"/>
      <c r="IWB5" s="14"/>
      <c r="IWC5" s="14"/>
      <c r="IWD5" s="14"/>
      <c r="IWE5" s="14"/>
      <c r="IWF5" s="14"/>
      <c r="IWG5" s="14"/>
      <c r="IWH5" s="14"/>
      <c r="IWI5" s="14"/>
      <c r="IWJ5" s="14"/>
      <c r="IWK5" s="14"/>
      <c r="IWL5" s="14"/>
      <c r="IWM5" s="14"/>
      <c r="IWN5" s="14"/>
      <c r="IWO5" s="14"/>
      <c r="IWP5" s="14"/>
      <c r="IWQ5" s="14"/>
      <c r="IWR5" s="14"/>
      <c r="IWS5" s="14"/>
      <c r="IWT5" s="14"/>
      <c r="IWU5" s="14"/>
      <c r="IWV5" s="14"/>
      <c r="IWW5" s="14"/>
      <c r="IWX5" s="14"/>
      <c r="IWY5" s="14"/>
      <c r="IWZ5" s="14"/>
      <c r="IXA5" s="14"/>
      <c r="IXB5" s="14"/>
      <c r="IXC5" s="14"/>
      <c r="IXD5" s="14"/>
      <c r="IXE5" s="14"/>
      <c r="IXF5" s="14"/>
      <c r="IXG5" s="14"/>
      <c r="IXH5" s="14"/>
      <c r="IXI5" s="14"/>
      <c r="IXJ5" s="14"/>
      <c r="IXK5" s="14"/>
      <c r="IXL5" s="14"/>
      <c r="IXM5" s="14"/>
      <c r="IXN5" s="14"/>
      <c r="IXO5" s="14"/>
      <c r="IXP5" s="14"/>
      <c r="IXQ5" s="14"/>
      <c r="IXR5" s="14"/>
      <c r="IXS5" s="14"/>
      <c r="IXT5" s="14"/>
      <c r="IXU5" s="14"/>
      <c r="IXV5" s="14"/>
      <c r="IXW5" s="14"/>
      <c r="IXX5" s="14"/>
      <c r="IXY5" s="14"/>
      <c r="IXZ5" s="14"/>
      <c r="IYA5" s="14"/>
      <c r="IYB5" s="14"/>
      <c r="IYC5" s="14"/>
      <c r="IYD5" s="14"/>
      <c r="IYE5" s="14"/>
      <c r="IYF5" s="14"/>
      <c r="IYG5" s="14"/>
      <c r="IYH5" s="14"/>
      <c r="IYI5" s="14"/>
      <c r="IYJ5" s="14"/>
      <c r="IYK5" s="14"/>
      <c r="IYL5" s="14"/>
      <c r="IYM5" s="14"/>
      <c r="IYN5" s="14"/>
      <c r="IYO5" s="14"/>
      <c r="IYP5" s="14"/>
      <c r="IYQ5" s="14"/>
      <c r="IYR5" s="14"/>
      <c r="IYS5" s="14"/>
      <c r="IYT5" s="14"/>
      <c r="IYU5" s="14"/>
      <c r="IYV5" s="14"/>
      <c r="IYW5" s="14"/>
      <c r="IYX5" s="14"/>
      <c r="IYY5" s="14"/>
      <c r="IYZ5" s="14"/>
      <c r="IZA5" s="14"/>
      <c r="IZB5" s="14"/>
      <c r="IZC5" s="14"/>
      <c r="IZD5" s="14"/>
      <c r="IZE5" s="14"/>
      <c r="IZF5" s="14"/>
      <c r="IZG5" s="14"/>
      <c r="IZH5" s="14"/>
      <c r="IZI5" s="14"/>
      <c r="IZJ5" s="14"/>
      <c r="IZK5" s="14"/>
      <c r="IZL5" s="14"/>
      <c r="IZM5" s="14"/>
      <c r="IZN5" s="14"/>
      <c r="IZO5" s="14"/>
      <c r="IZP5" s="14"/>
      <c r="IZQ5" s="14"/>
      <c r="IZR5" s="14"/>
      <c r="IZS5" s="14"/>
      <c r="IZT5" s="14"/>
      <c r="IZU5" s="14"/>
      <c r="IZV5" s="14"/>
      <c r="IZW5" s="14"/>
      <c r="IZX5" s="14"/>
      <c r="IZY5" s="14"/>
      <c r="IZZ5" s="14"/>
      <c r="JAA5" s="14"/>
      <c r="JAB5" s="14"/>
      <c r="JAC5" s="14"/>
      <c r="JAD5" s="14"/>
      <c r="JAE5" s="14"/>
      <c r="JAF5" s="14"/>
      <c r="JAG5" s="14"/>
      <c r="JAH5" s="14"/>
      <c r="JAI5" s="14"/>
      <c r="JAJ5" s="14"/>
      <c r="JAK5" s="14"/>
      <c r="JAL5" s="14"/>
      <c r="JAM5" s="14"/>
      <c r="JAN5" s="14"/>
      <c r="JAO5" s="14"/>
      <c r="JAP5" s="14"/>
      <c r="JAQ5" s="14"/>
      <c r="JAR5" s="14"/>
      <c r="JAS5" s="14"/>
      <c r="JAT5" s="14"/>
      <c r="JAU5" s="14"/>
      <c r="JAV5" s="14"/>
      <c r="JAW5" s="14"/>
      <c r="JAX5" s="14"/>
      <c r="JAY5" s="14"/>
      <c r="JAZ5" s="14"/>
      <c r="JBA5" s="14"/>
      <c r="JBB5" s="14"/>
      <c r="JBC5" s="14"/>
      <c r="JBD5" s="14"/>
      <c r="JBE5" s="14"/>
      <c r="JBF5" s="14"/>
      <c r="JBG5" s="14"/>
      <c r="JBH5" s="14"/>
      <c r="JBI5" s="14"/>
      <c r="JBJ5" s="14"/>
      <c r="JBK5" s="14"/>
      <c r="JBL5" s="14"/>
      <c r="JBM5" s="14"/>
      <c r="JBN5" s="14"/>
      <c r="JBO5" s="14"/>
      <c r="JBP5" s="14"/>
      <c r="JBQ5" s="14"/>
      <c r="JBR5" s="14"/>
      <c r="JBS5" s="14"/>
      <c r="JBT5" s="14"/>
      <c r="JBU5" s="14"/>
      <c r="JBV5" s="14"/>
      <c r="JBW5" s="14"/>
      <c r="JBX5" s="14"/>
      <c r="JBY5" s="14"/>
      <c r="JBZ5" s="14"/>
      <c r="JCA5" s="14"/>
      <c r="JCB5" s="14"/>
      <c r="JCC5" s="14"/>
      <c r="JCD5" s="14"/>
      <c r="JCE5" s="14"/>
      <c r="JCF5" s="14"/>
      <c r="JCG5" s="14"/>
      <c r="JCH5" s="14"/>
      <c r="JCI5" s="14"/>
      <c r="JCJ5" s="14"/>
      <c r="JCK5" s="14"/>
      <c r="JCL5" s="14"/>
      <c r="JCM5" s="14"/>
      <c r="JCN5" s="14"/>
      <c r="JCO5" s="14"/>
      <c r="JCP5" s="14"/>
      <c r="JCQ5" s="14"/>
      <c r="JCR5" s="14"/>
      <c r="JCS5" s="14"/>
      <c r="JCT5" s="14"/>
      <c r="JCU5" s="14"/>
      <c r="JCV5" s="14"/>
      <c r="JCW5" s="14"/>
      <c r="JCX5" s="14"/>
      <c r="JCY5" s="14"/>
      <c r="JCZ5" s="14"/>
      <c r="JDA5" s="14"/>
      <c r="JDB5" s="14"/>
      <c r="JDC5" s="14"/>
      <c r="JDD5" s="14"/>
      <c r="JDE5" s="14"/>
      <c r="JDF5" s="14"/>
      <c r="JDG5" s="14"/>
      <c r="JDH5" s="14"/>
      <c r="JDI5" s="14"/>
      <c r="JDJ5" s="14"/>
      <c r="JDK5" s="14"/>
      <c r="JDL5" s="14"/>
      <c r="JDM5" s="14"/>
      <c r="JDN5" s="14"/>
      <c r="JDO5" s="14"/>
      <c r="JDP5" s="14"/>
      <c r="JDQ5" s="14"/>
      <c r="JDR5" s="14"/>
      <c r="JDS5" s="14"/>
      <c r="JDT5" s="14"/>
      <c r="JDU5" s="14"/>
      <c r="JDV5" s="14"/>
      <c r="JDW5" s="14"/>
      <c r="JDX5" s="14"/>
      <c r="JDY5" s="14"/>
      <c r="JDZ5" s="14"/>
      <c r="JEA5" s="14"/>
      <c r="JEB5" s="14"/>
      <c r="JEC5" s="14"/>
      <c r="JED5" s="14"/>
      <c r="JEE5" s="14"/>
      <c r="JEF5" s="14"/>
      <c r="JEG5" s="14"/>
      <c r="JEH5" s="14"/>
      <c r="JEI5" s="14"/>
      <c r="JEJ5" s="14"/>
      <c r="JEK5" s="14"/>
      <c r="JEL5" s="14"/>
      <c r="JEM5" s="14"/>
      <c r="JEN5" s="14"/>
      <c r="JEO5" s="14"/>
      <c r="JEP5" s="14"/>
      <c r="JEQ5" s="14"/>
      <c r="JER5" s="14"/>
      <c r="JES5" s="14"/>
      <c r="JET5" s="14"/>
      <c r="JEU5" s="14"/>
      <c r="JEV5" s="14"/>
      <c r="JEW5" s="14"/>
      <c r="JEX5" s="14"/>
      <c r="JEY5" s="14"/>
      <c r="JEZ5" s="14"/>
      <c r="JFA5" s="14"/>
      <c r="JFB5" s="14"/>
      <c r="JFC5" s="14"/>
      <c r="JFD5" s="14"/>
      <c r="JFE5" s="14"/>
      <c r="JFF5" s="14"/>
      <c r="JFG5" s="14"/>
      <c r="JFH5" s="14"/>
      <c r="JFI5" s="14"/>
      <c r="JFJ5" s="14"/>
      <c r="JFK5" s="14"/>
      <c r="JFL5" s="14"/>
      <c r="JFM5" s="14"/>
      <c r="JFN5" s="14"/>
      <c r="JFO5" s="14"/>
      <c r="JFP5" s="14"/>
      <c r="JFQ5" s="14"/>
      <c r="JFR5" s="14"/>
      <c r="JFS5" s="14"/>
      <c r="JFT5" s="14"/>
      <c r="JFU5" s="14"/>
      <c r="JFV5" s="14"/>
      <c r="JFW5" s="14"/>
      <c r="JFX5" s="14"/>
      <c r="JFY5" s="14"/>
      <c r="JFZ5" s="14"/>
      <c r="JGA5" s="14"/>
      <c r="JGB5" s="14"/>
      <c r="JGC5" s="14"/>
      <c r="JGD5" s="14"/>
      <c r="JGE5" s="14"/>
      <c r="JGF5" s="14"/>
      <c r="JGG5" s="14"/>
      <c r="JGH5" s="14"/>
      <c r="JGI5" s="14"/>
      <c r="JGJ5" s="14"/>
      <c r="JGK5" s="14"/>
      <c r="JGL5" s="14"/>
      <c r="JGM5" s="14"/>
      <c r="JGN5" s="14"/>
      <c r="JGO5" s="14"/>
      <c r="JGP5" s="14"/>
      <c r="JGQ5" s="14"/>
      <c r="JGR5" s="14"/>
      <c r="JGS5" s="14"/>
      <c r="JGT5" s="14"/>
      <c r="JGU5" s="14"/>
      <c r="JGV5" s="14"/>
      <c r="JGW5" s="14"/>
      <c r="JGX5" s="14"/>
      <c r="JGY5" s="14"/>
      <c r="JGZ5" s="14"/>
      <c r="JHA5" s="14"/>
      <c r="JHB5" s="14"/>
      <c r="JHC5" s="14"/>
      <c r="JHD5" s="14"/>
      <c r="JHE5" s="14"/>
      <c r="JHF5" s="14"/>
      <c r="JHG5" s="14"/>
      <c r="JHH5" s="14"/>
      <c r="JHI5" s="14"/>
      <c r="JHJ5" s="14"/>
      <c r="JHK5" s="14"/>
      <c r="JHL5" s="14"/>
      <c r="JHM5" s="14"/>
      <c r="JHN5" s="14"/>
      <c r="JHO5" s="14"/>
      <c r="JHP5" s="14"/>
      <c r="JHQ5" s="14"/>
      <c r="JHR5" s="14"/>
      <c r="JHS5" s="14"/>
      <c r="JHT5" s="14"/>
      <c r="JHU5" s="14"/>
      <c r="JHV5" s="14"/>
      <c r="JHW5" s="14"/>
      <c r="JHX5" s="14"/>
      <c r="JHY5" s="14"/>
      <c r="JHZ5" s="14"/>
      <c r="JIA5" s="14"/>
      <c r="JIB5" s="14"/>
      <c r="JIC5" s="14"/>
      <c r="JID5" s="14"/>
      <c r="JIE5" s="14"/>
      <c r="JIF5" s="14"/>
      <c r="JIG5" s="14"/>
      <c r="JIH5" s="14"/>
      <c r="JII5" s="14"/>
      <c r="JIJ5" s="14"/>
      <c r="JIK5" s="14"/>
      <c r="JIL5" s="14"/>
      <c r="JIM5" s="14"/>
      <c r="JIN5" s="14"/>
      <c r="JIO5" s="14"/>
      <c r="JIP5" s="14"/>
      <c r="JIQ5" s="14"/>
      <c r="JIR5" s="14"/>
      <c r="JIS5" s="14"/>
      <c r="JIT5" s="14"/>
      <c r="JIU5" s="14"/>
      <c r="JIV5" s="14"/>
      <c r="JIW5" s="14"/>
      <c r="JIX5" s="14"/>
      <c r="JIY5" s="14"/>
      <c r="JIZ5" s="14"/>
      <c r="JJA5" s="14"/>
      <c r="JJB5" s="14"/>
      <c r="JJC5" s="14"/>
      <c r="JJD5" s="14"/>
      <c r="JJE5" s="14"/>
      <c r="JJF5" s="14"/>
      <c r="JJG5" s="14"/>
      <c r="JJH5" s="14"/>
      <c r="JJI5" s="14"/>
      <c r="JJJ5" s="14"/>
      <c r="JJK5" s="14"/>
      <c r="JJL5" s="14"/>
      <c r="JJM5" s="14"/>
      <c r="JJN5" s="14"/>
      <c r="JJO5" s="14"/>
      <c r="JJP5" s="14"/>
      <c r="JJQ5" s="14"/>
      <c r="JJR5" s="14"/>
      <c r="JJS5" s="14"/>
      <c r="JJT5" s="14"/>
      <c r="JJU5" s="14"/>
      <c r="JJV5" s="14"/>
      <c r="JJW5" s="14"/>
      <c r="JJX5" s="14"/>
      <c r="JJY5" s="14"/>
      <c r="JJZ5" s="14"/>
      <c r="JKA5" s="14"/>
      <c r="JKB5" s="14"/>
      <c r="JKC5" s="14"/>
      <c r="JKD5" s="14"/>
      <c r="JKE5" s="14"/>
      <c r="JKF5" s="14"/>
      <c r="JKG5" s="14"/>
      <c r="JKH5" s="14"/>
      <c r="JKI5" s="14"/>
      <c r="JKJ5" s="14"/>
      <c r="JKK5" s="14"/>
      <c r="JKL5" s="14"/>
      <c r="JKM5" s="14"/>
      <c r="JKN5" s="14"/>
      <c r="JKO5" s="14"/>
      <c r="JKP5" s="14"/>
      <c r="JKQ5" s="14"/>
      <c r="JKR5" s="14"/>
      <c r="JKS5" s="14"/>
      <c r="JKT5" s="14"/>
      <c r="JKU5" s="14"/>
      <c r="JKV5" s="14"/>
      <c r="JKW5" s="14"/>
      <c r="JKX5" s="14"/>
      <c r="JKY5" s="14"/>
      <c r="JKZ5" s="14"/>
      <c r="JLA5" s="14"/>
      <c r="JLB5" s="14"/>
      <c r="JLC5" s="14"/>
      <c r="JLD5" s="14"/>
      <c r="JLE5" s="14"/>
      <c r="JLF5" s="14"/>
      <c r="JLG5" s="14"/>
      <c r="JLH5" s="14"/>
      <c r="JLI5" s="14"/>
      <c r="JLJ5" s="14"/>
      <c r="JLK5" s="14"/>
      <c r="JLL5" s="14"/>
      <c r="JLM5" s="14"/>
      <c r="JLN5" s="14"/>
      <c r="JLO5" s="14"/>
      <c r="JLP5" s="14"/>
      <c r="JLQ5" s="14"/>
      <c r="JLR5" s="14"/>
      <c r="JLS5" s="14"/>
      <c r="JLT5" s="14"/>
      <c r="JLU5" s="14"/>
      <c r="JLV5" s="14"/>
      <c r="JLW5" s="14"/>
      <c r="JLX5" s="14"/>
      <c r="JLY5" s="14"/>
      <c r="JLZ5" s="14"/>
      <c r="JMA5" s="14"/>
      <c r="JMB5" s="14"/>
      <c r="JMC5" s="14"/>
      <c r="JMD5" s="14"/>
      <c r="JME5" s="14"/>
      <c r="JMF5" s="14"/>
      <c r="JMG5" s="14"/>
      <c r="JMH5" s="14"/>
      <c r="JMI5" s="14"/>
      <c r="JMJ5" s="14"/>
      <c r="JMK5" s="14"/>
      <c r="JML5" s="14"/>
      <c r="JMM5" s="14"/>
      <c r="JMN5" s="14"/>
      <c r="JMO5" s="14"/>
      <c r="JMP5" s="14"/>
      <c r="JMQ5" s="14"/>
      <c r="JMR5" s="14"/>
      <c r="JMS5" s="14"/>
      <c r="JMT5" s="14"/>
      <c r="JMU5" s="14"/>
      <c r="JMV5" s="14"/>
      <c r="JMW5" s="14"/>
      <c r="JMX5" s="14"/>
      <c r="JMY5" s="14"/>
      <c r="JMZ5" s="14"/>
      <c r="JNA5" s="14"/>
      <c r="JNB5" s="14"/>
      <c r="JNC5" s="14"/>
      <c r="JND5" s="14"/>
      <c r="JNE5" s="14"/>
      <c r="JNF5" s="14"/>
      <c r="JNG5" s="14"/>
      <c r="JNH5" s="14"/>
      <c r="JNI5" s="14"/>
      <c r="JNJ5" s="14"/>
      <c r="JNK5" s="14"/>
      <c r="JNL5" s="14"/>
      <c r="JNM5" s="14"/>
      <c r="JNN5" s="14"/>
      <c r="JNO5" s="14"/>
      <c r="JNP5" s="14"/>
      <c r="JNQ5" s="14"/>
      <c r="JNR5" s="14"/>
      <c r="JNS5" s="14"/>
      <c r="JNT5" s="14"/>
      <c r="JNU5" s="14"/>
      <c r="JNV5" s="14"/>
      <c r="JNW5" s="14"/>
      <c r="JNX5" s="14"/>
      <c r="JNY5" s="14"/>
      <c r="JNZ5" s="14"/>
      <c r="JOA5" s="14"/>
      <c r="JOB5" s="14"/>
      <c r="JOC5" s="14"/>
      <c r="JOD5" s="14"/>
      <c r="JOE5" s="14"/>
      <c r="JOF5" s="14"/>
      <c r="JOG5" s="14"/>
      <c r="JOH5" s="14"/>
      <c r="JOI5" s="14"/>
      <c r="JOJ5" s="14"/>
      <c r="JOK5" s="14"/>
      <c r="JOL5" s="14"/>
      <c r="JOM5" s="14"/>
      <c r="JON5" s="14"/>
      <c r="JOO5" s="14"/>
      <c r="JOP5" s="14"/>
      <c r="JOQ5" s="14"/>
      <c r="JOR5" s="14"/>
      <c r="JOS5" s="14"/>
      <c r="JOT5" s="14"/>
      <c r="JOU5" s="14"/>
      <c r="JOV5" s="14"/>
      <c r="JOW5" s="14"/>
      <c r="JOX5" s="14"/>
      <c r="JOY5" s="14"/>
      <c r="JOZ5" s="14"/>
      <c r="JPA5" s="14"/>
      <c r="JPB5" s="14"/>
      <c r="JPC5" s="14"/>
      <c r="JPD5" s="14"/>
      <c r="JPE5" s="14"/>
      <c r="JPF5" s="14"/>
      <c r="JPG5" s="14"/>
      <c r="JPH5" s="14"/>
      <c r="JPI5" s="14"/>
      <c r="JPJ5" s="14"/>
      <c r="JPK5" s="14"/>
      <c r="JPL5" s="14"/>
      <c r="JPM5" s="14"/>
      <c r="JPN5" s="14"/>
      <c r="JPO5" s="14"/>
      <c r="JPP5" s="14"/>
      <c r="JPQ5" s="14"/>
      <c r="JPR5" s="14"/>
      <c r="JPS5" s="14"/>
      <c r="JPT5" s="14"/>
      <c r="JPU5" s="14"/>
      <c r="JPV5" s="14"/>
      <c r="JPW5" s="14"/>
      <c r="JPX5" s="14"/>
      <c r="JPY5" s="14"/>
      <c r="JPZ5" s="14"/>
      <c r="JQA5" s="14"/>
      <c r="JQB5" s="14"/>
      <c r="JQC5" s="14"/>
      <c r="JQD5" s="14"/>
      <c r="JQE5" s="14"/>
      <c r="JQF5" s="14"/>
      <c r="JQG5" s="14"/>
      <c r="JQH5" s="14"/>
      <c r="JQI5" s="14"/>
      <c r="JQJ5" s="14"/>
      <c r="JQK5" s="14"/>
      <c r="JQL5" s="14"/>
      <c r="JQM5" s="14"/>
      <c r="JQN5" s="14"/>
      <c r="JQO5" s="14"/>
      <c r="JQP5" s="14"/>
      <c r="JQQ5" s="14"/>
      <c r="JQR5" s="14"/>
      <c r="JQS5" s="14"/>
      <c r="JQT5" s="14"/>
      <c r="JQU5" s="14"/>
      <c r="JQV5" s="14"/>
      <c r="JQW5" s="14"/>
      <c r="JQX5" s="14"/>
      <c r="JQY5" s="14"/>
      <c r="JQZ5" s="14"/>
      <c r="JRA5" s="14"/>
      <c r="JRB5" s="14"/>
      <c r="JRC5" s="14"/>
      <c r="JRD5" s="14"/>
      <c r="JRE5" s="14"/>
      <c r="JRF5" s="14"/>
      <c r="JRG5" s="14"/>
      <c r="JRH5" s="14"/>
      <c r="JRI5" s="14"/>
      <c r="JRJ5" s="14"/>
      <c r="JRK5" s="14"/>
      <c r="JRL5" s="14"/>
      <c r="JRM5" s="14"/>
      <c r="JRN5" s="14"/>
      <c r="JRO5" s="14"/>
      <c r="JRP5" s="14"/>
      <c r="JRQ5" s="14"/>
      <c r="JRR5" s="14"/>
      <c r="JRS5" s="14"/>
      <c r="JRT5" s="14"/>
      <c r="JRU5" s="14"/>
      <c r="JRV5" s="14"/>
      <c r="JRW5" s="14"/>
      <c r="JRX5" s="14"/>
      <c r="JRY5" s="14"/>
      <c r="JRZ5" s="14"/>
      <c r="JSA5" s="14"/>
      <c r="JSB5" s="14"/>
      <c r="JSC5" s="14"/>
      <c r="JSD5" s="14"/>
      <c r="JSE5" s="14"/>
      <c r="JSF5" s="14"/>
      <c r="JSG5" s="14"/>
      <c r="JSH5" s="14"/>
      <c r="JSI5" s="14"/>
      <c r="JSJ5" s="14"/>
      <c r="JSK5" s="14"/>
      <c r="JSL5" s="14"/>
      <c r="JSM5" s="14"/>
      <c r="JSN5" s="14"/>
      <c r="JSO5" s="14"/>
      <c r="JSP5" s="14"/>
      <c r="JSQ5" s="14"/>
      <c r="JSR5" s="14"/>
      <c r="JSS5" s="14"/>
      <c r="JST5" s="14"/>
      <c r="JSU5" s="14"/>
      <c r="JSV5" s="14"/>
      <c r="JSW5" s="14"/>
      <c r="JSX5" s="14"/>
      <c r="JSY5" s="14"/>
      <c r="JSZ5" s="14"/>
      <c r="JTA5" s="14"/>
      <c r="JTB5" s="14"/>
      <c r="JTC5" s="14"/>
      <c r="JTD5" s="14"/>
      <c r="JTE5" s="14"/>
      <c r="JTF5" s="14"/>
      <c r="JTG5" s="14"/>
      <c r="JTH5" s="14"/>
      <c r="JTI5" s="14"/>
      <c r="JTJ5" s="14"/>
      <c r="JTK5" s="14"/>
      <c r="JTL5" s="14"/>
      <c r="JTM5" s="14"/>
      <c r="JTN5" s="14"/>
      <c r="JTO5" s="14"/>
      <c r="JTP5" s="14"/>
      <c r="JTQ5" s="14"/>
      <c r="JTR5" s="14"/>
      <c r="JTS5" s="14"/>
      <c r="JTT5" s="14"/>
      <c r="JTU5" s="14"/>
      <c r="JTV5" s="14"/>
      <c r="JTW5" s="14"/>
      <c r="JTX5" s="14"/>
      <c r="JTY5" s="14"/>
      <c r="JTZ5" s="14"/>
      <c r="JUA5" s="14"/>
      <c r="JUB5" s="14"/>
      <c r="JUC5" s="14"/>
      <c r="JUD5" s="14"/>
      <c r="JUE5" s="14"/>
      <c r="JUF5" s="14"/>
      <c r="JUG5" s="14"/>
      <c r="JUH5" s="14"/>
      <c r="JUI5" s="14"/>
      <c r="JUJ5" s="14"/>
      <c r="JUK5" s="14"/>
      <c r="JUL5" s="14"/>
      <c r="JUM5" s="14"/>
      <c r="JUN5" s="14"/>
      <c r="JUO5" s="14"/>
      <c r="JUP5" s="14"/>
      <c r="JUQ5" s="14"/>
      <c r="JUR5" s="14"/>
      <c r="JUS5" s="14"/>
      <c r="JUT5" s="14"/>
      <c r="JUU5" s="14"/>
      <c r="JUV5" s="14"/>
      <c r="JUW5" s="14"/>
      <c r="JUX5" s="14"/>
      <c r="JUY5" s="14"/>
      <c r="JUZ5" s="14"/>
      <c r="JVA5" s="14"/>
      <c r="JVB5" s="14"/>
      <c r="JVC5" s="14"/>
      <c r="JVD5" s="14"/>
      <c r="JVE5" s="14"/>
      <c r="JVF5" s="14"/>
      <c r="JVG5" s="14"/>
      <c r="JVH5" s="14"/>
      <c r="JVI5" s="14"/>
      <c r="JVJ5" s="14"/>
      <c r="JVK5" s="14"/>
      <c r="JVL5" s="14"/>
      <c r="JVM5" s="14"/>
      <c r="JVN5" s="14"/>
      <c r="JVO5" s="14"/>
      <c r="JVP5" s="14"/>
      <c r="JVQ5" s="14"/>
      <c r="JVR5" s="14"/>
      <c r="JVS5" s="14"/>
      <c r="JVT5" s="14"/>
      <c r="JVU5" s="14"/>
      <c r="JVV5" s="14"/>
      <c r="JVW5" s="14"/>
      <c r="JVX5" s="14"/>
      <c r="JVY5" s="14"/>
      <c r="JVZ5" s="14"/>
      <c r="JWA5" s="14"/>
      <c r="JWB5" s="14"/>
      <c r="JWC5" s="14"/>
      <c r="JWD5" s="14"/>
      <c r="JWE5" s="14"/>
      <c r="JWF5" s="14"/>
      <c r="JWG5" s="14"/>
      <c r="JWH5" s="14"/>
      <c r="JWI5" s="14"/>
      <c r="JWJ5" s="14"/>
      <c r="JWK5" s="14"/>
      <c r="JWL5" s="14"/>
      <c r="JWM5" s="14"/>
      <c r="JWN5" s="14"/>
      <c r="JWO5" s="14"/>
      <c r="JWP5" s="14"/>
      <c r="JWQ5" s="14"/>
      <c r="JWR5" s="14"/>
      <c r="JWS5" s="14"/>
      <c r="JWT5" s="14"/>
      <c r="JWU5" s="14"/>
      <c r="JWV5" s="14"/>
      <c r="JWW5" s="14"/>
      <c r="JWX5" s="14"/>
      <c r="JWY5" s="14"/>
      <c r="JWZ5" s="14"/>
      <c r="JXA5" s="14"/>
      <c r="JXB5" s="14"/>
      <c r="JXC5" s="14"/>
      <c r="JXD5" s="14"/>
      <c r="JXE5" s="14"/>
      <c r="JXF5" s="14"/>
      <c r="JXG5" s="14"/>
      <c r="JXH5" s="14"/>
      <c r="JXI5" s="14"/>
      <c r="JXJ5" s="14"/>
      <c r="JXK5" s="14"/>
      <c r="JXL5" s="14"/>
      <c r="JXM5" s="14"/>
      <c r="JXN5" s="14"/>
      <c r="JXO5" s="14"/>
      <c r="JXP5" s="14"/>
      <c r="JXQ5" s="14"/>
      <c r="JXR5" s="14"/>
      <c r="JXS5" s="14"/>
      <c r="JXT5" s="14"/>
      <c r="JXU5" s="14"/>
      <c r="JXV5" s="14"/>
      <c r="JXW5" s="14"/>
      <c r="JXX5" s="14"/>
      <c r="JXY5" s="14"/>
      <c r="JXZ5" s="14"/>
      <c r="JYA5" s="14"/>
      <c r="JYB5" s="14"/>
      <c r="JYC5" s="14"/>
      <c r="JYD5" s="14"/>
      <c r="JYE5" s="14"/>
      <c r="JYF5" s="14"/>
      <c r="JYG5" s="14"/>
      <c r="JYH5" s="14"/>
      <c r="JYI5" s="14"/>
      <c r="JYJ5" s="14"/>
      <c r="JYK5" s="14"/>
      <c r="JYL5" s="14"/>
      <c r="JYM5" s="14"/>
      <c r="JYN5" s="14"/>
      <c r="JYO5" s="14"/>
      <c r="JYP5" s="14"/>
      <c r="JYQ5" s="14"/>
      <c r="JYR5" s="14"/>
      <c r="JYS5" s="14"/>
      <c r="JYT5" s="14"/>
      <c r="JYU5" s="14"/>
      <c r="JYV5" s="14"/>
      <c r="JYW5" s="14"/>
      <c r="JYX5" s="14"/>
      <c r="JYY5" s="14"/>
      <c r="JYZ5" s="14"/>
      <c r="JZA5" s="14"/>
      <c r="JZB5" s="14"/>
      <c r="JZC5" s="14"/>
      <c r="JZD5" s="14"/>
      <c r="JZE5" s="14"/>
      <c r="JZF5" s="14"/>
      <c r="JZG5" s="14"/>
      <c r="JZH5" s="14"/>
      <c r="JZI5" s="14"/>
      <c r="JZJ5" s="14"/>
      <c r="JZK5" s="14"/>
      <c r="JZL5" s="14"/>
      <c r="JZM5" s="14"/>
      <c r="JZN5" s="14"/>
      <c r="JZO5" s="14"/>
      <c r="JZP5" s="14"/>
      <c r="JZQ5" s="14"/>
      <c r="JZR5" s="14"/>
      <c r="JZS5" s="14"/>
      <c r="JZT5" s="14"/>
      <c r="JZU5" s="14"/>
      <c r="JZV5" s="14"/>
      <c r="JZW5" s="14"/>
      <c r="JZX5" s="14"/>
      <c r="JZY5" s="14"/>
      <c r="JZZ5" s="14"/>
      <c r="KAA5" s="14"/>
      <c r="KAB5" s="14"/>
      <c r="KAC5" s="14"/>
      <c r="KAD5" s="14"/>
      <c r="KAE5" s="14"/>
      <c r="KAF5" s="14"/>
      <c r="KAG5" s="14"/>
      <c r="KAH5" s="14"/>
      <c r="KAI5" s="14"/>
      <c r="KAJ5" s="14"/>
      <c r="KAK5" s="14"/>
      <c r="KAL5" s="14"/>
      <c r="KAM5" s="14"/>
      <c r="KAN5" s="14"/>
      <c r="KAO5" s="14"/>
      <c r="KAP5" s="14"/>
      <c r="KAQ5" s="14"/>
      <c r="KAR5" s="14"/>
      <c r="KAS5" s="14"/>
      <c r="KAT5" s="14"/>
      <c r="KAU5" s="14"/>
      <c r="KAV5" s="14"/>
      <c r="KAW5" s="14"/>
      <c r="KAX5" s="14"/>
      <c r="KAY5" s="14"/>
      <c r="KAZ5" s="14"/>
      <c r="KBA5" s="14"/>
      <c r="KBB5" s="14"/>
      <c r="KBC5" s="14"/>
      <c r="KBD5" s="14"/>
      <c r="KBE5" s="14"/>
      <c r="KBF5" s="14"/>
      <c r="KBG5" s="14"/>
      <c r="KBH5" s="14"/>
      <c r="KBI5" s="14"/>
      <c r="KBJ5" s="14"/>
      <c r="KBK5" s="14"/>
      <c r="KBL5" s="14"/>
      <c r="KBM5" s="14"/>
      <c r="KBN5" s="14"/>
      <c r="KBO5" s="14"/>
      <c r="KBP5" s="14"/>
      <c r="KBQ5" s="14"/>
      <c r="KBR5" s="14"/>
      <c r="KBS5" s="14"/>
      <c r="KBT5" s="14"/>
      <c r="KBU5" s="14"/>
      <c r="KBV5" s="14"/>
      <c r="KBW5" s="14"/>
      <c r="KBX5" s="14"/>
      <c r="KBY5" s="14"/>
      <c r="KBZ5" s="14"/>
      <c r="KCA5" s="14"/>
      <c r="KCB5" s="14"/>
      <c r="KCC5" s="14"/>
      <c r="KCD5" s="14"/>
      <c r="KCE5" s="14"/>
      <c r="KCF5" s="14"/>
      <c r="KCG5" s="14"/>
      <c r="KCH5" s="14"/>
      <c r="KCI5" s="14"/>
      <c r="KCJ5" s="14"/>
      <c r="KCK5" s="14"/>
      <c r="KCL5" s="14"/>
      <c r="KCM5" s="14"/>
      <c r="KCN5" s="14"/>
      <c r="KCO5" s="14"/>
      <c r="KCP5" s="14"/>
      <c r="KCQ5" s="14"/>
      <c r="KCR5" s="14"/>
      <c r="KCS5" s="14"/>
      <c r="KCT5" s="14"/>
      <c r="KCU5" s="14"/>
      <c r="KCV5" s="14"/>
      <c r="KCW5" s="14"/>
      <c r="KCX5" s="14"/>
      <c r="KCY5" s="14"/>
      <c r="KCZ5" s="14"/>
      <c r="KDA5" s="14"/>
      <c r="KDB5" s="14"/>
      <c r="KDC5" s="14"/>
      <c r="KDD5" s="14"/>
      <c r="KDE5" s="14"/>
      <c r="KDF5" s="14"/>
      <c r="KDG5" s="14"/>
      <c r="KDH5" s="14"/>
      <c r="KDI5" s="14"/>
      <c r="KDJ5" s="14"/>
      <c r="KDK5" s="14"/>
      <c r="KDL5" s="14"/>
      <c r="KDM5" s="14"/>
      <c r="KDN5" s="14"/>
      <c r="KDO5" s="14"/>
      <c r="KDP5" s="14"/>
      <c r="KDQ5" s="14"/>
      <c r="KDR5" s="14"/>
      <c r="KDS5" s="14"/>
      <c r="KDT5" s="14"/>
      <c r="KDU5" s="14"/>
      <c r="KDV5" s="14"/>
      <c r="KDW5" s="14"/>
      <c r="KDX5" s="14"/>
      <c r="KDY5" s="14"/>
      <c r="KDZ5" s="14"/>
      <c r="KEA5" s="14"/>
      <c r="KEB5" s="14"/>
      <c r="KEC5" s="14"/>
      <c r="KED5" s="14"/>
      <c r="KEE5" s="14"/>
      <c r="KEF5" s="14"/>
      <c r="KEG5" s="14"/>
      <c r="KEH5" s="14"/>
      <c r="KEI5" s="14"/>
      <c r="KEJ5" s="14"/>
      <c r="KEK5" s="14"/>
      <c r="KEL5" s="14"/>
      <c r="KEM5" s="14"/>
      <c r="KEN5" s="14"/>
      <c r="KEO5" s="14"/>
      <c r="KEP5" s="14"/>
      <c r="KEQ5" s="14"/>
      <c r="KER5" s="14"/>
      <c r="KES5" s="14"/>
      <c r="KET5" s="14"/>
      <c r="KEU5" s="14"/>
      <c r="KEV5" s="14"/>
      <c r="KEW5" s="14"/>
      <c r="KEX5" s="14"/>
      <c r="KEY5" s="14"/>
      <c r="KEZ5" s="14"/>
      <c r="KFA5" s="14"/>
      <c r="KFB5" s="14"/>
      <c r="KFC5" s="14"/>
      <c r="KFD5" s="14"/>
      <c r="KFE5" s="14"/>
      <c r="KFF5" s="14"/>
      <c r="KFG5" s="14"/>
      <c r="KFH5" s="14"/>
      <c r="KFI5" s="14"/>
      <c r="KFJ5" s="14"/>
      <c r="KFK5" s="14"/>
      <c r="KFL5" s="14"/>
      <c r="KFM5" s="14"/>
      <c r="KFN5" s="14"/>
      <c r="KFO5" s="14"/>
      <c r="KFP5" s="14"/>
      <c r="KFQ5" s="14"/>
      <c r="KFR5" s="14"/>
      <c r="KFS5" s="14"/>
      <c r="KFT5" s="14"/>
      <c r="KFU5" s="14"/>
      <c r="KFV5" s="14"/>
      <c r="KFW5" s="14"/>
      <c r="KFX5" s="14"/>
      <c r="KFY5" s="14"/>
      <c r="KFZ5" s="14"/>
      <c r="KGA5" s="14"/>
      <c r="KGB5" s="14"/>
      <c r="KGC5" s="14"/>
      <c r="KGD5" s="14"/>
      <c r="KGE5" s="14"/>
      <c r="KGF5" s="14"/>
      <c r="KGG5" s="14"/>
      <c r="KGH5" s="14"/>
      <c r="KGI5" s="14"/>
      <c r="KGJ5" s="14"/>
      <c r="KGK5" s="14"/>
      <c r="KGL5" s="14"/>
      <c r="KGM5" s="14"/>
      <c r="KGN5" s="14"/>
      <c r="KGO5" s="14"/>
      <c r="KGP5" s="14"/>
      <c r="KGQ5" s="14"/>
      <c r="KGR5" s="14"/>
      <c r="KGS5" s="14"/>
      <c r="KGT5" s="14"/>
      <c r="KGU5" s="14"/>
      <c r="KGV5" s="14"/>
      <c r="KGW5" s="14"/>
      <c r="KGX5" s="14"/>
      <c r="KGY5" s="14"/>
      <c r="KGZ5" s="14"/>
      <c r="KHA5" s="14"/>
      <c r="KHB5" s="14"/>
      <c r="KHC5" s="14"/>
      <c r="KHD5" s="14"/>
      <c r="KHE5" s="14"/>
      <c r="KHF5" s="14"/>
      <c r="KHG5" s="14"/>
      <c r="KHH5" s="14"/>
      <c r="KHI5" s="14"/>
      <c r="KHJ5" s="14"/>
      <c r="KHK5" s="14"/>
      <c r="KHL5" s="14"/>
      <c r="KHM5" s="14"/>
      <c r="KHN5" s="14"/>
      <c r="KHO5" s="14"/>
      <c r="KHP5" s="14"/>
      <c r="KHQ5" s="14"/>
      <c r="KHR5" s="14"/>
      <c r="KHS5" s="14"/>
      <c r="KHT5" s="14"/>
      <c r="KHU5" s="14"/>
      <c r="KHV5" s="14"/>
      <c r="KHW5" s="14"/>
      <c r="KHX5" s="14"/>
      <c r="KHY5" s="14"/>
      <c r="KHZ5" s="14"/>
      <c r="KIA5" s="14"/>
      <c r="KIB5" s="14"/>
      <c r="KIC5" s="14"/>
      <c r="KID5" s="14"/>
      <c r="KIE5" s="14"/>
      <c r="KIF5" s="14"/>
      <c r="KIG5" s="14"/>
      <c r="KIH5" s="14"/>
      <c r="KII5" s="14"/>
      <c r="KIJ5" s="14"/>
      <c r="KIK5" s="14"/>
      <c r="KIL5" s="14"/>
      <c r="KIM5" s="14"/>
      <c r="KIN5" s="14"/>
      <c r="KIO5" s="14"/>
      <c r="KIP5" s="14"/>
      <c r="KIQ5" s="14"/>
      <c r="KIR5" s="14"/>
      <c r="KIS5" s="14"/>
      <c r="KIT5" s="14"/>
      <c r="KIU5" s="14"/>
      <c r="KIV5" s="14"/>
      <c r="KIW5" s="14"/>
      <c r="KIX5" s="14"/>
      <c r="KIY5" s="14"/>
      <c r="KIZ5" s="14"/>
      <c r="KJA5" s="14"/>
      <c r="KJB5" s="14"/>
      <c r="KJC5" s="14"/>
      <c r="KJD5" s="14"/>
      <c r="KJE5" s="14"/>
      <c r="KJF5" s="14"/>
      <c r="KJG5" s="14"/>
      <c r="KJH5" s="14"/>
      <c r="KJI5" s="14"/>
      <c r="KJJ5" s="14"/>
      <c r="KJK5" s="14"/>
      <c r="KJL5" s="14"/>
      <c r="KJM5" s="14"/>
      <c r="KJN5" s="14"/>
      <c r="KJO5" s="14"/>
      <c r="KJP5" s="14"/>
      <c r="KJQ5" s="14"/>
      <c r="KJR5" s="14"/>
      <c r="KJS5" s="14"/>
      <c r="KJT5" s="14"/>
      <c r="KJU5" s="14"/>
      <c r="KJV5" s="14"/>
      <c r="KJW5" s="14"/>
      <c r="KJX5" s="14"/>
      <c r="KJY5" s="14"/>
      <c r="KJZ5" s="14"/>
      <c r="KKA5" s="14"/>
      <c r="KKB5" s="14"/>
      <c r="KKC5" s="14"/>
      <c r="KKD5" s="14"/>
      <c r="KKE5" s="14"/>
      <c r="KKF5" s="14"/>
      <c r="KKG5" s="14"/>
      <c r="KKH5" s="14"/>
      <c r="KKI5" s="14"/>
      <c r="KKJ5" s="14"/>
      <c r="KKK5" s="14"/>
      <c r="KKL5" s="14"/>
      <c r="KKM5" s="14"/>
      <c r="KKN5" s="14"/>
      <c r="KKO5" s="14"/>
      <c r="KKP5" s="14"/>
      <c r="KKQ5" s="14"/>
      <c r="KKR5" s="14"/>
      <c r="KKS5" s="14"/>
      <c r="KKT5" s="14"/>
      <c r="KKU5" s="14"/>
      <c r="KKV5" s="14"/>
      <c r="KKW5" s="14"/>
      <c r="KKX5" s="14"/>
      <c r="KKY5" s="14"/>
      <c r="KKZ5" s="14"/>
      <c r="KLA5" s="14"/>
      <c r="KLB5" s="14"/>
      <c r="KLC5" s="14"/>
      <c r="KLD5" s="14"/>
      <c r="KLE5" s="14"/>
      <c r="KLF5" s="14"/>
      <c r="KLG5" s="14"/>
      <c r="KLH5" s="14"/>
      <c r="KLI5" s="14"/>
      <c r="KLJ5" s="14"/>
      <c r="KLK5" s="14"/>
      <c r="KLL5" s="14"/>
      <c r="KLM5" s="14"/>
      <c r="KLN5" s="14"/>
      <c r="KLO5" s="14"/>
      <c r="KLP5" s="14"/>
      <c r="KLQ5" s="14"/>
      <c r="KLR5" s="14"/>
      <c r="KLS5" s="14"/>
      <c r="KLT5" s="14"/>
      <c r="KLU5" s="14"/>
      <c r="KLV5" s="14"/>
      <c r="KLW5" s="14"/>
      <c r="KLX5" s="14"/>
      <c r="KLY5" s="14"/>
      <c r="KLZ5" s="14"/>
      <c r="KMA5" s="14"/>
      <c r="KMB5" s="14"/>
      <c r="KMC5" s="14"/>
      <c r="KMD5" s="14"/>
      <c r="KME5" s="14"/>
      <c r="KMF5" s="14"/>
      <c r="KMG5" s="14"/>
      <c r="KMH5" s="14"/>
      <c r="KMI5" s="14"/>
      <c r="KMJ5" s="14"/>
      <c r="KMK5" s="14"/>
      <c r="KML5" s="14"/>
      <c r="KMM5" s="14"/>
      <c r="KMN5" s="14"/>
      <c r="KMO5" s="14"/>
      <c r="KMP5" s="14"/>
      <c r="KMQ5" s="14"/>
      <c r="KMR5" s="14"/>
      <c r="KMS5" s="14"/>
      <c r="KMT5" s="14"/>
      <c r="KMU5" s="14"/>
      <c r="KMV5" s="14"/>
      <c r="KMW5" s="14"/>
      <c r="KMX5" s="14"/>
      <c r="KMY5" s="14"/>
      <c r="KMZ5" s="14"/>
      <c r="KNA5" s="14"/>
      <c r="KNB5" s="14"/>
      <c r="KNC5" s="14"/>
      <c r="KND5" s="14"/>
      <c r="KNE5" s="14"/>
      <c r="KNF5" s="14"/>
      <c r="KNG5" s="14"/>
      <c r="KNH5" s="14"/>
      <c r="KNI5" s="14"/>
      <c r="KNJ5" s="14"/>
      <c r="KNK5" s="14"/>
      <c r="KNL5" s="14"/>
      <c r="KNM5" s="14"/>
      <c r="KNN5" s="14"/>
      <c r="KNO5" s="14"/>
      <c r="KNP5" s="14"/>
      <c r="KNQ5" s="14"/>
      <c r="KNR5" s="14"/>
      <c r="KNS5" s="14"/>
      <c r="KNT5" s="14"/>
      <c r="KNU5" s="14"/>
      <c r="KNV5" s="14"/>
      <c r="KNW5" s="14"/>
      <c r="KNX5" s="14"/>
      <c r="KNY5" s="14"/>
      <c r="KNZ5" s="14"/>
      <c r="KOA5" s="14"/>
      <c r="KOB5" s="14"/>
      <c r="KOC5" s="14"/>
      <c r="KOD5" s="14"/>
      <c r="KOE5" s="14"/>
      <c r="KOF5" s="14"/>
      <c r="KOG5" s="14"/>
      <c r="KOH5" s="14"/>
      <c r="KOI5" s="14"/>
      <c r="KOJ5" s="14"/>
      <c r="KOK5" s="14"/>
      <c r="KOL5" s="14"/>
      <c r="KOM5" s="14"/>
      <c r="KON5" s="14"/>
      <c r="KOO5" s="14"/>
      <c r="KOP5" s="14"/>
      <c r="KOQ5" s="14"/>
      <c r="KOR5" s="14"/>
      <c r="KOS5" s="14"/>
      <c r="KOT5" s="14"/>
      <c r="KOU5" s="14"/>
      <c r="KOV5" s="14"/>
      <c r="KOW5" s="14"/>
      <c r="KOX5" s="14"/>
      <c r="KOY5" s="14"/>
      <c r="KOZ5" s="14"/>
      <c r="KPA5" s="14"/>
      <c r="KPB5" s="14"/>
      <c r="KPC5" s="14"/>
      <c r="KPD5" s="14"/>
      <c r="KPE5" s="14"/>
      <c r="KPF5" s="14"/>
      <c r="KPG5" s="14"/>
      <c r="KPH5" s="14"/>
      <c r="KPI5" s="14"/>
      <c r="KPJ5" s="14"/>
      <c r="KPK5" s="14"/>
      <c r="KPL5" s="14"/>
      <c r="KPM5" s="14"/>
      <c r="KPN5" s="14"/>
      <c r="KPO5" s="14"/>
      <c r="KPP5" s="14"/>
      <c r="KPQ5" s="14"/>
      <c r="KPR5" s="14"/>
      <c r="KPS5" s="14"/>
      <c r="KPT5" s="14"/>
      <c r="KPU5" s="14"/>
      <c r="KPV5" s="14"/>
      <c r="KPW5" s="14"/>
      <c r="KPX5" s="14"/>
      <c r="KPY5" s="14"/>
      <c r="KPZ5" s="14"/>
      <c r="KQA5" s="14"/>
      <c r="KQB5" s="14"/>
      <c r="KQC5" s="14"/>
      <c r="KQD5" s="14"/>
      <c r="KQE5" s="14"/>
      <c r="KQF5" s="14"/>
      <c r="KQG5" s="14"/>
      <c r="KQH5" s="14"/>
      <c r="KQI5" s="14"/>
      <c r="KQJ5" s="14"/>
      <c r="KQK5" s="14"/>
      <c r="KQL5" s="14"/>
      <c r="KQM5" s="14"/>
      <c r="KQN5" s="14"/>
      <c r="KQO5" s="14"/>
      <c r="KQP5" s="14"/>
      <c r="KQQ5" s="14"/>
      <c r="KQR5" s="14"/>
      <c r="KQS5" s="14"/>
      <c r="KQT5" s="14"/>
      <c r="KQU5" s="14"/>
      <c r="KQV5" s="14"/>
      <c r="KQW5" s="14"/>
      <c r="KQX5" s="14"/>
      <c r="KQY5" s="14"/>
      <c r="KQZ5" s="14"/>
      <c r="KRA5" s="14"/>
      <c r="KRB5" s="14"/>
      <c r="KRC5" s="14"/>
      <c r="KRD5" s="14"/>
      <c r="KRE5" s="14"/>
      <c r="KRF5" s="14"/>
      <c r="KRG5" s="14"/>
      <c r="KRH5" s="14"/>
      <c r="KRI5" s="14"/>
      <c r="KRJ5" s="14"/>
      <c r="KRK5" s="14"/>
      <c r="KRL5" s="14"/>
      <c r="KRM5" s="14"/>
      <c r="KRN5" s="14"/>
      <c r="KRO5" s="14"/>
      <c r="KRP5" s="14"/>
      <c r="KRQ5" s="14"/>
      <c r="KRR5" s="14"/>
      <c r="KRS5" s="14"/>
      <c r="KRT5" s="14"/>
      <c r="KRU5" s="14"/>
      <c r="KRV5" s="14"/>
      <c r="KRW5" s="14"/>
      <c r="KRX5" s="14"/>
      <c r="KRY5" s="14"/>
      <c r="KRZ5" s="14"/>
      <c r="KSA5" s="14"/>
      <c r="KSB5" s="14"/>
      <c r="KSC5" s="14"/>
      <c r="KSD5" s="14"/>
      <c r="KSE5" s="14"/>
      <c r="KSF5" s="14"/>
      <c r="KSG5" s="14"/>
      <c r="KSH5" s="14"/>
      <c r="KSI5" s="14"/>
      <c r="KSJ5" s="14"/>
      <c r="KSK5" s="14"/>
      <c r="KSL5" s="14"/>
      <c r="KSM5" s="14"/>
      <c r="KSN5" s="14"/>
      <c r="KSO5" s="14"/>
      <c r="KSP5" s="14"/>
      <c r="KSQ5" s="14"/>
      <c r="KSR5" s="14"/>
      <c r="KSS5" s="14"/>
      <c r="KST5" s="14"/>
      <c r="KSU5" s="14"/>
      <c r="KSV5" s="14"/>
      <c r="KSW5" s="14"/>
      <c r="KSX5" s="14"/>
      <c r="KSY5" s="14"/>
      <c r="KSZ5" s="14"/>
      <c r="KTA5" s="14"/>
      <c r="KTB5" s="14"/>
      <c r="KTC5" s="14"/>
      <c r="KTD5" s="14"/>
      <c r="KTE5" s="14"/>
      <c r="KTF5" s="14"/>
      <c r="KTG5" s="14"/>
      <c r="KTH5" s="14"/>
      <c r="KTI5" s="14"/>
      <c r="KTJ5" s="14"/>
      <c r="KTK5" s="14"/>
      <c r="KTL5" s="14"/>
      <c r="KTM5" s="14"/>
      <c r="KTN5" s="14"/>
      <c r="KTO5" s="14"/>
      <c r="KTP5" s="14"/>
      <c r="KTQ5" s="14"/>
      <c r="KTR5" s="14"/>
      <c r="KTS5" s="14"/>
      <c r="KTT5" s="14"/>
      <c r="KTU5" s="14"/>
      <c r="KTV5" s="14"/>
      <c r="KTW5" s="14"/>
      <c r="KTX5" s="14"/>
      <c r="KTY5" s="14"/>
      <c r="KTZ5" s="14"/>
      <c r="KUA5" s="14"/>
      <c r="KUB5" s="14"/>
      <c r="KUC5" s="14"/>
      <c r="KUD5" s="14"/>
      <c r="KUE5" s="14"/>
      <c r="KUF5" s="14"/>
      <c r="KUG5" s="14"/>
      <c r="KUH5" s="14"/>
      <c r="KUI5" s="14"/>
      <c r="KUJ5" s="14"/>
      <c r="KUK5" s="14"/>
      <c r="KUL5" s="14"/>
      <c r="KUM5" s="14"/>
      <c r="KUN5" s="14"/>
      <c r="KUO5" s="14"/>
      <c r="KUP5" s="14"/>
      <c r="KUQ5" s="14"/>
      <c r="KUR5" s="14"/>
      <c r="KUS5" s="14"/>
      <c r="KUT5" s="14"/>
      <c r="KUU5" s="14"/>
      <c r="KUV5" s="14"/>
      <c r="KUW5" s="14"/>
      <c r="KUX5" s="14"/>
      <c r="KUY5" s="14"/>
      <c r="KUZ5" s="14"/>
      <c r="KVA5" s="14"/>
      <c r="KVB5" s="14"/>
      <c r="KVC5" s="14"/>
      <c r="KVD5" s="14"/>
      <c r="KVE5" s="14"/>
      <c r="KVF5" s="14"/>
      <c r="KVG5" s="14"/>
      <c r="KVH5" s="14"/>
      <c r="KVI5" s="14"/>
      <c r="KVJ5" s="14"/>
      <c r="KVK5" s="14"/>
      <c r="KVL5" s="14"/>
      <c r="KVM5" s="14"/>
      <c r="KVN5" s="14"/>
      <c r="KVO5" s="14"/>
      <c r="KVP5" s="14"/>
      <c r="KVQ5" s="14"/>
      <c r="KVR5" s="14"/>
      <c r="KVS5" s="14"/>
      <c r="KVT5" s="14"/>
      <c r="KVU5" s="14"/>
      <c r="KVV5" s="14"/>
      <c r="KVW5" s="14"/>
      <c r="KVX5" s="14"/>
      <c r="KVY5" s="14"/>
      <c r="KVZ5" s="14"/>
      <c r="KWA5" s="14"/>
      <c r="KWB5" s="14"/>
      <c r="KWC5" s="14"/>
      <c r="KWD5" s="14"/>
      <c r="KWE5" s="14"/>
      <c r="KWF5" s="14"/>
      <c r="KWG5" s="14"/>
      <c r="KWH5" s="14"/>
      <c r="KWI5" s="14"/>
      <c r="KWJ5" s="14"/>
      <c r="KWK5" s="14"/>
      <c r="KWL5" s="14"/>
      <c r="KWM5" s="14"/>
      <c r="KWN5" s="14"/>
      <c r="KWO5" s="14"/>
      <c r="KWP5" s="14"/>
      <c r="KWQ5" s="14"/>
      <c r="KWR5" s="14"/>
      <c r="KWS5" s="14"/>
      <c r="KWT5" s="14"/>
      <c r="KWU5" s="14"/>
      <c r="KWV5" s="14"/>
      <c r="KWW5" s="14"/>
      <c r="KWX5" s="14"/>
      <c r="KWY5" s="14"/>
      <c r="KWZ5" s="14"/>
      <c r="KXA5" s="14"/>
      <c r="KXB5" s="14"/>
      <c r="KXC5" s="14"/>
      <c r="KXD5" s="14"/>
      <c r="KXE5" s="14"/>
      <c r="KXF5" s="14"/>
      <c r="KXG5" s="14"/>
      <c r="KXH5" s="14"/>
      <c r="KXI5" s="14"/>
      <c r="KXJ5" s="14"/>
      <c r="KXK5" s="14"/>
      <c r="KXL5" s="14"/>
      <c r="KXM5" s="14"/>
      <c r="KXN5" s="14"/>
      <c r="KXO5" s="14"/>
      <c r="KXP5" s="14"/>
      <c r="KXQ5" s="14"/>
      <c r="KXR5" s="14"/>
      <c r="KXS5" s="14"/>
      <c r="KXT5" s="14"/>
      <c r="KXU5" s="14"/>
      <c r="KXV5" s="14"/>
      <c r="KXW5" s="14"/>
      <c r="KXX5" s="14"/>
      <c r="KXY5" s="14"/>
      <c r="KXZ5" s="14"/>
      <c r="KYA5" s="14"/>
      <c r="KYB5" s="14"/>
      <c r="KYC5" s="14"/>
      <c r="KYD5" s="14"/>
      <c r="KYE5" s="14"/>
      <c r="KYF5" s="14"/>
      <c r="KYG5" s="14"/>
      <c r="KYH5" s="14"/>
      <c r="KYI5" s="14"/>
      <c r="KYJ5" s="14"/>
      <c r="KYK5" s="14"/>
      <c r="KYL5" s="14"/>
      <c r="KYM5" s="14"/>
      <c r="KYN5" s="14"/>
      <c r="KYO5" s="14"/>
      <c r="KYP5" s="14"/>
      <c r="KYQ5" s="14"/>
      <c r="KYR5" s="14"/>
      <c r="KYS5" s="14"/>
      <c r="KYT5" s="14"/>
      <c r="KYU5" s="14"/>
      <c r="KYV5" s="14"/>
      <c r="KYW5" s="14"/>
      <c r="KYX5" s="14"/>
      <c r="KYY5" s="14"/>
      <c r="KYZ5" s="14"/>
      <c r="KZA5" s="14"/>
      <c r="KZB5" s="14"/>
      <c r="KZC5" s="14"/>
      <c r="KZD5" s="14"/>
      <c r="KZE5" s="14"/>
      <c r="KZF5" s="14"/>
      <c r="KZG5" s="14"/>
      <c r="KZH5" s="14"/>
      <c r="KZI5" s="14"/>
      <c r="KZJ5" s="14"/>
      <c r="KZK5" s="14"/>
      <c r="KZL5" s="14"/>
      <c r="KZM5" s="14"/>
      <c r="KZN5" s="14"/>
      <c r="KZO5" s="14"/>
      <c r="KZP5" s="14"/>
      <c r="KZQ5" s="14"/>
      <c r="KZR5" s="14"/>
      <c r="KZS5" s="14"/>
      <c r="KZT5" s="14"/>
      <c r="KZU5" s="14"/>
      <c r="KZV5" s="14"/>
      <c r="KZW5" s="14"/>
      <c r="KZX5" s="14"/>
      <c r="KZY5" s="14"/>
      <c r="KZZ5" s="14"/>
      <c r="LAA5" s="14"/>
      <c r="LAB5" s="14"/>
      <c r="LAC5" s="14"/>
      <c r="LAD5" s="14"/>
      <c r="LAE5" s="14"/>
      <c r="LAF5" s="14"/>
      <c r="LAG5" s="14"/>
      <c r="LAH5" s="14"/>
      <c r="LAI5" s="14"/>
      <c r="LAJ5" s="14"/>
      <c r="LAK5" s="14"/>
      <c r="LAL5" s="14"/>
      <c r="LAM5" s="14"/>
      <c r="LAN5" s="14"/>
      <c r="LAO5" s="14"/>
      <c r="LAP5" s="14"/>
      <c r="LAQ5" s="14"/>
      <c r="LAR5" s="14"/>
      <c r="LAS5" s="14"/>
      <c r="LAT5" s="14"/>
      <c r="LAU5" s="14"/>
      <c r="LAV5" s="14"/>
      <c r="LAW5" s="14"/>
      <c r="LAX5" s="14"/>
      <c r="LAY5" s="14"/>
      <c r="LAZ5" s="14"/>
      <c r="LBA5" s="14"/>
      <c r="LBB5" s="14"/>
      <c r="LBC5" s="14"/>
      <c r="LBD5" s="14"/>
      <c r="LBE5" s="14"/>
      <c r="LBF5" s="14"/>
      <c r="LBG5" s="14"/>
      <c r="LBH5" s="14"/>
      <c r="LBI5" s="14"/>
      <c r="LBJ5" s="14"/>
      <c r="LBK5" s="14"/>
      <c r="LBL5" s="14"/>
      <c r="LBM5" s="14"/>
      <c r="LBN5" s="14"/>
      <c r="LBO5" s="14"/>
      <c r="LBP5" s="14"/>
      <c r="LBQ5" s="14"/>
      <c r="LBR5" s="14"/>
      <c r="LBS5" s="14"/>
      <c r="LBT5" s="14"/>
      <c r="LBU5" s="14"/>
      <c r="LBV5" s="14"/>
      <c r="LBW5" s="14"/>
      <c r="LBX5" s="14"/>
      <c r="LBY5" s="14"/>
      <c r="LBZ5" s="14"/>
      <c r="LCA5" s="14"/>
      <c r="LCB5" s="14"/>
      <c r="LCC5" s="14"/>
      <c r="LCD5" s="14"/>
      <c r="LCE5" s="14"/>
      <c r="LCF5" s="14"/>
      <c r="LCG5" s="14"/>
      <c r="LCH5" s="14"/>
      <c r="LCI5" s="14"/>
      <c r="LCJ5" s="14"/>
      <c r="LCK5" s="14"/>
      <c r="LCL5" s="14"/>
      <c r="LCM5" s="14"/>
      <c r="LCN5" s="14"/>
      <c r="LCO5" s="14"/>
      <c r="LCP5" s="14"/>
      <c r="LCQ5" s="14"/>
      <c r="LCR5" s="14"/>
      <c r="LCS5" s="14"/>
      <c r="LCT5" s="14"/>
      <c r="LCU5" s="14"/>
      <c r="LCV5" s="14"/>
      <c r="LCW5" s="14"/>
      <c r="LCX5" s="14"/>
      <c r="LCY5" s="14"/>
      <c r="LCZ5" s="14"/>
      <c r="LDA5" s="14"/>
      <c r="LDB5" s="14"/>
      <c r="LDC5" s="14"/>
      <c r="LDD5" s="14"/>
      <c r="LDE5" s="14"/>
      <c r="LDF5" s="14"/>
      <c r="LDG5" s="14"/>
      <c r="LDH5" s="14"/>
      <c r="LDI5" s="14"/>
      <c r="LDJ5" s="14"/>
      <c r="LDK5" s="14"/>
      <c r="LDL5" s="14"/>
      <c r="LDM5" s="14"/>
      <c r="LDN5" s="14"/>
      <c r="LDO5" s="14"/>
      <c r="LDP5" s="14"/>
      <c r="LDQ5" s="14"/>
      <c r="LDR5" s="14"/>
      <c r="LDS5" s="14"/>
      <c r="LDT5" s="14"/>
      <c r="LDU5" s="14"/>
      <c r="LDV5" s="14"/>
      <c r="LDW5" s="14"/>
      <c r="LDX5" s="14"/>
      <c r="LDY5" s="14"/>
      <c r="LDZ5" s="14"/>
      <c r="LEA5" s="14"/>
      <c r="LEB5" s="14"/>
      <c r="LEC5" s="14"/>
      <c r="LED5" s="14"/>
      <c r="LEE5" s="14"/>
      <c r="LEF5" s="14"/>
      <c r="LEG5" s="14"/>
      <c r="LEH5" s="14"/>
      <c r="LEI5" s="14"/>
      <c r="LEJ5" s="14"/>
      <c r="LEK5" s="14"/>
      <c r="LEL5" s="14"/>
      <c r="LEM5" s="14"/>
      <c r="LEN5" s="14"/>
      <c r="LEO5" s="14"/>
      <c r="LEP5" s="14"/>
      <c r="LEQ5" s="14"/>
      <c r="LER5" s="14"/>
      <c r="LES5" s="14"/>
      <c r="LET5" s="14"/>
      <c r="LEU5" s="14"/>
      <c r="LEV5" s="14"/>
      <c r="LEW5" s="14"/>
      <c r="LEX5" s="14"/>
      <c r="LEY5" s="14"/>
      <c r="LEZ5" s="14"/>
      <c r="LFA5" s="14"/>
      <c r="LFB5" s="14"/>
      <c r="LFC5" s="14"/>
      <c r="LFD5" s="14"/>
      <c r="LFE5" s="14"/>
      <c r="LFF5" s="14"/>
      <c r="LFG5" s="14"/>
      <c r="LFH5" s="14"/>
      <c r="LFI5" s="14"/>
      <c r="LFJ5" s="14"/>
      <c r="LFK5" s="14"/>
      <c r="LFL5" s="14"/>
      <c r="LFM5" s="14"/>
      <c r="LFN5" s="14"/>
      <c r="LFO5" s="14"/>
      <c r="LFP5" s="14"/>
      <c r="LFQ5" s="14"/>
      <c r="LFR5" s="14"/>
      <c r="LFS5" s="14"/>
      <c r="LFT5" s="14"/>
      <c r="LFU5" s="14"/>
      <c r="LFV5" s="14"/>
      <c r="LFW5" s="14"/>
      <c r="LFX5" s="14"/>
      <c r="LFY5" s="14"/>
      <c r="LFZ5" s="14"/>
      <c r="LGA5" s="14"/>
      <c r="LGB5" s="14"/>
      <c r="LGC5" s="14"/>
      <c r="LGD5" s="14"/>
      <c r="LGE5" s="14"/>
      <c r="LGF5" s="14"/>
      <c r="LGG5" s="14"/>
      <c r="LGH5" s="14"/>
      <c r="LGI5" s="14"/>
      <c r="LGJ5" s="14"/>
      <c r="LGK5" s="14"/>
      <c r="LGL5" s="14"/>
      <c r="LGM5" s="14"/>
      <c r="LGN5" s="14"/>
      <c r="LGO5" s="14"/>
      <c r="LGP5" s="14"/>
      <c r="LGQ5" s="14"/>
      <c r="LGR5" s="14"/>
      <c r="LGS5" s="14"/>
      <c r="LGT5" s="14"/>
      <c r="LGU5" s="14"/>
      <c r="LGV5" s="14"/>
      <c r="LGW5" s="14"/>
      <c r="LGX5" s="14"/>
      <c r="LGY5" s="14"/>
      <c r="LGZ5" s="14"/>
      <c r="LHA5" s="14"/>
      <c r="LHB5" s="14"/>
      <c r="LHC5" s="14"/>
      <c r="LHD5" s="14"/>
      <c r="LHE5" s="14"/>
      <c r="LHF5" s="14"/>
      <c r="LHG5" s="14"/>
      <c r="LHH5" s="14"/>
      <c r="LHI5" s="14"/>
      <c r="LHJ5" s="14"/>
      <c r="LHK5" s="14"/>
      <c r="LHL5" s="14"/>
      <c r="LHM5" s="14"/>
      <c r="LHN5" s="14"/>
      <c r="LHO5" s="14"/>
      <c r="LHP5" s="14"/>
      <c r="LHQ5" s="14"/>
      <c r="LHR5" s="14"/>
      <c r="LHS5" s="14"/>
      <c r="LHT5" s="14"/>
      <c r="LHU5" s="14"/>
      <c r="LHV5" s="14"/>
      <c r="LHW5" s="14"/>
      <c r="LHX5" s="14"/>
      <c r="LHY5" s="14"/>
      <c r="LHZ5" s="14"/>
      <c r="LIA5" s="14"/>
      <c r="LIB5" s="14"/>
      <c r="LIC5" s="14"/>
      <c r="LID5" s="14"/>
      <c r="LIE5" s="14"/>
      <c r="LIF5" s="14"/>
      <c r="LIG5" s="14"/>
      <c r="LIH5" s="14"/>
      <c r="LII5" s="14"/>
      <c r="LIJ5" s="14"/>
      <c r="LIK5" s="14"/>
      <c r="LIL5" s="14"/>
      <c r="LIM5" s="14"/>
      <c r="LIN5" s="14"/>
      <c r="LIO5" s="14"/>
      <c r="LIP5" s="14"/>
      <c r="LIQ5" s="14"/>
      <c r="LIR5" s="14"/>
      <c r="LIS5" s="14"/>
      <c r="LIT5" s="14"/>
      <c r="LIU5" s="14"/>
      <c r="LIV5" s="14"/>
      <c r="LIW5" s="14"/>
      <c r="LIX5" s="14"/>
      <c r="LIY5" s="14"/>
      <c r="LIZ5" s="14"/>
      <c r="LJA5" s="14"/>
      <c r="LJB5" s="14"/>
      <c r="LJC5" s="14"/>
      <c r="LJD5" s="14"/>
      <c r="LJE5" s="14"/>
      <c r="LJF5" s="14"/>
      <c r="LJG5" s="14"/>
      <c r="LJH5" s="14"/>
      <c r="LJI5" s="14"/>
      <c r="LJJ5" s="14"/>
      <c r="LJK5" s="14"/>
      <c r="LJL5" s="14"/>
      <c r="LJM5" s="14"/>
      <c r="LJN5" s="14"/>
      <c r="LJO5" s="14"/>
      <c r="LJP5" s="14"/>
      <c r="LJQ5" s="14"/>
      <c r="LJR5" s="14"/>
      <c r="LJS5" s="14"/>
      <c r="LJT5" s="14"/>
      <c r="LJU5" s="14"/>
      <c r="LJV5" s="14"/>
      <c r="LJW5" s="14"/>
      <c r="LJX5" s="14"/>
      <c r="LJY5" s="14"/>
      <c r="LJZ5" s="14"/>
      <c r="LKA5" s="14"/>
      <c r="LKB5" s="14"/>
      <c r="LKC5" s="14"/>
      <c r="LKD5" s="14"/>
      <c r="LKE5" s="14"/>
      <c r="LKF5" s="14"/>
      <c r="LKG5" s="14"/>
      <c r="LKH5" s="14"/>
      <c r="LKI5" s="14"/>
      <c r="LKJ5" s="14"/>
      <c r="LKK5" s="14"/>
      <c r="LKL5" s="14"/>
      <c r="LKM5" s="14"/>
      <c r="LKN5" s="14"/>
      <c r="LKO5" s="14"/>
      <c r="LKP5" s="14"/>
      <c r="LKQ5" s="14"/>
      <c r="LKR5" s="14"/>
      <c r="LKS5" s="14"/>
      <c r="LKT5" s="14"/>
      <c r="LKU5" s="14"/>
      <c r="LKV5" s="14"/>
      <c r="LKW5" s="14"/>
      <c r="LKX5" s="14"/>
      <c r="LKY5" s="14"/>
      <c r="LKZ5" s="14"/>
      <c r="LLA5" s="14"/>
      <c r="LLB5" s="14"/>
      <c r="LLC5" s="14"/>
      <c r="LLD5" s="14"/>
      <c r="LLE5" s="14"/>
      <c r="LLF5" s="14"/>
      <c r="LLG5" s="14"/>
      <c r="LLH5" s="14"/>
      <c r="LLI5" s="14"/>
      <c r="LLJ5" s="14"/>
      <c r="LLK5" s="14"/>
      <c r="LLL5" s="14"/>
      <c r="LLM5" s="14"/>
      <c r="LLN5" s="14"/>
      <c r="LLO5" s="14"/>
      <c r="LLP5" s="14"/>
      <c r="LLQ5" s="14"/>
      <c r="LLR5" s="14"/>
      <c r="LLS5" s="14"/>
      <c r="LLT5" s="14"/>
      <c r="LLU5" s="14"/>
      <c r="LLV5" s="14"/>
      <c r="LLW5" s="14"/>
      <c r="LLX5" s="14"/>
      <c r="LLY5" s="14"/>
      <c r="LLZ5" s="14"/>
      <c r="LMA5" s="14"/>
      <c r="LMB5" s="14"/>
      <c r="LMC5" s="14"/>
      <c r="LMD5" s="14"/>
      <c r="LME5" s="14"/>
      <c r="LMF5" s="14"/>
      <c r="LMG5" s="14"/>
      <c r="LMH5" s="14"/>
      <c r="LMI5" s="14"/>
      <c r="LMJ5" s="14"/>
      <c r="LMK5" s="14"/>
      <c r="LML5" s="14"/>
      <c r="LMM5" s="14"/>
      <c r="LMN5" s="14"/>
      <c r="LMO5" s="14"/>
      <c r="LMP5" s="14"/>
      <c r="LMQ5" s="14"/>
      <c r="LMR5" s="14"/>
      <c r="LMS5" s="14"/>
      <c r="LMT5" s="14"/>
      <c r="LMU5" s="14"/>
      <c r="LMV5" s="14"/>
      <c r="LMW5" s="14"/>
      <c r="LMX5" s="14"/>
      <c r="LMY5" s="14"/>
      <c r="LMZ5" s="14"/>
      <c r="LNA5" s="14"/>
      <c r="LNB5" s="14"/>
      <c r="LNC5" s="14"/>
      <c r="LND5" s="14"/>
      <c r="LNE5" s="14"/>
      <c r="LNF5" s="14"/>
      <c r="LNG5" s="14"/>
      <c r="LNH5" s="14"/>
      <c r="LNI5" s="14"/>
      <c r="LNJ5" s="14"/>
      <c r="LNK5" s="14"/>
      <c r="LNL5" s="14"/>
      <c r="LNM5" s="14"/>
      <c r="LNN5" s="14"/>
      <c r="LNO5" s="14"/>
      <c r="LNP5" s="14"/>
      <c r="LNQ5" s="14"/>
      <c r="LNR5" s="14"/>
      <c r="LNS5" s="14"/>
      <c r="LNT5" s="14"/>
      <c r="LNU5" s="14"/>
      <c r="LNV5" s="14"/>
      <c r="LNW5" s="14"/>
      <c r="LNX5" s="14"/>
      <c r="LNY5" s="14"/>
      <c r="LNZ5" s="14"/>
      <c r="LOA5" s="14"/>
      <c r="LOB5" s="14"/>
      <c r="LOC5" s="14"/>
      <c r="LOD5" s="14"/>
      <c r="LOE5" s="14"/>
      <c r="LOF5" s="14"/>
      <c r="LOG5" s="14"/>
      <c r="LOH5" s="14"/>
      <c r="LOI5" s="14"/>
      <c r="LOJ5" s="14"/>
      <c r="LOK5" s="14"/>
      <c r="LOL5" s="14"/>
      <c r="LOM5" s="14"/>
      <c r="LON5" s="14"/>
      <c r="LOO5" s="14"/>
      <c r="LOP5" s="14"/>
      <c r="LOQ5" s="14"/>
      <c r="LOR5" s="14"/>
      <c r="LOS5" s="14"/>
      <c r="LOT5" s="14"/>
      <c r="LOU5" s="14"/>
      <c r="LOV5" s="14"/>
      <c r="LOW5" s="14"/>
      <c r="LOX5" s="14"/>
      <c r="LOY5" s="14"/>
      <c r="LOZ5" s="14"/>
      <c r="LPA5" s="14"/>
      <c r="LPB5" s="14"/>
      <c r="LPC5" s="14"/>
      <c r="LPD5" s="14"/>
      <c r="LPE5" s="14"/>
      <c r="LPF5" s="14"/>
      <c r="LPG5" s="14"/>
      <c r="LPH5" s="14"/>
      <c r="LPI5" s="14"/>
      <c r="LPJ5" s="14"/>
      <c r="LPK5" s="14"/>
      <c r="LPL5" s="14"/>
      <c r="LPM5" s="14"/>
      <c r="LPN5" s="14"/>
      <c r="LPO5" s="14"/>
      <c r="LPP5" s="14"/>
      <c r="LPQ5" s="14"/>
      <c r="LPR5" s="14"/>
      <c r="LPS5" s="14"/>
      <c r="LPT5" s="14"/>
      <c r="LPU5" s="14"/>
      <c r="LPV5" s="14"/>
      <c r="LPW5" s="14"/>
      <c r="LPX5" s="14"/>
      <c r="LPY5" s="14"/>
      <c r="LPZ5" s="14"/>
      <c r="LQA5" s="14"/>
      <c r="LQB5" s="14"/>
      <c r="LQC5" s="14"/>
      <c r="LQD5" s="14"/>
      <c r="LQE5" s="14"/>
      <c r="LQF5" s="14"/>
      <c r="LQG5" s="14"/>
      <c r="LQH5" s="14"/>
      <c r="LQI5" s="14"/>
      <c r="LQJ5" s="14"/>
      <c r="LQK5" s="14"/>
      <c r="LQL5" s="14"/>
      <c r="LQM5" s="14"/>
      <c r="LQN5" s="14"/>
      <c r="LQO5" s="14"/>
      <c r="LQP5" s="14"/>
      <c r="LQQ5" s="14"/>
      <c r="LQR5" s="14"/>
      <c r="LQS5" s="14"/>
      <c r="LQT5" s="14"/>
      <c r="LQU5" s="14"/>
      <c r="LQV5" s="14"/>
      <c r="LQW5" s="14"/>
      <c r="LQX5" s="14"/>
      <c r="LQY5" s="14"/>
      <c r="LQZ5" s="14"/>
      <c r="LRA5" s="14"/>
      <c r="LRB5" s="14"/>
      <c r="LRC5" s="14"/>
      <c r="LRD5" s="14"/>
      <c r="LRE5" s="14"/>
      <c r="LRF5" s="14"/>
      <c r="LRG5" s="14"/>
      <c r="LRH5" s="14"/>
      <c r="LRI5" s="14"/>
      <c r="LRJ5" s="14"/>
      <c r="LRK5" s="14"/>
      <c r="LRL5" s="14"/>
      <c r="LRM5" s="14"/>
      <c r="LRN5" s="14"/>
      <c r="LRO5" s="14"/>
      <c r="LRP5" s="14"/>
      <c r="LRQ5" s="14"/>
      <c r="LRR5" s="14"/>
      <c r="LRS5" s="14"/>
      <c r="LRT5" s="14"/>
      <c r="LRU5" s="14"/>
      <c r="LRV5" s="14"/>
      <c r="LRW5" s="14"/>
      <c r="LRX5" s="14"/>
      <c r="LRY5" s="14"/>
      <c r="LRZ5" s="14"/>
      <c r="LSA5" s="14"/>
      <c r="LSB5" s="14"/>
      <c r="LSC5" s="14"/>
      <c r="LSD5" s="14"/>
      <c r="LSE5" s="14"/>
      <c r="LSF5" s="14"/>
      <c r="LSG5" s="14"/>
      <c r="LSH5" s="14"/>
      <c r="LSI5" s="14"/>
      <c r="LSJ5" s="14"/>
      <c r="LSK5" s="14"/>
      <c r="LSL5" s="14"/>
      <c r="LSM5" s="14"/>
      <c r="LSN5" s="14"/>
      <c r="LSO5" s="14"/>
      <c r="LSP5" s="14"/>
      <c r="LSQ5" s="14"/>
      <c r="LSR5" s="14"/>
      <c r="LSS5" s="14"/>
      <c r="LST5" s="14"/>
      <c r="LSU5" s="14"/>
      <c r="LSV5" s="14"/>
      <c r="LSW5" s="14"/>
      <c r="LSX5" s="14"/>
      <c r="LSY5" s="14"/>
      <c r="LSZ5" s="14"/>
      <c r="LTA5" s="14"/>
      <c r="LTB5" s="14"/>
      <c r="LTC5" s="14"/>
      <c r="LTD5" s="14"/>
      <c r="LTE5" s="14"/>
      <c r="LTF5" s="14"/>
      <c r="LTG5" s="14"/>
      <c r="LTH5" s="14"/>
      <c r="LTI5" s="14"/>
      <c r="LTJ5" s="14"/>
      <c r="LTK5" s="14"/>
      <c r="LTL5" s="14"/>
      <c r="LTM5" s="14"/>
      <c r="LTN5" s="14"/>
      <c r="LTO5" s="14"/>
      <c r="LTP5" s="14"/>
      <c r="LTQ5" s="14"/>
      <c r="LTR5" s="14"/>
      <c r="LTS5" s="14"/>
      <c r="LTT5" s="14"/>
      <c r="LTU5" s="14"/>
      <c r="LTV5" s="14"/>
      <c r="LTW5" s="14"/>
      <c r="LTX5" s="14"/>
      <c r="LTY5" s="14"/>
      <c r="LTZ5" s="14"/>
      <c r="LUA5" s="14"/>
      <c r="LUB5" s="14"/>
      <c r="LUC5" s="14"/>
      <c r="LUD5" s="14"/>
      <c r="LUE5" s="14"/>
      <c r="LUF5" s="14"/>
      <c r="LUG5" s="14"/>
      <c r="LUH5" s="14"/>
      <c r="LUI5" s="14"/>
      <c r="LUJ5" s="14"/>
      <c r="LUK5" s="14"/>
      <c r="LUL5" s="14"/>
      <c r="LUM5" s="14"/>
      <c r="LUN5" s="14"/>
      <c r="LUO5" s="14"/>
      <c r="LUP5" s="14"/>
      <c r="LUQ5" s="14"/>
      <c r="LUR5" s="14"/>
      <c r="LUS5" s="14"/>
      <c r="LUT5" s="14"/>
      <c r="LUU5" s="14"/>
      <c r="LUV5" s="14"/>
      <c r="LUW5" s="14"/>
      <c r="LUX5" s="14"/>
      <c r="LUY5" s="14"/>
      <c r="LUZ5" s="14"/>
      <c r="LVA5" s="14"/>
      <c r="LVB5" s="14"/>
      <c r="LVC5" s="14"/>
      <c r="LVD5" s="14"/>
      <c r="LVE5" s="14"/>
      <c r="LVF5" s="14"/>
      <c r="LVG5" s="14"/>
      <c r="LVH5" s="14"/>
      <c r="LVI5" s="14"/>
      <c r="LVJ5" s="14"/>
      <c r="LVK5" s="14"/>
      <c r="LVL5" s="14"/>
      <c r="LVM5" s="14"/>
      <c r="LVN5" s="14"/>
      <c r="LVO5" s="14"/>
      <c r="LVP5" s="14"/>
      <c r="LVQ5" s="14"/>
      <c r="LVR5" s="14"/>
      <c r="LVS5" s="14"/>
      <c r="LVT5" s="14"/>
      <c r="LVU5" s="14"/>
      <c r="LVV5" s="14"/>
      <c r="LVW5" s="14"/>
      <c r="LVX5" s="14"/>
      <c r="LVY5" s="14"/>
      <c r="LVZ5" s="14"/>
      <c r="LWA5" s="14"/>
      <c r="LWB5" s="14"/>
      <c r="LWC5" s="14"/>
      <c r="LWD5" s="14"/>
      <c r="LWE5" s="14"/>
      <c r="LWF5" s="14"/>
      <c r="LWG5" s="14"/>
      <c r="LWH5" s="14"/>
      <c r="LWI5" s="14"/>
      <c r="LWJ5" s="14"/>
      <c r="LWK5" s="14"/>
      <c r="LWL5" s="14"/>
      <c r="LWM5" s="14"/>
      <c r="LWN5" s="14"/>
      <c r="LWO5" s="14"/>
      <c r="LWP5" s="14"/>
      <c r="LWQ5" s="14"/>
      <c r="LWR5" s="14"/>
      <c r="LWS5" s="14"/>
      <c r="LWT5" s="14"/>
      <c r="LWU5" s="14"/>
      <c r="LWV5" s="14"/>
      <c r="LWW5" s="14"/>
      <c r="LWX5" s="14"/>
      <c r="LWY5" s="14"/>
      <c r="LWZ5" s="14"/>
      <c r="LXA5" s="14"/>
      <c r="LXB5" s="14"/>
      <c r="LXC5" s="14"/>
      <c r="LXD5" s="14"/>
      <c r="LXE5" s="14"/>
      <c r="LXF5" s="14"/>
      <c r="LXG5" s="14"/>
      <c r="LXH5" s="14"/>
      <c r="LXI5" s="14"/>
      <c r="LXJ5" s="14"/>
      <c r="LXK5" s="14"/>
      <c r="LXL5" s="14"/>
      <c r="LXM5" s="14"/>
      <c r="LXN5" s="14"/>
      <c r="LXO5" s="14"/>
      <c r="LXP5" s="14"/>
      <c r="LXQ5" s="14"/>
      <c r="LXR5" s="14"/>
      <c r="LXS5" s="14"/>
      <c r="LXT5" s="14"/>
      <c r="LXU5" s="14"/>
      <c r="LXV5" s="14"/>
      <c r="LXW5" s="14"/>
      <c r="LXX5" s="14"/>
      <c r="LXY5" s="14"/>
      <c r="LXZ5" s="14"/>
      <c r="LYA5" s="14"/>
      <c r="LYB5" s="14"/>
      <c r="LYC5" s="14"/>
      <c r="LYD5" s="14"/>
      <c r="LYE5" s="14"/>
      <c r="LYF5" s="14"/>
      <c r="LYG5" s="14"/>
      <c r="LYH5" s="14"/>
      <c r="LYI5" s="14"/>
      <c r="LYJ5" s="14"/>
      <c r="LYK5" s="14"/>
      <c r="LYL5" s="14"/>
      <c r="LYM5" s="14"/>
      <c r="LYN5" s="14"/>
      <c r="LYO5" s="14"/>
      <c r="LYP5" s="14"/>
      <c r="LYQ5" s="14"/>
      <c r="LYR5" s="14"/>
      <c r="LYS5" s="14"/>
      <c r="LYT5" s="14"/>
      <c r="LYU5" s="14"/>
      <c r="LYV5" s="14"/>
      <c r="LYW5" s="14"/>
      <c r="LYX5" s="14"/>
      <c r="LYY5" s="14"/>
      <c r="LYZ5" s="14"/>
      <c r="LZA5" s="14"/>
      <c r="LZB5" s="14"/>
      <c r="LZC5" s="14"/>
      <c r="LZD5" s="14"/>
      <c r="LZE5" s="14"/>
      <c r="LZF5" s="14"/>
      <c r="LZG5" s="14"/>
      <c r="LZH5" s="14"/>
      <c r="LZI5" s="14"/>
      <c r="LZJ5" s="14"/>
      <c r="LZK5" s="14"/>
      <c r="LZL5" s="14"/>
      <c r="LZM5" s="14"/>
      <c r="LZN5" s="14"/>
      <c r="LZO5" s="14"/>
      <c r="LZP5" s="14"/>
      <c r="LZQ5" s="14"/>
      <c r="LZR5" s="14"/>
      <c r="LZS5" s="14"/>
      <c r="LZT5" s="14"/>
      <c r="LZU5" s="14"/>
      <c r="LZV5" s="14"/>
      <c r="LZW5" s="14"/>
      <c r="LZX5" s="14"/>
      <c r="LZY5" s="14"/>
      <c r="LZZ5" s="14"/>
      <c r="MAA5" s="14"/>
      <c r="MAB5" s="14"/>
      <c r="MAC5" s="14"/>
      <c r="MAD5" s="14"/>
      <c r="MAE5" s="14"/>
      <c r="MAF5" s="14"/>
      <c r="MAG5" s="14"/>
      <c r="MAH5" s="14"/>
      <c r="MAI5" s="14"/>
      <c r="MAJ5" s="14"/>
      <c r="MAK5" s="14"/>
      <c r="MAL5" s="14"/>
      <c r="MAM5" s="14"/>
      <c r="MAN5" s="14"/>
      <c r="MAO5" s="14"/>
      <c r="MAP5" s="14"/>
      <c r="MAQ5" s="14"/>
      <c r="MAR5" s="14"/>
      <c r="MAS5" s="14"/>
      <c r="MAT5" s="14"/>
      <c r="MAU5" s="14"/>
      <c r="MAV5" s="14"/>
      <c r="MAW5" s="14"/>
      <c r="MAX5" s="14"/>
      <c r="MAY5" s="14"/>
      <c r="MAZ5" s="14"/>
      <c r="MBA5" s="14"/>
      <c r="MBB5" s="14"/>
      <c r="MBC5" s="14"/>
      <c r="MBD5" s="14"/>
      <c r="MBE5" s="14"/>
      <c r="MBF5" s="14"/>
      <c r="MBG5" s="14"/>
      <c r="MBH5" s="14"/>
      <c r="MBI5" s="14"/>
      <c r="MBJ5" s="14"/>
      <c r="MBK5" s="14"/>
      <c r="MBL5" s="14"/>
      <c r="MBM5" s="14"/>
      <c r="MBN5" s="14"/>
      <c r="MBO5" s="14"/>
      <c r="MBP5" s="14"/>
      <c r="MBQ5" s="14"/>
      <c r="MBR5" s="14"/>
      <c r="MBS5" s="14"/>
      <c r="MBT5" s="14"/>
      <c r="MBU5" s="14"/>
      <c r="MBV5" s="14"/>
      <c r="MBW5" s="14"/>
      <c r="MBX5" s="14"/>
      <c r="MBY5" s="14"/>
      <c r="MBZ5" s="14"/>
      <c r="MCA5" s="14"/>
      <c r="MCB5" s="14"/>
      <c r="MCC5" s="14"/>
      <c r="MCD5" s="14"/>
      <c r="MCE5" s="14"/>
      <c r="MCF5" s="14"/>
      <c r="MCG5" s="14"/>
      <c r="MCH5" s="14"/>
      <c r="MCI5" s="14"/>
      <c r="MCJ5" s="14"/>
      <c r="MCK5" s="14"/>
      <c r="MCL5" s="14"/>
      <c r="MCM5" s="14"/>
      <c r="MCN5" s="14"/>
      <c r="MCO5" s="14"/>
      <c r="MCP5" s="14"/>
      <c r="MCQ5" s="14"/>
      <c r="MCR5" s="14"/>
      <c r="MCS5" s="14"/>
      <c r="MCT5" s="14"/>
      <c r="MCU5" s="14"/>
      <c r="MCV5" s="14"/>
      <c r="MCW5" s="14"/>
      <c r="MCX5" s="14"/>
      <c r="MCY5" s="14"/>
      <c r="MCZ5" s="14"/>
      <c r="MDA5" s="14"/>
      <c r="MDB5" s="14"/>
      <c r="MDC5" s="14"/>
      <c r="MDD5" s="14"/>
      <c r="MDE5" s="14"/>
      <c r="MDF5" s="14"/>
      <c r="MDG5" s="14"/>
      <c r="MDH5" s="14"/>
      <c r="MDI5" s="14"/>
      <c r="MDJ5" s="14"/>
      <c r="MDK5" s="14"/>
      <c r="MDL5" s="14"/>
      <c r="MDM5" s="14"/>
      <c r="MDN5" s="14"/>
      <c r="MDO5" s="14"/>
      <c r="MDP5" s="14"/>
      <c r="MDQ5" s="14"/>
      <c r="MDR5" s="14"/>
      <c r="MDS5" s="14"/>
      <c r="MDT5" s="14"/>
      <c r="MDU5" s="14"/>
      <c r="MDV5" s="14"/>
      <c r="MDW5" s="14"/>
      <c r="MDX5" s="14"/>
      <c r="MDY5" s="14"/>
      <c r="MDZ5" s="14"/>
      <c r="MEA5" s="14"/>
      <c r="MEB5" s="14"/>
      <c r="MEC5" s="14"/>
      <c r="MED5" s="14"/>
      <c r="MEE5" s="14"/>
      <c r="MEF5" s="14"/>
      <c r="MEG5" s="14"/>
      <c r="MEH5" s="14"/>
      <c r="MEI5" s="14"/>
      <c r="MEJ5" s="14"/>
      <c r="MEK5" s="14"/>
      <c r="MEL5" s="14"/>
      <c r="MEM5" s="14"/>
      <c r="MEN5" s="14"/>
      <c r="MEO5" s="14"/>
      <c r="MEP5" s="14"/>
      <c r="MEQ5" s="14"/>
      <c r="MER5" s="14"/>
      <c r="MES5" s="14"/>
      <c r="MET5" s="14"/>
      <c r="MEU5" s="14"/>
      <c r="MEV5" s="14"/>
      <c r="MEW5" s="14"/>
      <c r="MEX5" s="14"/>
      <c r="MEY5" s="14"/>
      <c r="MEZ5" s="14"/>
      <c r="MFA5" s="14"/>
      <c r="MFB5" s="14"/>
      <c r="MFC5" s="14"/>
      <c r="MFD5" s="14"/>
      <c r="MFE5" s="14"/>
      <c r="MFF5" s="14"/>
      <c r="MFG5" s="14"/>
      <c r="MFH5" s="14"/>
      <c r="MFI5" s="14"/>
      <c r="MFJ5" s="14"/>
      <c r="MFK5" s="14"/>
      <c r="MFL5" s="14"/>
      <c r="MFM5" s="14"/>
      <c r="MFN5" s="14"/>
      <c r="MFO5" s="14"/>
      <c r="MFP5" s="14"/>
      <c r="MFQ5" s="14"/>
      <c r="MFR5" s="14"/>
      <c r="MFS5" s="14"/>
      <c r="MFT5" s="14"/>
      <c r="MFU5" s="14"/>
      <c r="MFV5" s="14"/>
      <c r="MFW5" s="14"/>
      <c r="MFX5" s="14"/>
      <c r="MFY5" s="14"/>
      <c r="MFZ5" s="14"/>
      <c r="MGA5" s="14"/>
      <c r="MGB5" s="14"/>
      <c r="MGC5" s="14"/>
      <c r="MGD5" s="14"/>
      <c r="MGE5" s="14"/>
      <c r="MGF5" s="14"/>
      <c r="MGG5" s="14"/>
      <c r="MGH5" s="14"/>
      <c r="MGI5" s="14"/>
      <c r="MGJ5" s="14"/>
      <c r="MGK5" s="14"/>
      <c r="MGL5" s="14"/>
      <c r="MGM5" s="14"/>
      <c r="MGN5" s="14"/>
      <c r="MGO5" s="14"/>
      <c r="MGP5" s="14"/>
      <c r="MGQ5" s="14"/>
      <c r="MGR5" s="14"/>
      <c r="MGS5" s="14"/>
      <c r="MGT5" s="14"/>
      <c r="MGU5" s="14"/>
      <c r="MGV5" s="14"/>
      <c r="MGW5" s="14"/>
      <c r="MGX5" s="14"/>
      <c r="MGY5" s="14"/>
      <c r="MGZ5" s="14"/>
      <c r="MHA5" s="14"/>
      <c r="MHB5" s="14"/>
      <c r="MHC5" s="14"/>
      <c r="MHD5" s="14"/>
      <c r="MHE5" s="14"/>
      <c r="MHF5" s="14"/>
      <c r="MHG5" s="14"/>
      <c r="MHH5" s="14"/>
      <c r="MHI5" s="14"/>
      <c r="MHJ5" s="14"/>
      <c r="MHK5" s="14"/>
      <c r="MHL5" s="14"/>
      <c r="MHM5" s="14"/>
      <c r="MHN5" s="14"/>
      <c r="MHO5" s="14"/>
      <c r="MHP5" s="14"/>
      <c r="MHQ5" s="14"/>
      <c r="MHR5" s="14"/>
      <c r="MHS5" s="14"/>
      <c r="MHT5" s="14"/>
      <c r="MHU5" s="14"/>
      <c r="MHV5" s="14"/>
      <c r="MHW5" s="14"/>
      <c r="MHX5" s="14"/>
      <c r="MHY5" s="14"/>
      <c r="MHZ5" s="14"/>
      <c r="MIA5" s="14"/>
      <c r="MIB5" s="14"/>
      <c r="MIC5" s="14"/>
      <c r="MID5" s="14"/>
      <c r="MIE5" s="14"/>
      <c r="MIF5" s="14"/>
      <c r="MIG5" s="14"/>
      <c r="MIH5" s="14"/>
      <c r="MII5" s="14"/>
      <c r="MIJ5" s="14"/>
      <c r="MIK5" s="14"/>
      <c r="MIL5" s="14"/>
      <c r="MIM5" s="14"/>
      <c r="MIN5" s="14"/>
      <c r="MIO5" s="14"/>
      <c r="MIP5" s="14"/>
      <c r="MIQ5" s="14"/>
      <c r="MIR5" s="14"/>
      <c r="MIS5" s="14"/>
      <c r="MIT5" s="14"/>
      <c r="MIU5" s="14"/>
      <c r="MIV5" s="14"/>
      <c r="MIW5" s="14"/>
      <c r="MIX5" s="14"/>
      <c r="MIY5" s="14"/>
      <c r="MIZ5" s="14"/>
      <c r="MJA5" s="14"/>
      <c r="MJB5" s="14"/>
      <c r="MJC5" s="14"/>
      <c r="MJD5" s="14"/>
      <c r="MJE5" s="14"/>
      <c r="MJF5" s="14"/>
      <c r="MJG5" s="14"/>
      <c r="MJH5" s="14"/>
      <c r="MJI5" s="14"/>
      <c r="MJJ5" s="14"/>
      <c r="MJK5" s="14"/>
      <c r="MJL5" s="14"/>
      <c r="MJM5" s="14"/>
      <c r="MJN5" s="14"/>
      <c r="MJO5" s="14"/>
      <c r="MJP5" s="14"/>
      <c r="MJQ5" s="14"/>
      <c r="MJR5" s="14"/>
      <c r="MJS5" s="14"/>
      <c r="MJT5" s="14"/>
      <c r="MJU5" s="14"/>
      <c r="MJV5" s="14"/>
      <c r="MJW5" s="14"/>
      <c r="MJX5" s="14"/>
      <c r="MJY5" s="14"/>
      <c r="MJZ5" s="14"/>
      <c r="MKA5" s="14"/>
      <c r="MKB5" s="14"/>
      <c r="MKC5" s="14"/>
      <c r="MKD5" s="14"/>
      <c r="MKE5" s="14"/>
      <c r="MKF5" s="14"/>
      <c r="MKG5" s="14"/>
      <c r="MKH5" s="14"/>
      <c r="MKI5" s="14"/>
      <c r="MKJ5" s="14"/>
      <c r="MKK5" s="14"/>
      <c r="MKL5" s="14"/>
      <c r="MKM5" s="14"/>
      <c r="MKN5" s="14"/>
      <c r="MKO5" s="14"/>
      <c r="MKP5" s="14"/>
      <c r="MKQ5" s="14"/>
      <c r="MKR5" s="14"/>
      <c r="MKS5" s="14"/>
      <c r="MKT5" s="14"/>
      <c r="MKU5" s="14"/>
      <c r="MKV5" s="14"/>
      <c r="MKW5" s="14"/>
      <c r="MKX5" s="14"/>
      <c r="MKY5" s="14"/>
      <c r="MKZ5" s="14"/>
      <c r="MLA5" s="14"/>
      <c r="MLB5" s="14"/>
      <c r="MLC5" s="14"/>
      <c r="MLD5" s="14"/>
      <c r="MLE5" s="14"/>
      <c r="MLF5" s="14"/>
      <c r="MLG5" s="14"/>
      <c r="MLH5" s="14"/>
      <c r="MLI5" s="14"/>
      <c r="MLJ5" s="14"/>
      <c r="MLK5" s="14"/>
      <c r="MLL5" s="14"/>
      <c r="MLM5" s="14"/>
      <c r="MLN5" s="14"/>
      <c r="MLO5" s="14"/>
      <c r="MLP5" s="14"/>
      <c r="MLQ5" s="14"/>
      <c r="MLR5" s="14"/>
      <c r="MLS5" s="14"/>
      <c r="MLT5" s="14"/>
      <c r="MLU5" s="14"/>
      <c r="MLV5" s="14"/>
      <c r="MLW5" s="14"/>
      <c r="MLX5" s="14"/>
      <c r="MLY5" s="14"/>
      <c r="MLZ5" s="14"/>
      <c r="MMA5" s="14"/>
      <c r="MMB5" s="14"/>
      <c r="MMC5" s="14"/>
      <c r="MMD5" s="14"/>
      <c r="MME5" s="14"/>
      <c r="MMF5" s="14"/>
      <c r="MMG5" s="14"/>
      <c r="MMH5" s="14"/>
      <c r="MMI5" s="14"/>
      <c r="MMJ5" s="14"/>
      <c r="MMK5" s="14"/>
      <c r="MML5" s="14"/>
      <c r="MMM5" s="14"/>
      <c r="MMN5" s="14"/>
      <c r="MMO5" s="14"/>
      <c r="MMP5" s="14"/>
      <c r="MMQ5" s="14"/>
      <c r="MMR5" s="14"/>
      <c r="MMS5" s="14"/>
      <c r="MMT5" s="14"/>
      <c r="MMU5" s="14"/>
      <c r="MMV5" s="14"/>
      <c r="MMW5" s="14"/>
      <c r="MMX5" s="14"/>
      <c r="MMY5" s="14"/>
      <c r="MMZ5" s="14"/>
      <c r="MNA5" s="14"/>
      <c r="MNB5" s="14"/>
      <c r="MNC5" s="14"/>
      <c r="MND5" s="14"/>
      <c r="MNE5" s="14"/>
      <c r="MNF5" s="14"/>
      <c r="MNG5" s="14"/>
      <c r="MNH5" s="14"/>
      <c r="MNI5" s="14"/>
      <c r="MNJ5" s="14"/>
      <c r="MNK5" s="14"/>
      <c r="MNL5" s="14"/>
      <c r="MNM5" s="14"/>
      <c r="MNN5" s="14"/>
      <c r="MNO5" s="14"/>
      <c r="MNP5" s="14"/>
      <c r="MNQ5" s="14"/>
      <c r="MNR5" s="14"/>
      <c r="MNS5" s="14"/>
      <c r="MNT5" s="14"/>
      <c r="MNU5" s="14"/>
      <c r="MNV5" s="14"/>
      <c r="MNW5" s="14"/>
      <c r="MNX5" s="14"/>
      <c r="MNY5" s="14"/>
      <c r="MNZ5" s="14"/>
      <c r="MOA5" s="14"/>
      <c r="MOB5" s="14"/>
      <c r="MOC5" s="14"/>
      <c r="MOD5" s="14"/>
      <c r="MOE5" s="14"/>
      <c r="MOF5" s="14"/>
      <c r="MOG5" s="14"/>
      <c r="MOH5" s="14"/>
      <c r="MOI5" s="14"/>
      <c r="MOJ5" s="14"/>
      <c r="MOK5" s="14"/>
      <c r="MOL5" s="14"/>
      <c r="MOM5" s="14"/>
      <c r="MON5" s="14"/>
      <c r="MOO5" s="14"/>
      <c r="MOP5" s="14"/>
      <c r="MOQ5" s="14"/>
      <c r="MOR5" s="14"/>
      <c r="MOS5" s="14"/>
      <c r="MOT5" s="14"/>
      <c r="MOU5" s="14"/>
      <c r="MOV5" s="14"/>
      <c r="MOW5" s="14"/>
      <c r="MOX5" s="14"/>
      <c r="MOY5" s="14"/>
      <c r="MOZ5" s="14"/>
      <c r="MPA5" s="14"/>
      <c r="MPB5" s="14"/>
      <c r="MPC5" s="14"/>
      <c r="MPD5" s="14"/>
      <c r="MPE5" s="14"/>
      <c r="MPF5" s="14"/>
      <c r="MPG5" s="14"/>
      <c r="MPH5" s="14"/>
      <c r="MPI5" s="14"/>
      <c r="MPJ5" s="14"/>
      <c r="MPK5" s="14"/>
      <c r="MPL5" s="14"/>
      <c r="MPM5" s="14"/>
      <c r="MPN5" s="14"/>
      <c r="MPO5" s="14"/>
      <c r="MPP5" s="14"/>
      <c r="MPQ5" s="14"/>
      <c r="MPR5" s="14"/>
      <c r="MPS5" s="14"/>
      <c r="MPT5" s="14"/>
      <c r="MPU5" s="14"/>
      <c r="MPV5" s="14"/>
      <c r="MPW5" s="14"/>
      <c r="MPX5" s="14"/>
      <c r="MPY5" s="14"/>
      <c r="MPZ5" s="14"/>
      <c r="MQA5" s="14"/>
      <c r="MQB5" s="14"/>
      <c r="MQC5" s="14"/>
      <c r="MQD5" s="14"/>
      <c r="MQE5" s="14"/>
      <c r="MQF5" s="14"/>
      <c r="MQG5" s="14"/>
      <c r="MQH5" s="14"/>
      <c r="MQI5" s="14"/>
      <c r="MQJ5" s="14"/>
      <c r="MQK5" s="14"/>
      <c r="MQL5" s="14"/>
      <c r="MQM5" s="14"/>
      <c r="MQN5" s="14"/>
      <c r="MQO5" s="14"/>
      <c r="MQP5" s="14"/>
      <c r="MQQ5" s="14"/>
      <c r="MQR5" s="14"/>
      <c r="MQS5" s="14"/>
      <c r="MQT5" s="14"/>
      <c r="MQU5" s="14"/>
      <c r="MQV5" s="14"/>
      <c r="MQW5" s="14"/>
      <c r="MQX5" s="14"/>
      <c r="MQY5" s="14"/>
      <c r="MQZ5" s="14"/>
      <c r="MRA5" s="14"/>
      <c r="MRB5" s="14"/>
      <c r="MRC5" s="14"/>
      <c r="MRD5" s="14"/>
      <c r="MRE5" s="14"/>
      <c r="MRF5" s="14"/>
      <c r="MRG5" s="14"/>
      <c r="MRH5" s="14"/>
      <c r="MRI5" s="14"/>
      <c r="MRJ5" s="14"/>
      <c r="MRK5" s="14"/>
      <c r="MRL5" s="14"/>
      <c r="MRM5" s="14"/>
      <c r="MRN5" s="14"/>
      <c r="MRO5" s="14"/>
      <c r="MRP5" s="14"/>
      <c r="MRQ5" s="14"/>
      <c r="MRR5" s="14"/>
      <c r="MRS5" s="14"/>
      <c r="MRT5" s="14"/>
      <c r="MRU5" s="14"/>
      <c r="MRV5" s="14"/>
      <c r="MRW5" s="14"/>
      <c r="MRX5" s="14"/>
      <c r="MRY5" s="14"/>
      <c r="MRZ5" s="14"/>
      <c r="MSA5" s="14"/>
      <c r="MSB5" s="14"/>
      <c r="MSC5" s="14"/>
      <c r="MSD5" s="14"/>
      <c r="MSE5" s="14"/>
      <c r="MSF5" s="14"/>
      <c r="MSG5" s="14"/>
      <c r="MSH5" s="14"/>
      <c r="MSI5" s="14"/>
      <c r="MSJ5" s="14"/>
      <c r="MSK5" s="14"/>
      <c r="MSL5" s="14"/>
      <c r="MSM5" s="14"/>
      <c r="MSN5" s="14"/>
      <c r="MSO5" s="14"/>
      <c r="MSP5" s="14"/>
      <c r="MSQ5" s="14"/>
      <c r="MSR5" s="14"/>
      <c r="MSS5" s="14"/>
      <c r="MST5" s="14"/>
      <c r="MSU5" s="14"/>
      <c r="MSV5" s="14"/>
      <c r="MSW5" s="14"/>
      <c r="MSX5" s="14"/>
      <c r="MSY5" s="14"/>
      <c r="MSZ5" s="14"/>
      <c r="MTA5" s="14"/>
      <c r="MTB5" s="14"/>
      <c r="MTC5" s="14"/>
      <c r="MTD5" s="14"/>
      <c r="MTE5" s="14"/>
      <c r="MTF5" s="14"/>
      <c r="MTG5" s="14"/>
      <c r="MTH5" s="14"/>
      <c r="MTI5" s="14"/>
      <c r="MTJ5" s="14"/>
      <c r="MTK5" s="14"/>
      <c r="MTL5" s="14"/>
      <c r="MTM5" s="14"/>
      <c r="MTN5" s="14"/>
      <c r="MTO5" s="14"/>
      <c r="MTP5" s="14"/>
      <c r="MTQ5" s="14"/>
      <c r="MTR5" s="14"/>
      <c r="MTS5" s="14"/>
      <c r="MTT5" s="14"/>
      <c r="MTU5" s="14"/>
      <c r="MTV5" s="14"/>
      <c r="MTW5" s="14"/>
      <c r="MTX5" s="14"/>
      <c r="MTY5" s="14"/>
      <c r="MTZ5" s="14"/>
      <c r="MUA5" s="14"/>
      <c r="MUB5" s="14"/>
      <c r="MUC5" s="14"/>
      <c r="MUD5" s="14"/>
      <c r="MUE5" s="14"/>
      <c r="MUF5" s="14"/>
      <c r="MUG5" s="14"/>
      <c r="MUH5" s="14"/>
      <c r="MUI5" s="14"/>
      <c r="MUJ5" s="14"/>
      <c r="MUK5" s="14"/>
      <c r="MUL5" s="14"/>
      <c r="MUM5" s="14"/>
      <c r="MUN5" s="14"/>
      <c r="MUO5" s="14"/>
      <c r="MUP5" s="14"/>
      <c r="MUQ5" s="14"/>
      <c r="MUR5" s="14"/>
      <c r="MUS5" s="14"/>
      <c r="MUT5" s="14"/>
      <c r="MUU5" s="14"/>
      <c r="MUV5" s="14"/>
      <c r="MUW5" s="14"/>
      <c r="MUX5" s="14"/>
      <c r="MUY5" s="14"/>
      <c r="MUZ5" s="14"/>
      <c r="MVA5" s="14"/>
      <c r="MVB5" s="14"/>
      <c r="MVC5" s="14"/>
      <c r="MVD5" s="14"/>
      <c r="MVE5" s="14"/>
      <c r="MVF5" s="14"/>
      <c r="MVG5" s="14"/>
      <c r="MVH5" s="14"/>
      <c r="MVI5" s="14"/>
      <c r="MVJ5" s="14"/>
      <c r="MVK5" s="14"/>
      <c r="MVL5" s="14"/>
      <c r="MVM5" s="14"/>
      <c r="MVN5" s="14"/>
      <c r="MVO5" s="14"/>
      <c r="MVP5" s="14"/>
      <c r="MVQ5" s="14"/>
      <c r="MVR5" s="14"/>
      <c r="MVS5" s="14"/>
      <c r="MVT5" s="14"/>
      <c r="MVU5" s="14"/>
      <c r="MVV5" s="14"/>
      <c r="MVW5" s="14"/>
      <c r="MVX5" s="14"/>
      <c r="MVY5" s="14"/>
      <c r="MVZ5" s="14"/>
      <c r="MWA5" s="14"/>
      <c r="MWB5" s="14"/>
      <c r="MWC5" s="14"/>
      <c r="MWD5" s="14"/>
      <c r="MWE5" s="14"/>
      <c r="MWF5" s="14"/>
      <c r="MWG5" s="14"/>
      <c r="MWH5" s="14"/>
      <c r="MWI5" s="14"/>
      <c r="MWJ5" s="14"/>
      <c r="MWK5" s="14"/>
      <c r="MWL5" s="14"/>
      <c r="MWM5" s="14"/>
      <c r="MWN5" s="14"/>
      <c r="MWO5" s="14"/>
      <c r="MWP5" s="14"/>
      <c r="MWQ5" s="14"/>
      <c r="MWR5" s="14"/>
      <c r="MWS5" s="14"/>
      <c r="MWT5" s="14"/>
      <c r="MWU5" s="14"/>
      <c r="MWV5" s="14"/>
      <c r="MWW5" s="14"/>
      <c r="MWX5" s="14"/>
      <c r="MWY5" s="14"/>
      <c r="MWZ5" s="14"/>
      <c r="MXA5" s="14"/>
      <c r="MXB5" s="14"/>
      <c r="MXC5" s="14"/>
      <c r="MXD5" s="14"/>
      <c r="MXE5" s="14"/>
      <c r="MXF5" s="14"/>
      <c r="MXG5" s="14"/>
      <c r="MXH5" s="14"/>
      <c r="MXI5" s="14"/>
      <c r="MXJ5" s="14"/>
      <c r="MXK5" s="14"/>
      <c r="MXL5" s="14"/>
      <c r="MXM5" s="14"/>
      <c r="MXN5" s="14"/>
      <c r="MXO5" s="14"/>
      <c r="MXP5" s="14"/>
      <c r="MXQ5" s="14"/>
      <c r="MXR5" s="14"/>
      <c r="MXS5" s="14"/>
      <c r="MXT5" s="14"/>
      <c r="MXU5" s="14"/>
      <c r="MXV5" s="14"/>
      <c r="MXW5" s="14"/>
      <c r="MXX5" s="14"/>
      <c r="MXY5" s="14"/>
      <c r="MXZ5" s="14"/>
      <c r="MYA5" s="14"/>
      <c r="MYB5" s="14"/>
      <c r="MYC5" s="14"/>
      <c r="MYD5" s="14"/>
      <c r="MYE5" s="14"/>
      <c r="MYF5" s="14"/>
      <c r="MYG5" s="14"/>
      <c r="MYH5" s="14"/>
      <c r="MYI5" s="14"/>
      <c r="MYJ5" s="14"/>
      <c r="MYK5" s="14"/>
      <c r="MYL5" s="14"/>
      <c r="MYM5" s="14"/>
      <c r="MYN5" s="14"/>
      <c r="MYO5" s="14"/>
      <c r="MYP5" s="14"/>
      <c r="MYQ5" s="14"/>
      <c r="MYR5" s="14"/>
      <c r="MYS5" s="14"/>
      <c r="MYT5" s="14"/>
      <c r="MYU5" s="14"/>
      <c r="MYV5" s="14"/>
      <c r="MYW5" s="14"/>
      <c r="MYX5" s="14"/>
      <c r="MYY5" s="14"/>
      <c r="MYZ5" s="14"/>
      <c r="MZA5" s="14"/>
      <c r="MZB5" s="14"/>
      <c r="MZC5" s="14"/>
      <c r="MZD5" s="14"/>
      <c r="MZE5" s="14"/>
      <c r="MZF5" s="14"/>
      <c r="MZG5" s="14"/>
      <c r="MZH5" s="14"/>
      <c r="MZI5" s="14"/>
      <c r="MZJ5" s="14"/>
      <c r="MZK5" s="14"/>
      <c r="MZL5" s="14"/>
      <c r="MZM5" s="14"/>
      <c r="MZN5" s="14"/>
      <c r="MZO5" s="14"/>
      <c r="MZP5" s="14"/>
      <c r="MZQ5" s="14"/>
      <c r="MZR5" s="14"/>
      <c r="MZS5" s="14"/>
      <c r="MZT5" s="14"/>
      <c r="MZU5" s="14"/>
      <c r="MZV5" s="14"/>
      <c r="MZW5" s="14"/>
      <c r="MZX5" s="14"/>
      <c r="MZY5" s="14"/>
      <c r="MZZ5" s="14"/>
      <c r="NAA5" s="14"/>
      <c r="NAB5" s="14"/>
      <c r="NAC5" s="14"/>
      <c r="NAD5" s="14"/>
      <c r="NAE5" s="14"/>
      <c r="NAF5" s="14"/>
      <c r="NAG5" s="14"/>
      <c r="NAH5" s="14"/>
      <c r="NAI5" s="14"/>
      <c r="NAJ5" s="14"/>
      <c r="NAK5" s="14"/>
      <c r="NAL5" s="14"/>
      <c r="NAM5" s="14"/>
      <c r="NAN5" s="14"/>
      <c r="NAO5" s="14"/>
      <c r="NAP5" s="14"/>
      <c r="NAQ5" s="14"/>
      <c r="NAR5" s="14"/>
      <c r="NAS5" s="14"/>
      <c r="NAT5" s="14"/>
      <c r="NAU5" s="14"/>
      <c r="NAV5" s="14"/>
      <c r="NAW5" s="14"/>
      <c r="NAX5" s="14"/>
      <c r="NAY5" s="14"/>
      <c r="NAZ5" s="14"/>
      <c r="NBA5" s="14"/>
      <c r="NBB5" s="14"/>
      <c r="NBC5" s="14"/>
      <c r="NBD5" s="14"/>
      <c r="NBE5" s="14"/>
      <c r="NBF5" s="14"/>
      <c r="NBG5" s="14"/>
      <c r="NBH5" s="14"/>
      <c r="NBI5" s="14"/>
      <c r="NBJ5" s="14"/>
      <c r="NBK5" s="14"/>
      <c r="NBL5" s="14"/>
      <c r="NBM5" s="14"/>
      <c r="NBN5" s="14"/>
      <c r="NBO5" s="14"/>
      <c r="NBP5" s="14"/>
      <c r="NBQ5" s="14"/>
      <c r="NBR5" s="14"/>
      <c r="NBS5" s="14"/>
      <c r="NBT5" s="14"/>
      <c r="NBU5" s="14"/>
      <c r="NBV5" s="14"/>
      <c r="NBW5" s="14"/>
      <c r="NBX5" s="14"/>
      <c r="NBY5" s="14"/>
      <c r="NBZ5" s="14"/>
      <c r="NCA5" s="14"/>
      <c r="NCB5" s="14"/>
      <c r="NCC5" s="14"/>
      <c r="NCD5" s="14"/>
      <c r="NCE5" s="14"/>
      <c r="NCF5" s="14"/>
      <c r="NCG5" s="14"/>
      <c r="NCH5" s="14"/>
      <c r="NCI5" s="14"/>
      <c r="NCJ5" s="14"/>
      <c r="NCK5" s="14"/>
      <c r="NCL5" s="14"/>
      <c r="NCM5" s="14"/>
      <c r="NCN5" s="14"/>
      <c r="NCO5" s="14"/>
      <c r="NCP5" s="14"/>
      <c r="NCQ5" s="14"/>
      <c r="NCR5" s="14"/>
      <c r="NCS5" s="14"/>
      <c r="NCT5" s="14"/>
      <c r="NCU5" s="14"/>
      <c r="NCV5" s="14"/>
      <c r="NCW5" s="14"/>
      <c r="NCX5" s="14"/>
      <c r="NCY5" s="14"/>
      <c r="NCZ5" s="14"/>
      <c r="NDA5" s="14"/>
      <c r="NDB5" s="14"/>
      <c r="NDC5" s="14"/>
      <c r="NDD5" s="14"/>
      <c r="NDE5" s="14"/>
      <c r="NDF5" s="14"/>
      <c r="NDG5" s="14"/>
      <c r="NDH5" s="14"/>
      <c r="NDI5" s="14"/>
      <c r="NDJ5" s="14"/>
      <c r="NDK5" s="14"/>
      <c r="NDL5" s="14"/>
      <c r="NDM5" s="14"/>
      <c r="NDN5" s="14"/>
      <c r="NDO5" s="14"/>
      <c r="NDP5" s="14"/>
      <c r="NDQ5" s="14"/>
      <c r="NDR5" s="14"/>
      <c r="NDS5" s="14"/>
      <c r="NDT5" s="14"/>
      <c r="NDU5" s="14"/>
      <c r="NDV5" s="14"/>
      <c r="NDW5" s="14"/>
      <c r="NDX5" s="14"/>
      <c r="NDY5" s="14"/>
      <c r="NDZ5" s="14"/>
      <c r="NEA5" s="14"/>
      <c r="NEB5" s="14"/>
      <c r="NEC5" s="14"/>
      <c r="NED5" s="14"/>
      <c r="NEE5" s="14"/>
      <c r="NEF5" s="14"/>
      <c r="NEG5" s="14"/>
      <c r="NEH5" s="14"/>
      <c r="NEI5" s="14"/>
      <c r="NEJ5" s="14"/>
      <c r="NEK5" s="14"/>
      <c r="NEL5" s="14"/>
      <c r="NEM5" s="14"/>
      <c r="NEN5" s="14"/>
      <c r="NEO5" s="14"/>
      <c r="NEP5" s="14"/>
      <c r="NEQ5" s="14"/>
      <c r="NER5" s="14"/>
      <c r="NES5" s="14"/>
      <c r="NET5" s="14"/>
      <c r="NEU5" s="14"/>
      <c r="NEV5" s="14"/>
      <c r="NEW5" s="14"/>
      <c r="NEX5" s="14"/>
      <c r="NEY5" s="14"/>
      <c r="NEZ5" s="14"/>
      <c r="NFA5" s="14"/>
      <c r="NFB5" s="14"/>
      <c r="NFC5" s="14"/>
      <c r="NFD5" s="14"/>
      <c r="NFE5" s="14"/>
      <c r="NFF5" s="14"/>
      <c r="NFG5" s="14"/>
      <c r="NFH5" s="14"/>
      <c r="NFI5" s="14"/>
      <c r="NFJ5" s="14"/>
      <c r="NFK5" s="14"/>
      <c r="NFL5" s="14"/>
      <c r="NFM5" s="14"/>
      <c r="NFN5" s="14"/>
      <c r="NFO5" s="14"/>
      <c r="NFP5" s="14"/>
      <c r="NFQ5" s="14"/>
      <c r="NFR5" s="14"/>
      <c r="NFS5" s="14"/>
      <c r="NFT5" s="14"/>
      <c r="NFU5" s="14"/>
      <c r="NFV5" s="14"/>
      <c r="NFW5" s="14"/>
      <c r="NFX5" s="14"/>
      <c r="NFY5" s="14"/>
      <c r="NFZ5" s="14"/>
      <c r="NGA5" s="14"/>
      <c r="NGB5" s="14"/>
      <c r="NGC5" s="14"/>
      <c r="NGD5" s="14"/>
      <c r="NGE5" s="14"/>
      <c r="NGF5" s="14"/>
      <c r="NGG5" s="14"/>
      <c r="NGH5" s="14"/>
      <c r="NGI5" s="14"/>
      <c r="NGJ5" s="14"/>
      <c r="NGK5" s="14"/>
      <c r="NGL5" s="14"/>
      <c r="NGM5" s="14"/>
      <c r="NGN5" s="14"/>
      <c r="NGO5" s="14"/>
      <c r="NGP5" s="14"/>
      <c r="NGQ5" s="14"/>
      <c r="NGR5" s="14"/>
      <c r="NGS5" s="14"/>
      <c r="NGT5" s="14"/>
      <c r="NGU5" s="14"/>
      <c r="NGV5" s="14"/>
      <c r="NGW5" s="14"/>
      <c r="NGX5" s="14"/>
      <c r="NGY5" s="14"/>
      <c r="NGZ5" s="14"/>
      <c r="NHA5" s="14"/>
      <c r="NHB5" s="14"/>
      <c r="NHC5" s="14"/>
      <c r="NHD5" s="14"/>
      <c r="NHE5" s="14"/>
      <c r="NHF5" s="14"/>
      <c r="NHG5" s="14"/>
      <c r="NHH5" s="14"/>
      <c r="NHI5" s="14"/>
      <c r="NHJ5" s="14"/>
      <c r="NHK5" s="14"/>
      <c r="NHL5" s="14"/>
      <c r="NHM5" s="14"/>
      <c r="NHN5" s="14"/>
      <c r="NHO5" s="14"/>
      <c r="NHP5" s="14"/>
      <c r="NHQ5" s="14"/>
      <c r="NHR5" s="14"/>
      <c r="NHS5" s="14"/>
      <c r="NHT5" s="14"/>
      <c r="NHU5" s="14"/>
      <c r="NHV5" s="14"/>
      <c r="NHW5" s="14"/>
      <c r="NHX5" s="14"/>
      <c r="NHY5" s="14"/>
      <c r="NHZ5" s="14"/>
      <c r="NIA5" s="14"/>
      <c r="NIB5" s="14"/>
      <c r="NIC5" s="14"/>
      <c r="NID5" s="14"/>
      <c r="NIE5" s="14"/>
      <c r="NIF5" s="14"/>
      <c r="NIG5" s="14"/>
      <c r="NIH5" s="14"/>
      <c r="NII5" s="14"/>
      <c r="NIJ5" s="14"/>
      <c r="NIK5" s="14"/>
      <c r="NIL5" s="14"/>
      <c r="NIM5" s="14"/>
      <c r="NIN5" s="14"/>
      <c r="NIO5" s="14"/>
      <c r="NIP5" s="14"/>
      <c r="NIQ5" s="14"/>
      <c r="NIR5" s="14"/>
      <c r="NIS5" s="14"/>
      <c r="NIT5" s="14"/>
      <c r="NIU5" s="14"/>
      <c r="NIV5" s="14"/>
      <c r="NIW5" s="14"/>
      <c r="NIX5" s="14"/>
      <c r="NIY5" s="14"/>
      <c r="NIZ5" s="14"/>
      <c r="NJA5" s="14"/>
      <c r="NJB5" s="14"/>
      <c r="NJC5" s="14"/>
      <c r="NJD5" s="14"/>
      <c r="NJE5" s="14"/>
      <c r="NJF5" s="14"/>
      <c r="NJG5" s="14"/>
      <c r="NJH5" s="14"/>
      <c r="NJI5" s="14"/>
      <c r="NJJ5" s="14"/>
      <c r="NJK5" s="14"/>
      <c r="NJL5" s="14"/>
      <c r="NJM5" s="14"/>
      <c r="NJN5" s="14"/>
      <c r="NJO5" s="14"/>
      <c r="NJP5" s="14"/>
      <c r="NJQ5" s="14"/>
      <c r="NJR5" s="14"/>
      <c r="NJS5" s="14"/>
      <c r="NJT5" s="14"/>
      <c r="NJU5" s="14"/>
      <c r="NJV5" s="14"/>
      <c r="NJW5" s="14"/>
      <c r="NJX5" s="14"/>
      <c r="NJY5" s="14"/>
      <c r="NJZ5" s="14"/>
      <c r="NKA5" s="14"/>
      <c r="NKB5" s="14"/>
      <c r="NKC5" s="14"/>
      <c r="NKD5" s="14"/>
      <c r="NKE5" s="14"/>
      <c r="NKF5" s="14"/>
      <c r="NKG5" s="14"/>
      <c r="NKH5" s="14"/>
      <c r="NKI5" s="14"/>
      <c r="NKJ5" s="14"/>
      <c r="NKK5" s="14"/>
      <c r="NKL5" s="14"/>
      <c r="NKM5" s="14"/>
      <c r="NKN5" s="14"/>
      <c r="NKO5" s="14"/>
      <c r="NKP5" s="14"/>
      <c r="NKQ5" s="14"/>
      <c r="NKR5" s="14"/>
      <c r="NKS5" s="14"/>
      <c r="NKT5" s="14"/>
      <c r="NKU5" s="14"/>
      <c r="NKV5" s="14"/>
      <c r="NKW5" s="14"/>
      <c r="NKX5" s="14"/>
      <c r="NKY5" s="14"/>
      <c r="NKZ5" s="14"/>
      <c r="NLA5" s="14"/>
      <c r="NLB5" s="14"/>
      <c r="NLC5" s="14"/>
      <c r="NLD5" s="14"/>
      <c r="NLE5" s="14"/>
      <c r="NLF5" s="14"/>
      <c r="NLG5" s="14"/>
      <c r="NLH5" s="14"/>
      <c r="NLI5" s="14"/>
      <c r="NLJ5" s="14"/>
      <c r="NLK5" s="14"/>
      <c r="NLL5" s="14"/>
      <c r="NLM5" s="14"/>
      <c r="NLN5" s="14"/>
      <c r="NLO5" s="14"/>
      <c r="NLP5" s="14"/>
      <c r="NLQ5" s="14"/>
      <c r="NLR5" s="14"/>
      <c r="NLS5" s="14"/>
      <c r="NLT5" s="14"/>
      <c r="NLU5" s="14"/>
      <c r="NLV5" s="14"/>
      <c r="NLW5" s="14"/>
      <c r="NLX5" s="14"/>
      <c r="NLY5" s="14"/>
      <c r="NLZ5" s="14"/>
      <c r="NMA5" s="14"/>
      <c r="NMB5" s="14"/>
      <c r="NMC5" s="14"/>
      <c r="NMD5" s="14"/>
      <c r="NME5" s="14"/>
      <c r="NMF5" s="14"/>
      <c r="NMG5" s="14"/>
      <c r="NMH5" s="14"/>
      <c r="NMI5" s="14"/>
      <c r="NMJ5" s="14"/>
      <c r="NMK5" s="14"/>
      <c r="NML5" s="14"/>
      <c r="NMM5" s="14"/>
      <c r="NMN5" s="14"/>
      <c r="NMO5" s="14"/>
      <c r="NMP5" s="14"/>
      <c r="NMQ5" s="14"/>
      <c r="NMR5" s="14"/>
      <c r="NMS5" s="14"/>
      <c r="NMT5" s="14"/>
      <c r="NMU5" s="14"/>
      <c r="NMV5" s="14"/>
      <c r="NMW5" s="14"/>
      <c r="NMX5" s="14"/>
      <c r="NMY5" s="14"/>
      <c r="NMZ5" s="14"/>
      <c r="NNA5" s="14"/>
      <c r="NNB5" s="14"/>
      <c r="NNC5" s="14"/>
      <c r="NND5" s="14"/>
      <c r="NNE5" s="14"/>
      <c r="NNF5" s="14"/>
      <c r="NNG5" s="14"/>
      <c r="NNH5" s="14"/>
      <c r="NNI5" s="14"/>
      <c r="NNJ5" s="14"/>
      <c r="NNK5" s="14"/>
      <c r="NNL5" s="14"/>
      <c r="NNM5" s="14"/>
      <c r="NNN5" s="14"/>
      <c r="NNO5" s="14"/>
      <c r="NNP5" s="14"/>
      <c r="NNQ5" s="14"/>
      <c r="NNR5" s="14"/>
      <c r="NNS5" s="14"/>
      <c r="NNT5" s="14"/>
      <c r="NNU5" s="14"/>
      <c r="NNV5" s="14"/>
      <c r="NNW5" s="14"/>
      <c r="NNX5" s="14"/>
      <c r="NNY5" s="14"/>
      <c r="NNZ5" s="14"/>
      <c r="NOA5" s="14"/>
      <c r="NOB5" s="14"/>
      <c r="NOC5" s="14"/>
      <c r="NOD5" s="14"/>
      <c r="NOE5" s="14"/>
      <c r="NOF5" s="14"/>
      <c r="NOG5" s="14"/>
      <c r="NOH5" s="14"/>
      <c r="NOI5" s="14"/>
      <c r="NOJ5" s="14"/>
      <c r="NOK5" s="14"/>
      <c r="NOL5" s="14"/>
      <c r="NOM5" s="14"/>
      <c r="NON5" s="14"/>
      <c r="NOO5" s="14"/>
      <c r="NOP5" s="14"/>
      <c r="NOQ5" s="14"/>
      <c r="NOR5" s="14"/>
      <c r="NOS5" s="14"/>
      <c r="NOT5" s="14"/>
      <c r="NOU5" s="14"/>
      <c r="NOV5" s="14"/>
      <c r="NOW5" s="14"/>
      <c r="NOX5" s="14"/>
      <c r="NOY5" s="14"/>
      <c r="NOZ5" s="14"/>
      <c r="NPA5" s="14"/>
      <c r="NPB5" s="14"/>
      <c r="NPC5" s="14"/>
      <c r="NPD5" s="14"/>
      <c r="NPE5" s="14"/>
      <c r="NPF5" s="14"/>
      <c r="NPG5" s="14"/>
      <c r="NPH5" s="14"/>
      <c r="NPI5" s="14"/>
      <c r="NPJ5" s="14"/>
      <c r="NPK5" s="14"/>
      <c r="NPL5" s="14"/>
      <c r="NPM5" s="14"/>
      <c r="NPN5" s="14"/>
      <c r="NPO5" s="14"/>
      <c r="NPP5" s="14"/>
      <c r="NPQ5" s="14"/>
      <c r="NPR5" s="14"/>
      <c r="NPS5" s="14"/>
      <c r="NPT5" s="14"/>
      <c r="NPU5" s="14"/>
      <c r="NPV5" s="14"/>
      <c r="NPW5" s="14"/>
      <c r="NPX5" s="14"/>
      <c r="NPY5" s="14"/>
      <c r="NPZ5" s="14"/>
      <c r="NQA5" s="14"/>
      <c r="NQB5" s="14"/>
      <c r="NQC5" s="14"/>
      <c r="NQD5" s="14"/>
      <c r="NQE5" s="14"/>
      <c r="NQF5" s="14"/>
      <c r="NQG5" s="14"/>
      <c r="NQH5" s="14"/>
      <c r="NQI5" s="14"/>
      <c r="NQJ5" s="14"/>
      <c r="NQK5" s="14"/>
      <c r="NQL5" s="14"/>
      <c r="NQM5" s="14"/>
      <c r="NQN5" s="14"/>
      <c r="NQO5" s="14"/>
      <c r="NQP5" s="14"/>
      <c r="NQQ5" s="14"/>
      <c r="NQR5" s="14"/>
      <c r="NQS5" s="14"/>
      <c r="NQT5" s="14"/>
      <c r="NQU5" s="14"/>
      <c r="NQV5" s="14"/>
      <c r="NQW5" s="14"/>
      <c r="NQX5" s="14"/>
      <c r="NQY5" s="14"/>
      <c r="NQZ5" s="14"/>
      <c r="NRA5" s="14"/>
      <c r="NRB5" s="14"/>
      <c r="NRC5" s="14"/>
      <c r="NRD5" s="14"/>
      <c r="NRE5" s="14"/>
      <c r="NRF5" s="14"/>
      <c r="NRG5" s="14"/>
      <c r="NRH5" s="14"/>
      <c r="NRI5" s="14"/>
      <c r="NRJ5" s="14"/>
      <c r="NRK5" s="14"/>
      <c r="NRL5" s="14"/>
      <c r="NRM5" s="14"/>
      <c r="NRN5" s="14"/>
      <c r="NRO5" s="14"/>
      <c r="NRP5" s="14"/>
      <c r="NRQ5" s="14"/>
      <c r="NRR5" s="14"/>
      <c r="NRS5" s="14"/>
      <c r="NRT5" s="14"/>
      <c r="NRU5" s="14"/>
      <c r="NRV5" s="14"/>
      <c r="NRW5" s="14"/>
      <c r="NRX5" s="14"/>
      <c r="NRY5" s="14"/>
      <c r="NRZ5" s="14"/>
      <c r="NSA5" s="14"/>
      <c r="NSB5" s="14"/>
      <c r="NSC5" s="14"/>
      <c r="NSD5" s="14"/>
      <c r="NSE5" s="14"/>
      <c r="NSF5" s="14"/>
      <c r="NSG5" s="14"/>
      <c r="NSH5" s="14"/>
      <c r="NSI5" s="14"/>
      <c r="NSJ5" s="14"/>
      <c r="NSK5" s="14"/>
      <c r="NSL5" s="14"/>
      <c r="NSM5" s="14"/>
      <c r="NSN5" s="14"/>
      <c r="NSO5" s="14"/>
      <c r="NSP5" s="14"/>
      <c r="NSQ5" s="14"/>
      <c r="NSR5" s="14"/>
      <c r="NSS5" s="14"/>
      <c r="NST5" s="14"/>
      <c r="NSU5" s="14"/>
      <c r="NSV5" s="14"/>
      <c r="NSW5" s="14"/>
      <c r="NSX5" s="14"/>
      <c r="NSY5" s="14"/>
      <c r="NSZ5" s="14"/>
      <c r="NTA5" s="14"/>
      <c r="NTB5" s="14"/>
      <c r="NTC5" s="14"/>
      <c r="NTD5" s="14"/>
      <c r="NTE5" s="14"/>
      <c r="NTF5" s="14"/>
      <c r="NTG5" s="14"/>
      <c r="NTH5" s="14"/>
      <c r="NTI5" s="14"/>
      <c r="NTJ5" s="14"/>
      <c r="NTK5" s="14"/>
      <c r="NTL5" s="14"/>
      <c r="NTM5" s="14"/>
      <c r="NTN5" s="14"/>
      <c r="NTO5" s="14"/>
      <c r="NTP5" s="14"/>
      <c r="NTQ5" s="14"/>
      <c r="NTR5" s="14"/>
      <c r="NTS5" s="14"/>
      <c r="NTT5" s="14"/>
      <c r="NTU5" s="14"/>
      <c r="NTV5" s="14"/>
      <c r="NTW5" s="14"/>
      <c r="NTX5" s="14"/>
      <c r="NTY5" s="14"/>
      <c r="NTZ5" s="14"/>
      <c r="NUA5" s="14"/>
      <c r="NUB5" s="14"/>
      <c r="NUC5" s="14"/>
      <c r="NUD5" s="14"/>
      <c r="NUE5" s="14"/>
      <c r="NUF5" s="14"/>
      <c r="NUG5" s="14"/>
      <c r="NUH5" s="14"/>
      <c r="NUI5" s="14"/>
      <c r="NUJ5" s="14"/>
      <c r="NUK5" s="14"/>
      <c r="NUL5" s="14"/>
      <c r="NUM5" s="14"/>
      <c r="NUN5" s="14"/>
      <c r="NUO5" s="14"/>
      <c r="NUP5" s="14"/>
      <c r="NUQ5" s="14"/>
      <c r="NUR5" s="14"/>
      <c r="NUS5" s="14"/>
      <c r="NUT5" s="14"/>
      <c r="NUU5" s="14"/>
      <c r="NUV5" s="14"/>
      <c r="NUW5" s="14"/>
      <c r="NUX5" s="14"/>
      <c r="NUY5" s="14"/>
      <c r="NUZ5" s="14"/>
      <c r="NVA5" s="14"/>
      <c r="NVB5" s="14"/>
      <c r="NVC5" s="14"/>
      <c r="NVD5" s="14"/>
      <c r="NVE5" s="14"/>
      <c r="NVF5" s="14"/>
      <c r="NVG5" s="14"/>
      <c r="NVH5" s="14"/>
      <c r="NVI5" s="14"/>
      <c r="NVJ5" s="14"/>
      <c r="NVK5" s="14"/>
      <c r="NVL5" s="14"/>
      <c r="NVM5" s="14"/>
      <c r="NVN5" s="14"/>
      <c r="NVO5" s="14"/>
      <c r="NVP5" s="14"/>
      <c r="NVQ5" s="14"/>
      <c r="NVR5" s="14"/>
      <c r="NVS5" s="14"/>
      <c r="NVT5" s="14"/>
      <c r="NVU5" s="14"/>
      <c r="NVV5" s="14"/>
      <c r="NVW5" s="14"/>
      <c r="NVX5" s="14"/>
      <c r="NVY5" s="14"/>
      <c r="NVZ5" s="14"/>
      <c r="NWA5" s="14"/>
      <c r="NWB5" s="14"/>
      <c r="NWC5" s="14"/>
      <c r="NWD5" s="14"/>
      <c r="NWE5" s="14"/>
      <c r="NWF5" s="14"/>
      <c r="NWG5" s="14"/>
      <c r="NWH5" s="14"/>
      <c r="NWI5" s="14"/>
      <c r="NWJ5" s="14"/>
      <c r="NWK5" s="14"/>
      <c r="NWL5" s="14"/>
      <c r="NWM5" s="14"/>
      <c r="NWN5" s="14"/>
      <c r="NWO5" s="14"/>
      <c r="NWP5" s="14"/>
      <c r="NWQ5" s="14"/>
      <c r="NWR5" s="14"/>
      <c r="NWS5" s="14"/>
      <c r="NWT5" s="14"/>
      <c r="NWU5" s="14"/>
      <c r="NWV5" s="14"/>
      <c r="NWW5" s="14"/>
      <c r="NWX5" s="14"/>
      <c r="NWY5" s="14"/>
      <c r="NWZ5" s="14"/>
      <c r="NXA5" s="14"/>
      <c r="NXB5" s="14"/>
      <c r="NXC5" s="14"/>
      <c r="NXD5" s="14"/>
      <c r="NXE5" s="14"/>
      <c r="NXF5" s="14"/>
      <c r="NXG5" s="14"/>
      <c r="NXH5" s="14"/>
      <c r="NXI5" s="14"/>
      <c r="NXJ5" s="14"/>
      <c r="NXK5" s="14"/>
      <c r="NXL5" s="14"/>
      <c r="NXM5" s="14"/>
      <c r="NXN5" s="14"/>
      <c r="NXO5" s="14"/>
      <c r="NXP5" s="14"/>
      <c r="NXQ5" s="14"/>
      <c r="NXR5" s="14"/>
      <c r="NXS5" s="14"/>
      <c r="NXT5" s="14"/>
      <c r="NXU5" s="14"/>
      <c r="NXV5" s="14"/>
      <c r="NXW5" s="14"/>
      <c r="NXX5" s="14"/>
      <c r="NXY5" s="14"/>
      <c r="NXZ5" s="14"/>
      <c r="NYA5" s="14"/>
      <c r="NYB5" s="14"/>
      <c r="NYC5" s="14"/>
      <c r="NYD5" s="14"/>
      <c r="NYE5" s="14"/>
      <c r="NYF5" s="14"/>
      <c r="NYG5" s="14"/>
      <c r="NYH5" s="14"/>
      <c r="NYI5" s="14"/>
      <c r="NYJ5" s="14"/>
      <c r="NYK5" s="14"/>
      <c r="NYL5" s="14"/>
      <c r="NYM5" s="14"/>
      <c r="NYN5" s="14"/>
      <c r="NYO5" s="14"/>
      <c r="NYP5" s="14"/>
      <c r="NYQ5" s="14"/>
      <c r="NYR5" s="14"/>
      <c r="NYS5" s="14"/>
      <c r="NYT5" s="14"/>
      <c r="NYU5" s="14"/>
      <c r="NYV5" s="14"/>
      <c r="NYW5" s="14"/>
      <c r="NYX5" s="14"/>
      <c r="NYY5" s="14"/>
      <c r="NYZ5" s="14"/>
      <c r="NZA5" s="14"/>
      <c r="NZB5" s="14"/>
      <c r="NZC5" s="14"/>
      <c r="NZD5" s="14"/>
      <c r="NZE5" s="14"/>
      <c r="NZF5" s="14"/>
      <c r="NZG5" s="14"/>
      <c r="NZH5" s="14"/>
      <c r="NZI5" s="14"/>
      <c r="NZJ5" s="14"/>
      <c r="NZK5" s="14"/>
      <c r="NZL5" s="14"/>
      <c r="NZM5" s="14"/>
      <c r="NZN5" s="14"/>
      <c r="NZO5" s="14"/>
      <c r="NZP5" s="14"/>
      <c r="NZQ5" s="14"/>
      <c r="NZR5" s="14"/>
      <c r="NZS5" s="14"/>
      <c r="NZT5" s="14"/>
      <c r="NZU5" s="14"/>
      <c r="NZV5" s="14"/>
      <c r="NZW5" s="14"/>
      <c r="NZX5" s="14"/>
      <c r="NZY5" s="14"/>
      <c r="NZZ5" s="14"/>
      <c r="OAA5" s="14"/>
      <c r="OAB5" s="14"/>
      <c r="OAC5" s="14"/>
      <c r="OAD5" s="14"/>
      <c r="OAE5" s="14"/>
      <c r="OAF5" s="14"/>
      <c r="OAG5" s="14"/>
      <c r="OAH5" s="14"/>
      <c r="OAI5" s="14"/>
      <c r="OAJ5" s="14"/>
      <c r="OAK5" s="14"/>
      <c r="OAL5" s="14"/>
      <c r="OAM5" s="14"/>
      <c r="OAN5" s="14"/>
      <c r="OAO5" s="14"/>
      <c r="OAP5" s="14"/>
      <c r="OAQ5" s="14"/>
      <c r="OAR5" s="14"/>
      <c r="OAS5" s="14"/>
      <c r="OAT5" s="14"/>
      <c r="OAU5" s="14"/>
      <c r="OAV5" s="14"/>
      <c r="OAW5" s="14"/>
      <c r="OAX5" s="14"/>
      <c r="OAY5" s="14"/>
      <c r="OAZ5" s="14"/>
      <c r="OBA5" s="14"/>
      <c r="OBB5" s="14"/>
      <c r="OBC5" s="14"/>
      <c r="OBD5" s="14"/>
      <c r="OBE5" s="14"/>
      <c r="OBF5" s="14"/>
      <c r="OBG5" s="14"/>
      <c r="OBH5" s="14"/>
      <c r="OBI5" s="14"/>
      <c r="OBJ5" s="14"/>
      <c r="OBK5" s="14"/>
      <c r="OBL5" s="14"/>
      <c r="OBM5" s="14"/>
      <c r="OBN5" s="14"/>
      <c r="OBO5" s="14"/>
      <c r="OBP5" s="14"/>
      <c r="OBQ5" s="14"/>
      <c r="OBR5" s="14"/>
      <c r="OBS5" s="14"/>
      <c r="OBT5" s="14"/>
      <c r="OBU5" s="14"/>
      <c r="OBV5" s="14"/>
      <c r="OBW5" s="14"/>
      <c r="OBX5" s="14"/>
      <c r="OBY5" s="14"/>
      <c r="OBZ5" s="14"/>
      <c r="OCA5" s="14"/>
      <c r="OCB5" s="14"/>
      <c r="OCC5" s="14"/>
      <c r="OCD5" s="14"/>
      <c r="OCE5" s="14"/>
      <c r="OCF5" s="14"/>
      <c r="OCG5" s="14"/>
      <c r="OCH5" s="14"/>
      <c r="OCI5" s="14"/>
      <c r="OCJ5" s="14"/>
      <c r="OCK5" s="14"/>
      <c r="OCL5" s="14"/>
      <c r="OCM5" s="14"/>
      <c r="OCN5" s="14"/>
      <c r="OCO5" s="14"/>
      <c r="OCP5" s="14"/>
      <c r="OCQ5" s="14"/>
      <c r="OCR5" s="14"/>
      <c r="OCS5" s="14"/>
      <c r="OCT5" s="14"/>
      <c r="OCU5" s="14"/>
      <c r="OCV5" s="14"/>
      <c r="OCW5" s="14"/>
      <c r="OCX5" s="14"/>
      <c r="OCY5" s="14"/>
      <c r="OCZ5" s="14"/>
      <c r="ODA5" s="14"/>
      <c r="ODB5" s="14"/>
      <c r="ODC5" s="14"/>
      <c r="ODD5" s="14"/>
      <c r="ODE5" s="14"/>
      <c r="ODF5" s="14"/>
      <c r="ODG5" s="14"/>
      <c r="ODH5" s="14"/>
      <c r="ODI5" s="14"/>
      <c r="ODJ5" s="14"/>
      <c r="ODK5" s="14"/>
      <c r="ODL5" s="14"/>
      <c r="ODM5" s="14"/>
      <c r="ODN5" s="14"/>
      <c r="ODO5" s="14"/>
      <c r="ODP5" s="14"/>
      <c r="ODQ5" s="14"/>
      <c r="ODR5" s="14"/>
      <c r="ODS5" s="14"/>
      <c r="ODT5" s="14"/>
      <c r="ODU5" s="14"/>
      <c r="ODV5" s="14"/>
      <c r="ODW5" s="14"/>
      <c r="ODX5" s="14"/>
      <c r="ODY5" s="14"/>
      <c r="ODZ5" s="14"/>
      <c r="OEA5" s="14"/>
      <c r="OEB5" s="14"/>
      <c r="OEC5" s="14"/>
      <c r="OED5" s="14"/>
      <c r="OEE5" s="14"/>
      <c r="OEF5" s="14"/>
      <c r="OEG5" s="14"/>
      <c r="OEH5" s="14"/>
      <c r="OEI5" s="14"/>
      <c r="OEJ5" s="14"/>
      <c r="OEK5" s="14"/>
      <c r="OEL5" s="14"/>
      <c r="OEM5" s="14"/>
      <c r="OEN5" s="14"/>
      <c r="OEO5" s="14"/>
      <c r="OEP5" s="14"/>
      <c r="OEQ5" s="14"/>
      <c r="OER5" s="14"/>
      <c r="OES5" s="14"/>
      <c r="OET5" s="14"/>
      <c r="OEU5" s="14"/>
      <c r="OEV5" s="14"/>
      <c r="OEW5" s="14"/>
      <c r="OEX5" s="14"/>
      <c r="OEY5" s="14"/>
      <c r="OEZ5" s="14"/>
      <c r="OFA5" s="14"/>
      <c r="OFB5" s="14"/>
      <c r="OFC5" s="14"/>
      <c r="OFD5" s="14"/>
      <c r="OFE5" s="14"/>
      <c r="OFF5" s="14"/>
      <c r="OFG5" s="14"/>
      <c r="OFH5" s="14"/>
      <c r="OFI5" s="14"/>
      <c r="OFJ5" s="14"/>
      <c r="OFK5" s="14"/>
      <c r="OFL5" s="14"/>
      <c r="OFM5" s="14"/>
      <c r="OFN5" s="14"/>
      <c r="OFO5" s="14"/>
      <c r="OFP5" s="14"/>
      <c r="OFQ5" s="14"/>
      <c r="OFR5" s="14"/>
      <c r="OFS5" s="14"/>
      <c r="OFT5" s="14"/>
      <c r="OFU5" s="14"/>
      <c r="OFV5" s="14"/>
      <c r="OFW5" s="14"/>
      <c r="OFX5" s="14"/>
      <c r="OFY5" s="14"/>
      <c r="OFZ5" s="14"/>
      <c r="OGA5" s="14"/>
      <c r="OGB5" s="14"/>
      <c r="OGC5" s="14"/>
      <c r="OGD5" s="14"/>
      <c r="OGE5" s="14"/>
      <c r="OGF5" s="14"/>
      <c r="OGG5" s="14"/>
      <c r="OGH5" s="14"/>
      <c r="OGI5" s="14"/>
      <c r="OGJ5" s="14"/>
      <c r="OGK5" s="14"/>
      <c r="OGL5" s="14"/>
      <c r="OGM5" s="14"/>
      <c r="OGN5" s="14"/>
      <c r="OGO5" s="14"/>
      <c r="OGP5" s="14"/>
      <c r="OGQ5" s="14"/>
      <c r="OGR5" s="14"/>
      <c r="OGS5" s="14"/>
      <c r="OGT5" s="14"/>
      <c r="OGU5" s="14"/>
      <c r="OGV5" s="14"/>
      <c r="OGW5" s="14"/>
      <c r="OGX5" s="14"/>
      <c r="OGY5" s="14"/>
      <c r="OGZ5" s="14"/>
      <c r="OHA5" s="14"/>
      <c r="OHB5" s="14"/>
      <c r="OHC5" s="14"/>
      <c r="OHD5" s="14"/>
      <c r="OHE5" s="14"/>
      <c r="OHF5" s="14"/>
      <c r="OHG5" s="14"/>
      <c r="OHH5" s="14"/>
      <c r="OHI5" s="14"/>
      <c r="OHJ5" s="14"/>
      <c r="OHK5" s="14"/>
      <c r="OHL5" s="14"/>
      <c r="OHM5" s="14"/>
      <c r="OHN5" s="14"/>
      <c r="OHO5" s="14"/>
      <c r="OHP5" s="14"/>
      <c r="OHQ5" s="14"/>
      <c r="OHR5" s="14"/>
      <c r="OHS5" s="14"/>
      <c r="OHT5" s="14"/>
      <c r="OHU5" s="14"/>
      <c r="OHV5" s="14"/>
      <c r="OHW5" s="14"/>
      <c r="OHX5" s="14"/>
      <c r="OHY5" s="14"/>
      <c r="OHZ5" s="14"/>
      <c r="OIA5" s="14"/>
      <c r="OIB5" s="14"/>
      <c r="OIC5" s="14"/>
      <c r="OID5" s="14"/>
      <c r="OIE5" s="14"/>
      <c r="OIF5" s="14"/>
      <c r="OIG5" s="14"/>
      <c r="OIH5" s="14"/>
      <c r="OII5" s="14"/>
      <c r="OIJ5" s="14"/>
      <c r="OIK5" s="14"/>
      <c r="OIL5" s="14"/>
      <c r="OIM5" s="14"/>
      <c r="OIN5" s="14"/>
      <c r="OIO5" s="14"/>
      <c r="OIP5" s="14"/>
      <c r="OIQ5" s="14"/>
      <c r="OIR5" s="14"/>
      <c r="OIS5" s="14"/>
      <c r="OIT5" s="14"/>
      <c r="OIU5" s="14"/>
      <c r="OIV5" s="14"/>
      <c r="OIW5" s="14"/>
      <c r="OIX5" s="14"/>
      <c r="OIY5" s="14"/>
      <c r="OIZ5" s="14"/>
      <c r="OJA5" s="14"/>
      <c r="OJB5" s="14"/>
      <c r="OJC5" s="14"/>
      <c r="OJD5" s="14"/>
      <c r="OJE5" s="14"/>
      <c r="OJF5" s="14"/>
      <c r="OJG5" s="14"/>
      <c r="OJH5" s="14"/>
      <c r="OJI5" s="14"/>
      <c r="OJJ5" s="14"/>
      <c r="OJK5" s="14"/>
      <c r="OJL5" s="14"/>
      <c r="OJM5" s="14"/>
      <c r="OJN5" s="14"/>
      <c r="OJO5" s="14"/>
      <c r="OJP5" s="14"/>
      <c r="OJQ5" s="14"/>
      <c r="OJR5" s="14"/>
      <c r="OJS5" s="14"/>
      <c r="OJT5" s="14"/>
      <c r="OJU5" s="14"/>
      <c r="OJV5" s="14"/>
      <c r="OJW5" s="14"/>
      <c r="OJX5" s="14"/>
      <c r="OJY5" s="14"/>
      <c r="OJZ5" s="14"/>
      <c r="OKA5" s="14"/>
      <c r="OKB5" s="14"/>
      <c r="OKC5" s="14"/>
      <c r="OKD5" s="14"/>
      <c r="OKE5" s="14"/>
      <c r="OKF5" s="14"/>
      <c r="OKG5" s="14"/>
      <c r="OKH5" s="14"/>
      <c r="OKI5" s="14"/>
      <c r="OKJ5" s="14"/>
      <c r="OKK5" s="14"/>
      <c r="OKL5" s="14"/>
      <c r="OKM5" s="14"/>
      <c r="OKN5" s="14"/>
      <c r="OKO5" s="14"/>
      <c r="OKP5" s="14"/>
      <c r="OKQ5" s="14"/>
      <c r="OKR5" s="14"/>
      <c r="OKS5" s="14"/>
      <c r="OKT5" s="14"/>
      <c r="OKU5" s="14"/>
      <c r="OKV5" s="14"/>
      <c r="OKW5" s="14"/>
      <c r="OKX5" s="14"/>
      <c r="OKY5" s="14"/>
      <c r="OKZ5" s="14"/>
      <c r="OLA5" s="14"/>
      <c r="OLB5" s="14"/>
      <c r="OLC5" s="14"/>
      <c r="OLD5" s="14"/>
      <c r="OLE5" s="14"/>
      <c r="OLF5" s="14"/>
      <c r="OLG5" s="14"/>
      <c r="OLH5" s="14"/>
      <c r="OLI5" s="14"/>
      <c r="OLJ5" s="14"/>
      <c r="OLK5" s="14"/>
      <c r="OLL5" s="14"/>
      <c r="OLM5" s="14"/>
      <c r="OLN5" s="14"/>
      <c r="OLO5" s="14"/>
      <c r="OLP5" s="14"/>
      <c r="OLQ5" s="14"/>
      <c r="OLR5" s="14"/>
      <c r="OLS5" s="14"/>
      <c r="OLT5" s="14"/>
      <c r="OLU5" s="14"/>
      <c r="OLV5" s="14"/>
      <c r="OLW5" s="14"/>
      <c r="OLX5" s="14"/>
      <c r="OLY5" s="14"/>
      <c r="OLZ5" s="14"/>
      <c r="OMA5" s="14"/>
      <c r="OMB5" s="14"/>
      <c r="OMC5" s="14"/>
      <c r="OMD5" s="14"/>
      <c r="OME5" s="14"/>
      <c r="OMF5" s="14"/>
      <c r="OMG5" s="14"/>
      <c r="OMH5" s="14"/>
      <c r="OMI5" s="14"/>
      <c r="OMJ5" s="14"/>
      <c r="OMK5" s="14"/>
      <c r="OML5" s="14"/>
      <c r="OMM5" s="14"/>
      <c r="OMN5" s="14"/>
      <c r="OMO5" s="14"/>
      <c r="OMP5" s="14"/>
      <c r="OMQ5" s="14"/>
      <c r="OMR5" s="14"/>
      <c r="OMS5" s="14"/>
      <c r="OMT5" s="14"/>
      <c r="OMU5" s="14"/>
      <c r="OMV5" s="14"/>
      <c r="OMW5" s="14"/>
      <c r="OMX5" s="14"/>
      <c r="OMY5" s="14"/>
      <c r="OMZ5" s="14"/>
      <c r="ONA5" s="14"/>
      <c r="ONB5" s="14"/>
      <c r="ONC5" s="14"/>
      <c r="OND5" s="14"/>
      <c r="ONE5" s="14"/>
      <c r="ONF5" s="14"/>
      <c r="ONG5" s="14"/>
      <c r="ONH5" s="14"/>
      <c r="ONI5" s="14"/>
      <c r="ONJ5" s="14"/>
      <c r="ONK5" s="14"/>
      <c r="ONL5" s="14"/>
      <c r="ONM5" s="14"/>
      <c r="ONN5" s="14"/>
      <c r="ONO5" s="14"/>
      <c r="ONP5" s="14"/>
      <c r="ONQ5" s="14"/>
      <c r="ONR5" s="14"/>
      <c r="ONS5" s="14"/>
      <c r="ONT5" s="14"/>
      <c r="ONU5" s="14"/>
      <c r="ONV5" s="14"/>
      <c r="ONW5" s="14"/>
      <c r="ONX5" s="14"/>
      <c r="ONY5" s="14"/>
      <c r="ONZ5" s="14"/>
      <c r="OOA5" s="14"/>
      <c r="OOB5" s="14"/>
      <c r="OOC5" s="14"/>
      <c r="OOD5" s="14"/>
      <c r="OOE5" s="14"/>
      <c r="OOF5" s="14"/>
      <c r="OOG5" s="14"/>
      <c r="OOH5" s="14"/>
      <c r="OOI5" s="14"/>
      <c r="OOJ5" s="14"/>
      <c r="OOK5" s="14"/>
      <c r="OOL5" s="14"/>
      <c r="OOM5" s="14"/>
      <c r="OON5" s="14"/>
      <c r="OOO5" s="14"/>
      <c r="OOP5" s="14"/>
      <c r="OOQ5" s="14"/>
      <c r="OOR5" s="14"/>
      <c r="OOS5" s="14"/>
      <c r="OOT5" s="14"/>
      <c r="OOU5" s="14"/>
      <c r="OOV5" s="14"/>
      <c r="OOW5" s="14"/>
      <c r="OOX5" s="14"/>
      <c r="OOY5" s="14"/>
      <c r="OOZ5" s="14"/>
      <c r="OPA5" s="14"/>
      <c r="OPB5" s="14"/>
      <c r="OPC5" s="14"/>
      <c r="OPD5" s="14"/>
      <c r="OPE5" s="14"/>
      <c r="OPF5" s="14"/>
      <c r="OPG5" s="14"/>
      <c r="OPH5" s="14"/>
      <c r="OPI5" s="14"/>
      <c r="OPJ5" s="14"/>
      <c r="OPK5" s="14"/>
      <c r="OPL5" s="14"/>
      <c r="OPM5" s="14"/>
      <c r="OPN5" s="14"/>
      <c r="OPO5" s="14"/>
      <c r="OPP5" s="14"/>
      <c r="OPQ5" s="14"/>
      <c r="OPR5" s="14"/>
      <c r="OPS5" s="14"/>
      <c r="OPT5" s="14"/>
      <c r="OPU5" s="14"/>
      <c r="OPV5" s="14"/>
      <c r="OPW5" s="14"/>
      <c r="OPX5" s="14"/>
      <c r="OPY5" s="14"/>
      <c r="OPZ5" s="14"/>
      <c r="OQA5" s="14"/>
      <c r="OQB5" s="14"/>
      <c r="OQC5" s="14"/>
      <c r="OQD5" s="14"/>
      <c r="OQE5" s="14"/>
      <c r="OQF5" s="14"/>
      <c r="OQG5" s="14"/>
      <c r="OQH5" s="14"/>
      <c r="OQI5" s="14"/>
      <c r="OQJ5" s="14"/>
      <c r="OQK5" s="14"/>
      <c r="OQL5" s="14"/>
      <c r="OQM5" s="14"/>
      <c r="OQN5" s="14"/>
      <c r="OQO5" s="14"/>
      <c r="OQP5" s="14"/>
      <c r="OQQ5" s="14"/>
      <c r="OQR5" s="14"/>
      <c r="OQS5" s="14"/>
      <c r="OQT5" s="14"/>
      <c r="OQU5" s="14"/>
      <c r="OQV5" s="14"/>
      <c r="OQW5" s="14"/>
      <c r="OQX5" s="14"/>
      <c r="OQY5" s="14"/>
      <c r="OQZ5" s="14"/>
      <c r="ORA5" s="14"/>
      <c r="ORB5" s="14"/>
      <c r="ORC5" s="14"/>
      <c r="ORD5" s="14"/>
      <c r="ORE5" s="14"/>
      <c r="ORF5" s="14"/>
      <c r="ORG5" s="14"/>
      <c r="ORH5" s="14"/>
      <c r="ORI5" s="14"/>
      <c r="ORJ5" s="14"/>
      <c r="ORK5" s="14"/>
      <c r="ORL5" s="14"/>
      <c r="ORM5" s="14"/>
      <c r="ORN5" s="14"/>
      <c r="ORO5" s="14"/>
      <c r="ORP5" s="14"/>
      <c r="ORQ5" s="14"/>
      <c r="ORR5" s="14"/>
      <c r="ORS5" s="14"/>
      <c r="ORT5" s="14"/>
      <c r="ORU5" s="14"/>
      <c r="ORV5" s="14"/>
      <c r="ORW5" s="14"/>
      <c r="ORX5" s="14"/>
      <c r="ORY5" s="14"/>
      <c r="ORZ5" s="14"/>
      <c r="OSA5" s="14"/>
      <c r="OSB5" s="14"/>
      <c r="OSC5" s="14"/>
      <c r="OSD5" s="14"/>
      <c r="OSE5" s="14"/>
      <c r="OSF5" s="14"/>
      <c r="OSG5" s="14"/>
      <c r="OSH5" s="14"/>
      <c r="OSI5" s="14"/>
      <c r="OSJ5" s="14"/>
      <c r="OSK5" s="14"/>
      <c r="OSL5" s="14"/>
      <c r="OSM5" s="14"/>
      <c r="OSN5" s="14"/>
      <c r="OSO5" s="14"/>
      <c r="OSP5" s="14"/>
      <c r="OSQ5" s="14"/>
      <c r="OSR5" s="14"/>
      <c r="OSS5" s="14"/>
      <c r="OST5" s="14"/>
      <c r="OSU5" s="14"/>
      <c r="OSV5" s="14"/>
      <c r="OSW5" s="14"/>
      <c r="OSX5" s="14"/>
      <c r="OSY5" s="14"/>
      <c r="OSZ5" s="14"/>
      <c r="OTA5" s="14"/>
      <c r="OTB5" s="14"/>
      <c r="OTC5" s="14"/>
      <c r="OTD5" s="14"/>
      <c r="OTE5" s="14"/>
      <c r="OTF5" s="14"/>
      <c r="OTG5" s="14"/>
      <c r="OTH5" s="14"/>
      <c r="OTI5" s="14"/>
      <c r="OTJ5" s="14"/>
      <c r="OTK5" s="14"/>
      <c r="OTL5" s="14"/>
      <c r="OTM5" s="14"/>
      <c r="OTN5" s="14"/>
      <c r="OTO5" s="14"/>
      <c r="OTP5" s="14"/>
      <c r="OTQ5" s="14"/>
      <c r="OTR5" s="14"/>
      <c r="OTS5" s="14"/>
      <c r="OTT5" s="14"/>
      <c r="OTU5" s="14"/>
      <c r="OTV5" s="14"/>
      <c r="OTW5" s="14"/>
      <c r="OTX5" s="14"/>
      <c r="OTY5" s="14"/>
      <c r="OTZ5" s="14"/>
      <c r="OUA5" s="14"/>
      <c r="OUB5" s="14"/>
      <c r="OUC5" s="14"/>
      <c r="OUD5" s="14"/>
      <c r="OUE5" s="14"/>
      <c r="OUF5" s="14"/>
      <c r="OUG5" s="14"/>
      <c r="OUH5" s="14"/>
      <c r="OUI5" s="14"/>
      <c r="OUJ5" s="14"/>
      <c r="OUK5" s="14"/>
      <c r="OUL5" s="14"/>
      <c r="OUM5" s="14"/>
      <c r="OUN5" s="14"/>
      <c r="OUO5" s="14"/>
      <c r="OUP5" s="14"/>
      <c r="OUQ5" s="14"/>
      <c r="OUR5" s="14"/>
      <c r="OUS5" s="14"/>
      <c r="OUT5" s="14"/>
      <c r="OUU5" s="14"/>
      <c r="OUV5" s="14"/>
      <c r="OUW5" s="14"/>
      <c r="OUX5" s="14"/>
      <c r="OUY5" s="14"/>
      <c r="OUZ5" s="14"/>
      <c r="OVA5" s="14"/>
      <c r="OVB5" s="14"/>
      <c r="OVC5" s="14"/>
      <c r="OVD5" s="14"/>
      <c r="OVE5" s="14"/>
      <c r="OVF5" s="14"/>
      <c r="OVG5" s="14"/>
      <c r="OVH5" s="14"/>
      <c r="OVI5" s="14"/>
      <c r="OVJ5" s="14"/>
      <c r="OVK5" s="14"/>
      <c r="OVL5" s="14"/>
      <c r="OVM5" s="14"/>
      <c r="OVN5" s="14"/>
      <c r="OVO5" s="14"/>
      <c r="OVP5" s="14"/>
      <c r="OVQ5" s="14"/>
      <c r="OVR5" s="14"/>
      <c r="OVS5" s="14"/>
      <c r="OVT5" s="14"/>
      <c r="OVU5" s="14"/>
      <c r="OVV5" s="14"/>
      <c r="OVW5" s="14"/>
      <c r="OVX5" s="14"/>
      <c r="OVY5" s="14"/>
      <c r="OVZ5" s="14"/>
      <c r="OWA5" s="14"/>
      <c r="OWB5" s="14"/>
      <c r="OWC5" s="14"/>
      <c r="OWD5" s="14"/>
      <c r="OWE5" s="14"/>
      <c r="OWF5" s="14"/>
      <c r="OWG5" s="14"/>
      <c r="OWH5" s="14"/>
      <c r="OWI5" s="14"/>
      <c r="OWJ5" s="14"/>
      <c r="OWK5" s="14"/>
      <c r="OWL5" s="14"/>
      <c r="OWM5" s="14"/>
      <c r="OWN5" s="14"/>
      <c r="OWO5" s="14"/>
      <c r="OWP5" s="14"/>
      <c r="OWQ5" s="14"/>
      <c r="OWR5" s="14"/>
      <c r="OWS5" s="14"/>
      <c r="OWT5" s="14"/>
      <c r="OWU5" s="14"/>
      <c r="OWV5" s="14"/>
      <c r="OWW5" s="14"/>
      <c r="OWX5" s="14"/>
      <c r="OWY5" s="14"/>
      <c r="OWZ5" s="14"/>
      <c r="OXA5" s="14"/>
      <c r="OXB5" s="14"/>
      <c r="OXC5" s="14"/>
      <c r="OXD5" s="14"/>
      <c r="OXE5" s="14"/>
      <c r="OXF5" s="14"/>
      <c r="OXG5" s="14"/>
      <c r="OXH5" s="14"/>
      <c r="OXI5" s="14"/>
      <c r="OXJ5" s="14"/>
      <c r="OXK5" s="14"/>
      <c r="OXL5" s="14"/>
      <c r="OXM5" s="14"/>
      <c r="OXN5" s="14"/>
      <c r="OXO5" s="14"/>
      <c r="OXP5" s="14"/>
      <c r="OXQ5" s="14"/>
      <c r="OXR5" s="14"/>
      <c r="OXS5" s="14"/>
      <c r="OXT5" s="14"/>
      <c r="OXU5" s="14"/>
      <c r="OXV5" s="14"/>
      <c r="OXW5" s="14"/>
      <c r="OXX5" s="14"/>
      <c r="OXY5" s="14"/>
      <c r="OXZ5" s="14"/>
      <c r="OYA5" s="14"/>
      <c r="OYB5" s="14"/>
      <c r="OYC5" s="14"/>
      <c r="OYD5" s="14"/>
      <c r="OYE5" s="14"/>
      <c r="OYF5" s="14"/>
      <c r="OYG5" s="14"/>
      <c r="OYH5" s="14"/>
      <c r="OYI5" s="14"/>
      <c r="OYJ5" s="14"/>
      <c r="OYK5" s="14"/>
      <c r="OYL5" s="14"/>
      <c r="OYM5" s="14"/>
      <c r="OYN5" s="14"/>
      <c r="OYO5" s="14"/>
      <c r="OYP5" s="14"/>
      <c r="OYQ5" s="14"/>
      <c r="OYR5" s="14"/>
      <c r="OYS5" s="14"/>
      <c r="OYT5" s="14"/>
      <c r="OYU5" s="14"/>
      <c r="OYV5" s="14"/>
      <c r="OYW5" s="14"/>
      <c r="OYX5" s="14"/>
      <c r="OYY5" s="14"/>
      <c r="OYZ5" s="14"/>
      <c r="OZA5" s="14"/>
      <c r="OZB5" s="14"/>
      <c r="OZC5" s="14"/>
      <c r="OZD5" s="14"/>
      <c r="OZE5" s="14"/>
      <c r="OZF5" s="14"/>
      <c r="OZG5" s="14"/>
      <c r="OZH5" s="14"/>
      <c r="OZI5" s="14"/>
      <c r="OZJ5" s="14"/>
      <c r="OZK5" s="14"/>
      <c r="OZL5" s="14"/>
      <c r="OZM5" s="14"/>
      <c r="OZN5" s="14"/>
      <c r="OZO5" s="14"/>
      <c r="OZP5" s="14"/>
      <c r="OZQ5" s="14"/>
      <c r="OZR5" s="14"/>
      <c r="OZS5" s="14"/>
      <c r="OZT5" s="14"/>
      <c r="OZU5" s="14"/>
      <c r="OZV5" s="14"/>
      <c r="OZW5" s="14"/>
      <c r="OZX5" s="14"/>
      <c r="OZY5" s="14"/>
      <c r="OZZ5" s="14"/>
      <c r="PAA5" s="14"/>
      <c r="PAB5" s="14"/>
      <c r="PAC5" s="14"/>
      <c r="PAD5" s="14"/>
      <c r="PAE5" s="14"/>
      <c r="PAF5" s="14"/>
      <c r="PAG5" s="14"/>
      <c r="PAH5" s="14"/>
      <c r="PAI5" s="14"/>
      <c r="PAJ5" s="14"/>
      <c r="PAK5" s="14"/>
      <c r="PAL5" s="14"/>
      <c r="PAM5" s="14"/>
      <c r="PAN5" s="14"/>
      <c r="PAO5" s="14"/>
      <c r="PAP5" s="14"/>
      <c r="PAQ5" s="14"/>
      <c r="PAR5" s="14"/>
      <c r="PAS5" s="14"/>
      <c r="PAT5" s="14"/>
      <c r="PAU5" s="14"/>
      <c r="PAV5" s="14"/>
      <c r="PAW5" s="14"/>
      <c r="PAX5" s="14"/>
      <c r="PAY5" s="14"/>
      <c r="PAZ5" s="14"/>
      <c r="PBA5" s="14"/>
      <c r="PBB5" s="14"/>
      <c r="PBC5" s="14"/>
      <c r="PBD5" s="14"/>
      <c r="PBE5" s="14"/>
      <c r="PBF5" s="14"/>
      <c r="PBG5" s="14"/>
      <c r="PBH5" s="14"/>
      <c r="PBI5" s="14"/>
      <c r="PBJ5" s="14"/>
      <c r="PBK5" s="14"/>
      <c r="PBL5" s="14"/>
      <c r="PBM5" s="14"/>
      <c r="PBN5" s="14"/>
      <c r="PBO5" s="14"/>
      <c r="PBP5" s="14"/>
      <c r="PBQ5" s="14"/>
      <c r="PBR5" s="14"/>
      <c r="PBS5" s="14"/>
      <c r="PBT5" s="14"/>
      <c r="PBU5" s="14"/>
      <c r="PBV5" s="14"/>
      <c r="PBW5" s="14"/>
      <c r="PBX5" s="14"/>
      <c r="PBY5" s="14"/>
      <c r="PBZ5" s="14"/>
      <c r="PCA5" s="14"/>
      <c r="PCB5" s="14"/>
      <c r="PCC5" s="14"/>
      <c r="PCD5" s="14"/>
      <c r="PCE5" s="14"/>
      <c r="PCF5" s="14"/>
      <c r="PCG5" s="14"/>
      <c r="PCH5" s="14"/>
      <c r="PCI5" s="14"/>
      <c r="PCJ5" s="14"/>
      <c r="PCK5" s="14"/>
      <c r="PCL5" s="14"/>
      <c r="PCM5" s="14"/>
      <c r="PCN5" s="14"/>
      <c r="PCO5" s="14"/>
      <c r="PCP5" s="14"/>
      <c r="PCQ5" s="14"/>
      <c r="PCR5" s="14"/>
      <c r="PCS5" s="14"/>
      <c r="PCT5" s="14"/>
      <c r="PCU5" s="14"/>
      <c r="PCV5" s="14"/>
      <c r="PCW5" s="14"/>
      <c r="PCX5" s="14"/>
      <c r="PCY5" s="14"/>
      <c r="PCZ5" s="14"/>
      <c r="PDA5" s="14"/>
      <c r="PDB5" s="14"/>
      <c r="PDC5" s="14"/>
      <c r="PDD5" s="14"/>
      <c r="PDE5" s="14"/>
      <c r="PDF5" s="14"/>
      <c r="PDG5" s="14"/>
      <c r="PDH5" s="14"/>
      <c r="PDI5" s="14"/>
      <c r="PDJ5" s="14"/>
      <c r="PDK5" s="14"/>
      <c r="PDL5" s="14"/>
      <c r="PDM5" s="14"/>
      <c r="PDN5" s="14"/>
      <c r="PDO5" s="14"/>
      <c r="PDP5" s="14"/>
      <c r="PDQ5" s="14"/>
      <c r="PDR5" s="14"/>
      <c r="PDS5" s="14"/>
      <c r="PDT5" s="14"/>
      <c r="PDU5" s="14"/>
      <c r="PDV5" s="14"/>
      <c r="PDW5" s="14"/>
      <c r="PDX5" s="14"/>
      <c r="PDY5" s="14"/>
      <c r="PDZ5" s="14"/>
      <c r="PEA5" s="14"/>
      <c r="PEB5" s="14"/>
      <c r="PEC5" s="14"/>
      <c r="PED5" s="14"/>
      <c r="PEE5" s="14"/>
      <c r="PEF5" s="14"/>
      <c r="PEG5" s="14"/>
      <c r="PEH5" s="14"/>
      <c r="PEI5" s="14"/>
      <c r="PEJ5" s="14"/>
      <c r="PEK5" s="14"/>
      <c r="PEL5" s="14"/>
      <c r="PEM5" s="14"/>
      <c r="PEN5" s="14"/>
      <c r="PEO5" s="14"/>
      <c r="PEP5" s="14"/>
      <c r="PEQ5" s="14"/>
      <c r="PER5" s="14"/>
      <c r="PES5" s="14"/>
      <c r="PET5" s="14"/>
      <c r="PEU5" s="14"/>
      <c r="PEV5" s="14"/>
      <c r="PEW5" s="14"/>
      <c r="PEX5" s="14"/>
      <c r="PEY5" s="14"/>
      <c r="PEZ5" s="14"/>
      <c r="PFA5" s="14"/>
      <c r="PFB5" s="14"/>
      <c r="PFC5" s="14"/>
      <c r="PFD5" s="14"/>
      <c r="PFE5" s="14"/>
      <c r="PFF5" s="14"/>
      <c r="PFG5" s="14"/>
      <c r="PFH5" s="14"/>
      <c r="PFI5" s="14"/>
      <c r="PFJ5" s="14"/>
      <c r="PFK5" s="14"/>
      <c r="PFL5" s="14"/>
      <c r="PFM5" s="14"/>
      <c r="PFN5" s="14"/>
      <c r="PFO5" s="14"/>
      <c r="PFP5" s="14"/>
      <c r="PFQ5" s="14"/>
      <c r="PFR5" s="14"/>
      <c r="PFS5" s="14"/>
      <c r="PFT5" s="14"/>
      <c r="PFU5" s="14"/>
      <c r="PFV5" s="14"/>
      <c r="PFW5" s="14"/>
      <c r="PFX5" s="14"/>
      <c r="PFY5" s="14"/>
      <c r="PFZ5" s="14"/>
      <c r="PGA5" s="14"/>
      <c r="PGB5" s="14"/>
      <c r="PGC5" s="14"/>
      <c r="PGD5" s="14"/>
      <c r="PGE5" s="14"/>
      <c r="PGF5" s="14"/>
      <c r="PGG5" s="14"/>
      <c r="PGH5" s="14"/>
      <c r="PGI5" s="14"/>
      <c r="PGJ5" s="14"/>
      <c r="PGK5" s="14"/>
      <c r="PGL5" s="14"/>
      <c r="PGM5" s="14"/>
      <c r="PGN5" s="14"/>
      <c r="PGO5" s="14"/>
      <c r="PGP5" s="14"/>
      <c r="PGQ5" s="14"/>
      <c r="PGR5" s="14"/>
      <c r="PGS5" s="14"/>
      <c r="PGT5" s="14"/>
      <c r="PGU5" s="14"/>
      <c r="PGV5" s="14"/>
      <c r="PGW5" s="14"/>
      <c r="PGX5" s="14"/>
      <c r="PGY5" s="14"/>
      <c r="PGZ5" s="14"/>
      <c r="PHA5" s="14"/>
      <c r="PHB5" s="14"/>
      <c r="PHC5" s="14"/>
      <c r="PHD5" s="14"/>
      <c r="PHE5" s="14"/>
      <c r="PHF5" s="14"/>
      <c r="PHG5" s="14"/>
      <c r="PHH5" s="14"/>
      <c r="PHI5" s="14"/>
      <c r="PHJ5" s="14"/>
      <c r="PHK5" s="14"/>
      <c r="PHL5" s="14"/>
      <c r="PHM5" s="14"/>
      <c r="PHN5" s="14"/>
      <c r="PHO5" s="14"/>
      <c r="PHP5" s="14"/>
      <c r="PHQ5" s="14"/>
      <c r="PHR5" s="14"/>
      <c r="PHS5" s="14"/>
      <c r="PHT5" s="14"/>
      <c r="PHU5" s="14"/>
      <c r="PHV5" s="14"/>
      <c r="PHW5" s="14"/>
      <c r="PHX5" s="14"/>
      <c r="PHY5" s="14"/>
      <c r="PHZ5" s="14"/>
      <c r="PIA5" s="14"/>
      <c r="PIB5" s="14"/>
      <c r="PIC5" s="14"/>
      <c r="PID5" s="14"/>
      <c r="PIE5" s="14"/>
      <c r="PIF5" s="14"/>
      <c r="PIG5" s="14"/>
      <c r="PIH5" s="14"/>
      <c r="PII5" s="14"/>
      <c r="PIJ5" s="14"/>
      <c r="PIK5" s="14"/>
      <c r="PIL5" s="14"/>
      <c r="PIM5" s="14"/>
      <c r="PIN5" s="14"/>
      <c r="PIO5" s="14"/>
      <c r="PIP5" s="14"/>
      <c r="PIQ5" s="14"/>
      <c r="PIR5" s="14"/>
      <c r="PIS5" s="14"/>
      <c r="PIT5" s="14"/>
      <c r="PIU5" s="14"/>
      <c r="PIV5" s="14"/>
      <c r="PIW5" s="14"/>
      <c r="PIX5" s="14"/>
      <c r="PIY5" s="14"/>
      <c r="PIZ5" s="14"/>
      <c r="PJA5" s="14"/>
      <c r="PJB5" s="14"/>
      <c r="PJC5" s="14"/>
      <c r="PJD5" s="14"/>
      <c r="PJE5" s="14"/>
      <c r="PJF5" s="14"/>
      <c r="PJG5" s="14"/>
      <c r="PJH5" s="14"/>
      <c r="PJI5" s="14"/>
      <c r="PJJ5" s="14"/>
      <c r="PJK5" s="14"/>
      <c r="PJL5" s="14"/>
      <c r="PJM5" s="14"/>
      <c r="PJN5" s="14"/>
      <c r="PJO5" s="14"/>
      <c r="PJP5" s="14"/>
      <c r="PJQ5" s="14"/>
      <c r="PJR5" s="14"/>
      <c r="PJS5" s="14"/>
      <c r="PJT5" s="14"/>
      <c r="PJU5" s="14"/>
      <c r="PJV5" s="14"/>
      <c r="PJW5" s="14"/>
      <c r="PJX5" s="14"/>
      <c r="PJY5" s="14"/>
      <c r="PJZ5" s="14"/>
      <c r="PKA5" s="14"/>
      <c r="PKB5" s="14"/>
      <c r="PKC5" s="14"/>
      <c r="PKD5" s="14"/>
      <c r="PKE5" s="14"/>
      <c r="PKF5" s="14"/>
      <c r="PKG5" s="14"/>
      <c r="PKH5" s="14"/>
      <c r="PKI5" s="14"/>
      <c r="PKJ5" s="14"/>
      <c r="PKK5" s="14"/>
      <c r="PKL5" s="14"/>
      <c r="PKM5" s="14"/>
      <c r="PKN5" s="14"/>
      <c r="PKO5" s="14"/>
      <c r="PKP5" s="14"/>
      <c r="PKQ5" s="14"/>
      <c r="PKR5" s="14"/>
      <c r="PKS5" s="14"/>
      <c r="PKT5" s="14"/>
      <c r="PKU5" s="14"/>
      <c r="PKV5" s="14"/>
      <c r="PKW5" s="14"/>
      <c r="PKX5" s="14"/>
      <c r="PKY5" s="14"/>
      <c r="PKZ5" s="14"/>
      <c r="PLA5" s="14"/>
      <c r="PLB5" s="14"/>
      <c r="PLC5" s="14"/>
      <c r="PLD5" s="14"/>
      <c r="PLE5" s="14"/>
      <c r="PLF5" s="14"/>
      <c r="PLG5" s="14"/>
      <c r="PLH5" s="14"/>
      <c r="PLI5" s="14"/>
      <c r="PLJ5" s="14"/>
      <c r="PLK5" s="14"/>
      <c r="PLL5" s="14"/>
      <c r="PLM5" s="14"/>
      <c r="PLN5" s="14"/>
      <c r="PLO5" s="14"/>
      <c r="PLP5" s="14"/>
      <c r="PLQ5" s="14"/>
      <c r="PLR5" s="14"/>
      <c r="PLS5" s="14"/>
      <c r="PLT5" s="14"/>
      <c r="PLU5" s="14"/>
      <c r="PLV5" s="14"/>
      <c r="PLW5" s="14"/>
      <c r="PLX5" s="14"/>
      <c r="PLY5" s="14"/>
      <c r="PLZ5" s="14"/>
      <c r="PMA5" s="14"/>
      <c r="PMB5" s="14"/>
      <c r="PMC5" s="14"/>
      <c r="PMD5" s="14"/>
      <c r="PME5" s="14"/>
      <c r="PMF5" s="14"/>
      <c r="PMG5" s="14"/>
      <c r="PMH5" s="14"/>
      <c r="PMI5" s="14"/>
      <c r="PMJ5" s="14"/>
      <c r="PMK5" s="14"/>
      <c r="PML5" s="14"/>
      <c r="PMM5" s="14"/>
      <c r="PMN5" s="14"/>
      <c r="PMO5" s="14"/>
      <c r="PMP5" s="14"/>
      <c r="PMQ5" s="14"/>
      <c r="PMR5" s="14"/>
      <c r="PMS5" s="14"/>
      <c r="PMT5" s="14"/>
      <c r="PMU5" s="14"/>
      <c r="PMV5" s="14"/>
      <c r="PMW5" s="14"/>
      <c r="PMX5" s="14"/>
      <c r="PMY5" s="14"/>
      <c r="PMZ5" s="14"/>
      <c r="PNA5" s="14"/>
      <c r="PNB5" s="14"/>
      <c r="PNC5" s="14"/>
      <c r="PND5" s="14"/>
      <c r="PNE5" s="14"/>
      <c r="PNF5" s="14"/>
      <c r="PNG5" s="14"/>
      <c r="PNH5" s="14"/>
      <c r="PNI5" s="14"/>
      <c r="PNJ5" s="14"/>
      <c r="PNK5" s="14"/>
      <c r="PNL5" s="14"/>
      <c r="PNM5" s="14"/>
      <c r="PNN5" s="14"/>
      <c r="PNO5" s="14"/>
      <c r="PNP5" s="14"/>
      <c r="PNQ5" s="14"/>
      <c r="PNR5" s="14"/>
      <c r="PNS5" s="14"/>
      <c r="PNT5" s="14"/>
      <c r="PNU5" s="14"/>
      <c r="PNV5" s="14"/>
      <c r="PNW5" s="14"/>
      <c r="PNX5" s="14"/>
      <c r="PNY5" s="14"/>
      <c r="PNZ5" s="14"/>
      <c r="POA5" s="14"/>
      <c r="POB5" s="14"/>
      <c r="POC5" s="14"/>
      <c r="POD5" s="14"/>
      <c r="POE5" s="14"/>
      <c r="POF5" s="14"/>
      <c r="POG5" s="14"/>
      <c r="POH5" s="14"/>
      <c r="POI5" s="14"/>
      <c r="POJ5" s="14"/>
      <c r="POK5" s="14"/>
      <c r="POL5" s="14"/>
      <c r="POM5" s="14"/>
      <c r="PON5" s="14"/>
      <c r="POO5" s="14"/>
      <c r="POP5" s="14"/>
      <c r="POQ5" s="14"/>
      <c r="POR5" s="14"/>
      <c r="POS5" s="14"/>
      <c r="POT5" s="14"/>
      <c r="POU5" s="14"/>
      <c r="POV5" s="14"/>
      <c r="POW5" s="14"/>
      <c r="POX5" s="14"/>
      <c r="POY5" s="14"/>
      <c r="POZ5" s="14"/>
      <c r="PPA5" s="14"/>
      <c r="PPB5" s="14"/>
      <c r="PPC5" s="14"/>
      <c r="PPD5" s="14"/>
      <c r="PPE5" s="14"/>
      <c r="PPF5" s="14"/>
      <c r="PPG5" s="14"/>
      <c r="PPH5" s="14"/>
      <c r="PPI5" s="14"/>
      <c r="PPJ5" s="14"/>
      <c r="PPK5" s="14"/>
      <c r="PPL5" s="14"/>
      <c r="PPM5" s="14"/>
      <c r="PPN5" s="14"/>
      <c r="PPO5" s="14"/>
      <c r="PPP5" s="14"/>
      <c r="PPQ5" s="14"/>
      <c r="PPR5" s="14"/>
      <c r="PPS5" s="14"/>
      <c r="PPT5" s="14"/>
      <c r="PPU5" s="14"/>
      <c r="PPV5" s="14"/>
      <c r="PPW5" s="14"/>
      <c r="PPX5" s="14"/>
      <c r="PPY5" s="14"/>
      <c r="PPZ5" s="14"/>
      <c r="PQA5" s="14"/>
      <c r="PQB5" s="14"/>
      <c r="PQC5" s="14"/>
      <c r="PQD5" s="14"/>
      <c r="PQE5" s="14"/>
      <c r="PQF5" s="14"/>
      <c r="PQG5" s="14"/>
      <c r="PQH5" s="14"/>
      <c r="PQI5" s="14"/>
      <c r="PQJ5" s="14"/>
      <c r="PQK5" s="14"/>
      <c r="PQL5" s="14"/>
      <c r="PQM5" s="14"/>
      <c r="PQN5" s="14"/>
      <c r="PQO5" s="14"/>
      <c r="PQP5" s="14"/>
      <c r="PQQ5" s="14"/>
      <c r="PQR5" s="14"/>
      <c r="PQS5" s="14"/>
      <c r="PQT5" s="14"/>
      <c r="PQU5" s="14"/>
      <c r="PQV5" s="14"/>
      <c r="PQW5" s="14"/>
      <c r="PQX5" s="14"/>
      <c r="PQY5" s="14"/>
      <c r="PQZ5" s="14"/>
      <c r="PRA5" s="14"/>
      <c r="PRB5" s="14"/>
      <c r="PRC5" s="14"/>
      <c r="PRD5" s="14"/>
      <c r="PRE5" s="14"/>
      <c r="PRF5" s="14"/>
      <c r="PRG5" s="14"/>
      <c r="PRH5" s="14"/>
      <c r="PRI5" s="14"/>
      <c r="PRJ5" s="14"/>
      <c r="PRK5" s="14"/>
      <c r="PRL5" s="14"/>
      <c r="PRM5" s="14"/>
      <c r="PRN5" s="14"/>
      <c r="PRO5" s="14"/>
      <c r="PRP5" s="14"/>
      <c r="PRQ5" s="14"/>
      <c r="PRR5" s="14"/>
      <c r="PRS5" s="14"/>
      <c r="PRT5" s="14"/>
      <c r="PRU5" s="14"/>
      <c r="PRV5" s="14"/>
      <c r="PRW5" s="14"/>
      <c r="PRX5" s="14"/>
      <c r="PRY5" s="14"/>
      <c r="PRZ5" s="14"/>
      <c r="PSA5" s="14"/>
      <c r="PSB5" s="14"/>
      <c r="PSC5" s="14"/>
      <c r="PSD5" s="14"/>
      <c r="PSE5" s="14"/>
      <c r="PSF5" s="14"/>
      <c r="PSG5" s="14"/>
      <c r="PSH5" s="14"/>
      <c r="PSI5" s="14"/>
      <c r="PSJ5" s="14"/>
      <c r="PSK5" s="14"/>
      <c r="PSL5" s="14"/>
      <c r="PSM5" s="14"/>
      <c r="PSN5" s="14"/>
      <c r="PSO5" s="14"/>
      <c r="PSP5" s="14"/>
      <c r="PSQ5" s="14"/>
      <c r="PSR5" s="14"/>
      <c r="PSS5" s="14"/>
      <c r="PST5" s="14"/>
      <c r="PSU5" s="14"/>
      <c r="PSV5" s="14"/>
      <c r="PSW5" s="14"/>
      <c r="PSX5" s="14"/>
      <c r="PSY5" s="14"/>
      <c r="PSZ5" s="14"/>
      <c r="PTA5" s="14"/>
      <c r="PTB5" s="14"/>
      <c r="PTC5" s="14"/>
      <c r="PTD5" s="14"/>
      <c r="PTE5" s="14"/>
      <c r="PTF5" s="14"/>
      <c r="PTG5" s="14"/>
      <c r="PTH5" s="14"/>
      <c r="PTI5" s="14"/>
      <c r="PTJ5" s="14"/>
      <c r="PTK5" s="14"/>
      <c r="PTL5" s="14"/>
      <c r="PTM5" s="14"/>
      <c r="PTN5" s="14"/>
      <c r="PTO5" s="14"/>
      <c r="PTP5" s="14"/>
      <c r="PTQ5" s="14"/>
      <c r="PTR5" s="14"/>
      <c r="PTS5" s="14"/>
      <c r="PTT5" s="14"/>
      <c r="PTU5" s="14"/>
      <c r="PTV5" s="14"/>
      <c r="PTW5" s="14"/>
      <c r="PTX5" s="14"/>
      <c r="PTY5" s="14"/>
      <c r="PTZ5" s="14"/>
      <c r="PUA5" s="14"/>
      <c r="PUB5" s="14"/>
      <c r="PUC5" s="14"/>
      <c r="PUD5" s="14"/>
      <c r="PUE5" s="14"/>
      <c r="PUF5" s="14"/>
      <c r="PUG5" s="14"/>
      <c r="PUH5" s="14"/>
      <c r="PUI5" s="14"/>
      <c r="PUJ5" s="14"/>
      <c r="PUK5" s="14"/>
      <c r="PUL5" s="14"/>
      <c r="PUM5" s="14"/>
      <c r="PUN5" s="14"/>
      <c r="PUO5" s="14"/>
      <c r="PUP5" s="14"/>
      <c r="PUQ5" s="14"/>
      <c r="PUR5" s="14"/>
      <c r="PUS5" s="14"/>
      <c r="PUT5" s="14"/>
      <c r="PUU5" s="14"/>
      <c r="PUV5" s="14"/>
      <c r="PUW5" s="14"/>
      <c r="PUX5" s="14"/>
      <c r="PUY5" s="14"/>
      <c r="PUZ5" s="14"/>
      <c r="PVA5" s="14"/>
      <c r="PVB5" s="14"/>
      <c r="PVC5" s="14"/>
      <c r="PVD5" s="14"/>
      <c r="PVE5" s="14"/>
      <c r="PVF5" s="14"/>
      <c r="PVG5" s="14"/>
      <c r="PVH5" s="14"/>
      <c r="PVI5" s="14"/>
      <c r="PVJ5" s="14"/>
      <c r="PVK5" s="14"/>
      <c r="PVL5" s="14"/>
      <c r="PVM5" s="14"/>
      <c r="PVN5" s="14"/>
      <c r="PVO5" s="14"/>
      <c r="PVP5" s="14"/>
      <c r="PVQ5" s="14"/>
      <c r="PVR5" s="14"/>
      <c r="PVS5" s="14"/>
      <c r="PVT5" s="14"/>
      <c r="PVU5" s="14"/>
      <c r="PVV5" s="14"/>
      <c r="PVW5" s="14"/>
      <c r="PVX5" s="14"/>
      <c r="PVY5" s="14"/>
      <c r="PVZ5" s="14"/>
      <c r="PWA5" s="14"/>
      <c r="PWB5" s="14"/>
      <c r="PWC5" s="14"/>
      <c r="PWD5" s="14"/>
      <c r="PWE5" s="14"/>
      <c r="PWF5" s="14"/>
      <c r="PWG5" s="14"/>
      <c r="PWH5" s="14"/>
      <c r="PWI5" s="14"/>
      <c r="PWJ5" s="14"/>
      <c r="PWK5" s="14"/>
      <c r="PWL5" s="14"/>
      <c r="PWM5" s="14"/>
      <c r="PWN5" s="14"/>
      <c r="PWO5" s="14"/>
      <c r="PWP5" s="14"/>
      <c r="PWQ5" s="14"/>
      <c r="PWR5" s="14"/>
      <c r="PWS5" s="14"/>
      <c r="PWT5" s="14"/>
      <c r="PWU5" s="14"/>
      <c r="PWV5" s="14"/>
      <c r="PWW5" s="14"/>
      <c r="PWX5" s="14"/>
      <c r="PWY5" s="14"/>
      <c r="PWZ5" s="14"/>
      <c r="PXA5" s="14"/>
      <c r="PXB5" s="14"/>
      <c r="PXC5" s="14"/>
      <c r="PXD5" s="14"/>
      <c r="PXE5" s="14"/>
      <c r="PXF5" s="14"/>
      <c r="PXG5" s="14"/>
      <c r="PXH5" s="14"/>
      <c r="PXI5" s="14"/>
      <c r="PXJ5" s="14"/>
      <c r="PXK5" s="14"/>
      <c r="PXL5" s="14"/>
      <c r="PXM5" s="14"/>
      <c r="PXN5" s="14"/>
      <c r="PXO5" s="14"/>
      <c r="PXP5" s="14"/>
      <c r="PXQ5" s="14"/>
      <c r="PXR5" s="14"/>
      <c r="PXS5" s="14"/>
      <c r="PXT5" s="14"/>
      <c r="PXU5" s="14"/>
      <c r="PXV5" s="14"/>
      <c r="PXW5" s="14"/>
      <c r="PXX5" s="14"/>
      <c r="PXY5" s="14"/>
      <c r="PXZ5" s="14"/>
      <c r="PYA5" s="14"/>
      <c r="PYB5" s="14"/>
      <c r="PYC5" s="14"/>
      <c r="PYD5" s="14"/>
      <c r="PYE5" s="14"/>
      <c r="PYF5" s="14"/>
      <c r="PYG5" s="14"/>
      <c r="PYH5" s="14"/>
      <c r="PYI5" s="14"/>
      <c r="PYJ5" s="14"/>
      <c r="PYK5" s="14"/>
      <c r="PYL5" s="14"/>
      <c r="PYM5" s="14"/>
      <c r="PYN5" s="14"/>
      <c r="PYO5" s="14"/>
      <c r="PYP5" s="14"/>
      <c r="PYQ5" s="14"/>
      <c r="PYR5" s="14"/>
      <c r="PYS5" s="14"/>
      <c r="PYT5" s="14"/>
      <c r="PYU5" s="14"/>
      <c r="PYV5" s="14"/>
      <c r="PYW5" s="14"/>
      <c r="PYX5" s="14"/>
      <c r="PYY5" s="14"/>
      <c r="PYZ5" s="14"/>
      <c r="PZA5" s="14"/>
      <c r="PZB5" s="14"/>
      <c r="PZC5" s="14"/>
      <c r="PZD5" s="14"/>
      <c r="PZE5" s="14"/>
      <c r="PZF5" s="14"/>
      <c r="PZG5" s="14"/>
      <c r="PZH5" s="14"/>
      <c r="PZI5" s="14"/>
      <c r="PZJ5" s="14"/>
      <c r="PZK5" s="14"/>
      <c r="PZL5" s="14"/>
      <c r="PZM5" s="14"/>
      <c r="PZN5" s="14"/>
      <c r="PZO5" s="14"/>
      <c r="PZP5" s="14"/>
      <c r="PZQ5" s="14"/>
      <c r="PZR5" s="14"/>
      <c r="PZS5" s="14"/>
      <c r="PZT5" s="14"/>
      <c r="PZU5" s="14"/>
      <c r="PZV5" s="14"/>
      <c r="PZW5" s="14"/>
      <c r="PZX5" s="14"/>
      <c r="PZY5" s="14"/>
      <c r="PZZ5" s="14"/>
      <c r="QAA5" s="14"/>
      <c r="QAB5" s="14"/>
      <c r="QAC5" s="14"/>
      <c r="QAD5" s="14"/>
      <c r="QAE5" s="14"/>
      <c r="QAF5" s="14"/>
      <c r="QAG5" s="14"/>
      <c r="QAH5" s="14"/>
      <c r="QAI5" s="14"/>
      <c r="QAJ5" s="14"/>
      <c r="QAK5" s="14"/>
      <c r="QAL5" s="14"/>
      <c r="QAM5" s="14"/>
      <c r="QAN5" s="14"/>
      <c r="QAO5" s="14"/>
      <c r="QAP5" s="14"/>
      <c r="QAQ5" s="14"/>
      <c r="QAR5" s="14"/>
      <c r="QAS5" s="14"/>
      <c r="QAT5" s="14"/>
      <c r="QAU5" s="14"/>
      <c r="QAV5" s="14"/>
      <c r="QAW5" s="14"/>
      <c r="QAX5" s="14"/>
      <c r="QAY5" s="14"/>
      <c r="QAZ5" s="14"/>
      <c r="QBA5" s="14"/>
      <c r="QBB5" s="14"/>
      <c r="QBC5" s="14"/>
      <c r="QBD5" s="14"/>
      <c r="QBE5" s="14"/>
      <c r="QBF5" s="14"/>
      <c r="QBG5" s="14"/>
      <c r="QBH5" s="14"/>
      <c r="QBI5" s="14"/>
      <c r="QBJ5" s="14"/>
      <c r="QBK5" s="14"/>
      <c r="QBL5" s="14"/>
      <c r="QBM5" s="14"/>
      <c r="QBN5" s="14"/>
      <c r="QBO5" s="14"/>
      <c r="QBP5" s="14"/>
      <c r="QBQ5" s="14"/>
      <c r="QBR5" s="14"/>
      <c r="QBS5" s="14"/>
      <c r="QBT5" s="14"/>
      <c r="QBU5" s="14"/>
      <c r="QBV5" s="14"/>
      <c r="QBW5" s="14"/>
      <c r="QBX5" s="14"/>
      <c r="QBY5" s="14"/>
      <c r="QBZ5" s="14"/>
      <c r="QCA5" s="14"/>
      <c r="QCB5" s="14"/>
      <c r="QCC5" s="14"/>
      <c r="QCD5" s="14"/>
      <c r="QCE5" s="14"/>
      <c r="QCF5" s="14"/>
      <c r="QCG5" s="14"/>
      <c r="QCH5" s="14"/>
      <c r="QCI5" s="14"/>
      <c r="QCJ5" s="14"/>
      <c r="QCK5" s="14"/>
      <c r="QCL5" s="14"/>
      <c r="QCM5" s="14"/>
      <c r="QCN5" s="14"/>
      <c r="QCO5" s="14"/>
      <c r="QCP5" s="14"/>
      <c r="QCQ5" s="14"/>
      <c r="QCR5" s="14"/>
      <c r="QCS5" s="14"/>
      <c r="QCT5" s="14"/>
      <c r="QCU5" s="14"/>
      <c r="QCV5" s="14"/>
      <c r="QCW5" s="14"/>
      <c r="QCX5" s="14"/>
      <c r="QCY5" s="14"/>
      <c r="QCZ5" s="14"/>
      <c r="QDA5" s="14"/>
      <c r="QDB5" s="14"/>
      <c r="QDC5" s="14"/>
      <c r="QDD5" s="14"/>
      <c r="QDE5" s="14"/>
      <c r="QDF5" s="14"/>
      <c r="QDG5" s="14"/>
      <c r="QDH5" s="14"/>
      <c r="QDI5" s="14"/>
      <c r="QDJ5" s="14"/>
      <c r="QDK5" s="14"/>
      <c r="QDL5" s="14"/>
      <c r="QDM5" s="14"/>
      <c r="QDN5" s="14"/>
      <c r="QDO5" s="14"/>
      <c r="QDP5" s="14"/>
      <c r="QDQ5" s="14"/>
      <c r="QDR5" s="14"/>
      <c r="QDS5" s="14"/>
      <c r="QDT5" s="14"/>
      <c r="QDU5" s="14"/>
      <c r="QDV5" s="14"/>
      <c r="QDW5" s="14"/>
      <c r="QDX5" s="14"/>
      <c r="QDY5" s="14"/>
      <c r="QDZ5" s="14"/>
      <c r="QEA5" s="14"/>
      <c r="QEB5" s="14"/>
      <c r="QEC5" s="14"/>
      <c r="QED5" s="14"/>
      <c r="QEE5" s="14"/>
      <c r="QEF5" s="14"/>
      <c r="QEG5" s="14"/>
      <c r="QEH5" s="14"/>
      <c r="QEI5" s="14"/>
      <c r="QEJ5" s="14"/>
      <c r="QEK5" s="14"/>
      <c r="QEL5" s="14"/>
      <c r="QEM5" s="14"/>
      <c r="QEN5" s="14"/>
      <c r="QEO5" s="14"/>
      <c r="QEP5" s="14"/>
      <c r="QEQ5" s="14"/>
      <c r="QER5" s="14"/>
      <c r="QES5" s="14"/>
      <c r="QET5" s="14"/>
      <c r="QEU5" s="14"/>
      <c r="QEV5" s="14"/>
      <c r="QEW5" s="14"/>
      <c r="QEX5" s="14"/>
      <c r="QEY5" s="14"/>
      <c r="QEZ5" s="14"/>
      <c r="QFA5" s="14"/>
      <c r="QFB5" s="14"/>
      <c r="QFC5" s="14"/>
      <c r="QFD5" s="14"/>
      <c r="QFE5" s="14"/>
      <c r="QFF5" s="14"/>
      <c r="QFG5" s="14"/>
      <c r="QFH5" s="14"/>
      <c r="QFI5" s="14"/>
      <c r="QFJ5" s="14"/>
      <c r="QFK5" s="14"/>
      <c r="QFL5" s="14"/>
      <c r="QFM5" s="14"/>
      <c r="QFN5" s="14"/>
      <c r="QFO5" s="14"/>
      <c r="QFP5" s="14"/>
      <c r="QFQ5" s="14"/>
      <c r="QFR5" s="14"/>
      <c r="QFS5" s="14"/>
      <c r="QFT5" s="14"/>
      <c r="QFU5" s="14"/>
      <c r="QFV5" s="14"/>
      <c r="QFW5" s="14"/>
      <c r="QFX5" s="14"/>
      <c r="QFY5" s="14"/>
      <c r="QFZ5" s="14"/>
      <c r="QGA5" s="14"/>
      <c r="QGB5" s="14"/>
      <c r="QGC5" s="14"/>
      <c r="QGD5" s="14"/>
      <c r="QGE5" s="14"/>
      <c r="QGF5" s="14"/>
      <c r="QGG5" s="14"/>
      <c r="QGH5" s="14"/>
      <c r="QGI5" s="14"/>
      <c r="QGJ5" s="14"/>
      <c r="QGK5" s="14"/>
      <c r="QGL5" s="14"/>
      <c r="QGM5" s="14"/>
      <c r="QGN5" s="14"/>
      <c r="QGO5" s="14"/>
      <c r="QGP5" s="14"/>
      <c r="QGQ5" s="14"/>
      <c r="QGR5" s="14"/>
      <c r="QGS5" s="14"/>
      <c r="QGT5" s="14"/>
      <c r="QGU5" s="14"/>
      <c r="QGV5" s="14"/>
      <c r="QGW5" s="14"/>
      <c r="QGX5" s="14"/>
      <c r="QGY5" s="14"/>
      <c r="QGZ5" s="14"/>
      <c r="QHA5" s="14"/>
      <c r="QHB5" s="14"/>
      <c r="QHC5" s="14"/>
      <c r="QHD5" s="14"/>
      <c r="QHE5" s="14"/>
      <c r="QHF5" s="14"/>
      <c r="QHG5" s="14"/>
      <c r="QHH5" s="14"/>
      <c r="QHI5" s="14"/>
      <c r="QHJ5" s="14"/>
      <c r="QHK5" s="14"/>
      <c r="QHL5" s="14"/>
      <c r="QHM5" s="14"/>
      <c r="QHN5" s="14"/>
      <c r="QHO5" s="14"/>
      <c r="QHP5" s="14"/>
      <c r="QHQ5" s="14"/>
      <c r="QHR5" s="14"/>
      <c r="QHS5" s="14"/>
      <c r="QHT5" s="14"/>
      <c r="QHU5" s="14"/>
      <c r="QHV5" s="14"/>
      <c r="QHW5" s="14"/>
      <c r="QHX5" s="14"/>
      <c r="QHY5" s="14"/>
      <c r="QHZ5" s="14"/>
      <c r="QIA5" s="14"/>
      <c r="QIB5" s="14"/>
      <c r="QIC5" s="14"/>
      <c r="QID5" s="14"/>
      <c r="QIE5" s="14"/>
      <c r="QIF5" s="14"/>
      <c r="QIG5" s="14"/>
      <c r="QIH5" s="14"/>
      <c r="QII5" s="14"/>
      <c r="QIJ5" s="14"/>
      <c r="QIK5" s="14"/>
      <c r="QIL5" s="14"/>
      <c r="QIM5" s="14"/>
      <c r="QIN5" s="14"/>
      <c r="QIO5" s="14"/>
      <c r="QIP5" s="14"/>
      <c r="QIQ5" s="14"/>
      <c r="QIR5" s="14"/>
      <c r="QIS5" s="14"/>
      <c r="QIT5" s="14"/>
      <c r="QIU5" s="14"/>
      <c r="QIV5" s="14"/>
      <c r="QIW5" s="14"/>
      <c r="QIX5" s="14"/>
      <c r="QIY5" s="14"/>
      <c r="QIZ5" s="14"/>
      <c r="QJA5" s="14"/>
      <c r="QJB5" s="14"/>
      <c r="QJC5" s="14"/>
      <c r="QJD5" s="14"/>
      <c r="QJE5" s="14"/>
      <c r="QJF5" s="14"/>
      <c r="QJG5" s="14"/>
      <c r="QJH5" s="14"/>
      <c r="QJI5" s="14"/>
      <c r="QJJ5" s="14"/>
      <c r="QJK5" s="14"/>
      <c r="QJL5" s="14"/>
      <c r="QJM5" s="14"/>
      <c r="QJN5" s="14"/>
      <c r="QJO5" s="14"/>
      <c r="QJP5" s="14"/>
      <c r="QJQ5" s="14"/>
      <c r="QJR5" s="14"/>
      <c r="QJS5" s="14"/>
      <c r="QJT5" s="14"/>
      <c r="QJU5" s="14"/>
      <c r="QJV5" s="14"/>
      <c r="QJW5" s="14"/>
      <c r="QJX5" s="14"/>
      <c r="QJY5" s="14"/>
      <c r="QJZ5" s="14"/>
      <c r="QKA5" s="14"/>
      <c r="QKB5" s="14"/>
      <c r="QKC5" s="14"/>
      <c r="QKD5" s="14"/>
      <c r="QKE5" s="14"/>
      <c r="QKF5" s="14"/>
      <c r="QKG5" s="14"/>
      <c r="QKH5" s="14"/>
      <c r="QKI5" s="14"/>
      <c r="QKJ5" s="14"/>
      <c r="QKK5" s="14"/>
      <c r="QKL5" s="14"/>
      <c r="QKM5" s="14"/>
      <c r="QKN5" s="14"/>
      <c r="QKO5" s="14"/>
      <c r="QKP5" s="14"/>
      <c r="QKQ5" s="14"/>
      <c r="QKR5" s="14"/>
      <c r="QKS5" s="14"/>
      <c r="QKT5" s="14"/>
      <c r="QKU5" s="14"/>
      <c r="QKV5" s="14"/>
      <c r="QKW5" s="14"/>
      <c r="QKX5" s="14"/>
      <c r="QKY5" s="14"/>
      <c r="QKZ5" s="14"/>
      <c r="QLA5" s="14"/>
      <c r="QLB5" s="14"/>
      <c r="QLC5" s="14"/>
      <c r="QLD5" s="14"/>
      <c r="QLE5" s="14"/>
      <c r="QLF5" s="14"/>
      <c r="QLG5" s="14"/>
      <c r="QLH5" s="14"/>
      <c r="QLI5" s="14"/>
      <c r="QLJ5" s="14"/>
      <c r="QLK5" s="14"/>
      <c r="QLL5" s="14"/>
      <c r="QLM5" s="14"/>
      <c r="QLN5" s="14"/>
      <c r="QLO5" s="14"/>
      <c r="QLP5" s="14"/>
      <c r="QLQ5" s="14"/>
      <c r="QLR5" s="14"/>
      <c r="QLS5" s="14"/>
      <c r="QLT5" s="14"/>
      <c r="QLU5" s="14"/>
      <c r="QLV5" s="14"/>
      <c r="QLW5" s="14"/>
      <c r="QLX5" s="14"/>
      <c r="QLY5" s="14"/>
      <c r="QLZ5" s="14"/>
      <c r="QMA5" s="14"/>
      <c r="QMB5" s="14"/>
      <c r="QMC5" s="14"/>
      <c r="QMD5" s="14"/>
      <c r="QME5" s="14"/>
      <c r="QMF5" s="14"/>
      <c r="QMG5" s="14"/>
      <c r="QMH5" s="14"/>
      <c r="QMI5" s="14"/>
      <c r="QMJ5" s="14"/>
      <c r="QMK5" s="14"/>
      <c r="QML5" s="14"/>
      <c r="QMM5" s="14"/>
      <c r="QMN5" s="14"/>
      <c r="QMO5" s="14"/>
      <c r="QMP5" s="14"/>
      <c r="QMQ5" s="14"/>
      <c r="QMR5" s="14"/>
      <c r="QMS5" s="14"/>
      <c r="QMT5" s="14"/>
      <c r="QMU5" s="14"/>
      <c r="QMV5" s="14"/>
      <c r="QMW5" s="14"/>
      <c r="QMX5" s="14"/>
      <c r="QMY5" s="14"/>
      <c r="QMZ5" s="14"/>
      <c r="QNA5" s="14"/>
      <c r="QNB5" s="14"/>
      <c r="QNC5" s="14"/>
      <c r="QND5" s="14"/>
      <c r="QNE5" s="14"/>
      <c r="QNF5" s="14"/>
      <c r="QNG5" s="14"/>
      <c r="QNH5" s="14"/>
      <c r="QNI5" s="14"/>
      <c r="QNJ5" s="14"/>
      <c r="QNK5" s="14"/>
      <c r="QNL5" s="14"/>
      <c r="QNM5" s="14"/>
      <c r="QNN5" s="14"/>
      <c r="QNO5" s="14"/>
      <c r="QNP5" s="14"/>
      <c r="QNQ5" s="14"/>
      <c r="QNR5" s="14"/>
      <c r="QNS5" s="14"/>
      <c r="QNT5" s="14"/>
      <c r="QNU5" s="14"/>
      <c r="QNV5" s="14"/>
      <c r="QNW5" s="14"/>
      <c r="QNX5" s="14"/>
      <c r="QNY5" s="14"/>
      <c r="QNZ5" s="14"/>
      <c r="QOA5" s="14"/>
      <c r="QOB5" s="14"/>
      <c r="QOC5" s="14"/>
      <c r="QOD5" s="14"/>
      <c r="QOE5" s="14"/>
      <c r="QOF5" s="14"/>
      <c r="QOG5" s="14"/>
      <c r="QOH5" s="14"/>
      <c r="QOI5" s="14"/>
      <c r="QOJ5" s="14"/>
      <c r="QOK5" s="14"/>
      <c r="QOL5" s="14"/>
      <c r="QOM5" s="14"/>
      <c r="QON5" s="14"/>
      <c r="QOO5" s="14"/>
      <c r="QOP5" s="14"/>
      <c r="QOQ5" s="14"/>
      <c r="QOR5" s="14"/>
      <c r="QOS5" s="14"/>
      <c r="QOT5" s="14"/>
      <c r="QOU5" s="14"/>
      <c r="QOV5" s="14"/>
      <c r="QOW5" s="14"/>
      <c r="QOX5" s="14"/>
      <c r="QOY5" s="14"/>
      <c r="QOZ5" s="14"/>
      <c r="QPA5" s="14"/>
      <c r="QPB5" s="14"/>
      <c r="QPC5" s="14"/>
      <c r="QPD5" s="14"/>
      <c r="QPE5" s="14"/>
      <c r="QPF5" s="14"/>
      <c r="QPG5" s="14"/>
      <c r="QPH5" s="14"/>
      <c r="QPI5" s="14"/>
      <c r="QPJ5" s="14"/>
      <c r="QPK5" s="14"/>
      <c r="QPL5" s="14"/>
      <c r="QPM5" s="14"/>
      <c r="QPN5" s="14"/>
      <c r="QPO5" s="14"/>
      <c r="QPP5" s="14"/>
      <c r="QPQ5" s="14"/>
      <c r="QPR5" s="14"/>
      <c r="QPS5" s="14"/>
      <c r="QPT5" s="14"/>
      <c r="QPU5" s="14"/>
      <c r="QPV5" s="14"/>
      <c r="QPW5" s="14"/>
      <c r="QPX5" s="14"/>
      <c r="QPY5" s="14"/>
      <c r="QPZ5" s="14"/>
      <c r="QQA5" s="14"/>
      <c r="QQB5" s="14"/>
      <c r="QQC5" s="14"/>
      <c r="QQD5" s="14"/>
      <c r="QQE5" s="14"/>
      <c r="QQF5" s="14"/>
      <c r="QQG5" s="14"/>
      <c r="QQH5" s="14"/>
      <c r="QQI5" s="14"/>
      <c r="QQJ5" s="14"/>
      <c r="QQK5" s="14"/>
      <c r="QQL5" s="14"/>
      <c r="QQM5" s="14"/>
      <c r="QQN5" s="14"/>
      <c r="QQO5" s="14"/>
      <c r="QQP5" s="14"/>
      <c r="QQQ5" s="14"/>
      <c r="QQR5" s="14"/>
      <c r="QQS5" s="14"/>
      <c r="QQT5" s="14"/>
      <c r="QQU5" s="14"/>
      <c r="QQV5" s="14"/>
      <c r="QQW5" s="14"/>
      <c r="QQX5" s="14"/>
      <c r="QQY5" s="14"/>
      <c r="QQZ5" s="14"/>
      <c r="QRA5" s="14"/>
      <c r="QRB5" s="14"/>
      <c r="QRC5" s="14"/>
      <c r="QRD5" s="14"/>
      <c r="QRE5" s="14"/>
      <c r="QRF5" s="14"/>
      <c r="QRG5" s="14"/>
      <c r="QRH5" s="14"/>
      <c r="QRI5" s="14"/>
      <c r="QRJ5" s="14"/>
      <c r="QRK5" s="14"/>
      <c r="QRL5" s="14"/>
      <c r="QRM5" s="14"/>
      <c r="QRN5" s="14"/>
      <c r="QRO5" s="14"/>
      <c r="QRP5" s="14"/>
      <c r="QRQ5" s="14"/>
      <c r="QRR5" s="14"/>
      <c r="QRS5" s="14"/>
      <c r="QRT5" s="14"/>
      <c r="QRU5" s="14"/>
      <c r="QRV5" s="14"/>
      <c r="QRW5" s="14"/>
      <c r="QRX5" s="14"/>
      <c r="QRY5" s="14"/>
      <c r="QRZ5" s="14"/>
      <c r="QSA5" s="14"/>
      <c r="QSB5" s="14"/>
      <c r="QSC5" s="14"/>
      <c r="QSD5" s="14"/>
      <c r="QSE5" s="14"/>
      <c r="QSF5" s="14"/>
      <c r="QSG5" s="14"/>
      <c r="QSH5" s="14"/>
      <c r="QSI5" s="14"/>
      <c r="QSJ5" s="14"/>
      <c r="QSK5" s="14"/>
      <c r="QSL5" s="14"/>
      <c r="QSM5" s="14"/>
      <c r="QSN5" s="14"/>
      <c r="QSO5" s="14"/>
      <c r="QSP5" s="14"/>
      <c r="QSQ5" s="14"/>
      <c r="QSR5" s="14"/>
      <c r="QSS5" s="14"/>
      <c r="QST5" s="14"/>
      <c r="QSU5" s="14"/>
      <c r="QSV5" s="14"/>
      <c r="QSW5" s="14"/>
      <c r="QSX5" s="14"/>
      <c r="QSY5" s="14"/>
      <c r="QSZ5" s="14"/>
      <c r="QTA5" s="14"/>
      <c r="QTB5" s="14"/>
      <c r="QTC5" s="14"/>
      <c r="QTD5" s="14"/>
      <c r="QTE5" s="14"/>
      <c r="QTF5" s="14"/>
      <c r="QTG5" s="14"/>
      <c r="QTH5" s="14"/>
      <c r="QTI5" s="14"/>
      <c r="QTJ5" s="14"/>
      <c r="QTK5" s="14"/>
      <c r="QTL5" s="14"/>
      <c r="QTM5" s="14"/>
      <c r="QTN5" s="14"/>
      <c r="QTO5" s="14"/>
      <c r="QTP5" s="14"/>
      <c r="QTQ5" s="14"/>
      <c r="QTR5" s="14"/>
      <c r="QTS5" s="14"/>
      <c r="QTT5" s="14"/>
      <c r="QTU5" s="14"/>
      <c r="QTV5" s="14"/>
      <c r="QTW5" s="14"/>
      <c r="QTX5" s="14"/>
      <c r="QTY5" s="14"/>
      <c r="QTZ5" s="14"/>
      <c r="QUA5" s="14"/>
      <c r="QUB5" s="14"/>
      <c r="QUC5" s="14"/>
      <c r="QUD5" s="14"/>
      <c r="QUE5" s="14"/>
      <c r="QUF5" s="14"/>
      <c r="QUG5" s="14"/>
      <c r="QUH5" s="14"/>
      <c r="QUI5" s="14"/>
      <c r="QUJ5" s="14"/>
      <c r="QUK5" s="14"/>
      <c r="QUL5" s="14"/>
      <c r="QUM5" s="14"/>
      <c r="QUN5" s="14"/>
      <c r="QUO5" s="14"/>
      <c r="QUP5" s="14"/>
      <c r="QUQ5" s="14"/>
      <c r="QUR5" s="14"/>
      <c r="QUS5" s="14"/>
      <c r="QUT5" s="14"/>
      <c r="QUU5" s="14"/>
      <c r="QUV5" s="14"/>
      <c r="QUW5" s="14"/>
      <c r="QUX5" s="14"/>
      <c r="QUY5" s="14"/>
      <c r="QUZ5" s="14"/>
      <c r="QVA5" s="14"/>
      <c r="QVB5" s="14"/>
      <c r="QVC5" s="14"/>
      <c r="QVD5" s="14"/>
      <c r="QVE5" s="14"/>
      <c r="QVF5" s="14"/>
      <c r="QVG5" s="14"/>
      <c r="QVH5" s="14"/>
      <c r="QVI5" s="14"/>
      <c r="QVJ5" s="14"/>
      <c r="QVK5" s="14"/>
      <c r="QVL5" s="14"/>
      <c r="QVM5" s="14"/>
      <c r="QVN5" s="14"/>
      <c r="QVO5" s="14"/>
      <c r="QVP5" s="14"/>
      <c r="QVQ5" s="14"/>
      <c r="QVR5" s="14"/>
      <c r="QVS5" s="14"/>
      <c r="QVT5" s="14"/>
      <c r="QVU5" s="14"/>
      <c r="QVV5" s="14"/>
      <c r="QVW5" s="14"/>
      <c r="QVX5" s="14"/>
      <c r="QVY5" s="14"/>
      <c r="QVZ5" s="14"/>
      <c r="QWA5" s="14"/>
      <c r="QWB5" s="14"/>
      <c r="QWC5" s="14"/>
      <c r="QWD5" s="14"/>
      <c r="QWE5" s="14"/>
      <c r="QWF5" s="14"/>
      <c r="QWG5" s="14"/>
      <c r="QWH5" s="14"/>
      <c r="QWI5" s="14"/>
      <c r="QWJ5" s="14"/>
      <c r="QWK5" s="14"/>
      <c r="QWL5" s="14"/>
      <c r="QWM5" s="14"/>
      <c r="QWN5" s="14"/>
      <c r="QWO5" s="14"/>
      <c r="QWP5" s="14"/>
      <c r="QWQ5" s="14"/>
      <c r="QWR5" s="14"/>
      <c r="QWS5" s="14"/>
      <c r="QWT5" s="14"/>
      <c r="QWU5" s="14"/>
      <c r="QWV5" s="14"/>
      <c r="QWW5" s="14"/>
      <c r="QWX5" s="14"/>
      <c r="QWY5" s="14"/>
      <c r="QWZ5" s="14"/>
      <c r="QXA5" s="14"/>
      <c r="QXB5" s="14"/>
      <c r="QXC5" s="14"/>
      <c r="QXD5" s="14"/>
      <c r="QXE5" s="14"/>
      <c r="QXF5" s="14"/>
      <c r="QXG5" s="14"/>
      <c r="QXH5" s="14"/>
      <c r="QXI5" s="14"/>
      <c r="QXJ5" s="14"/>
      <c r="QXK5" s="14"/>
      <c r="QXL5" s="14"/>
      <c r="QXM5" s="14"/>
      <c r="QXN5" s="14"/>
      <c r="QXO5" s="14"/>
      <c r="QXP5" s="14"/>
      <c r="QXQ5" s="14"/>
      <c r="QXR5" s="14"/>
      <c r="QXS5" s="14"/>
      <c r="QXT5" s="14"/>
      <c r="QXU5" s="14"/>
      <c r="QXV5" s="14"/>
      <c r="QXW5" s="14"/>
      <c r="QXX5" s="14"/>
      <c r="QXY5" s="14"/>
      <c r="QXZ5" s="14"/>
      <c r="QYA5" s="14"/>
      <c r="QYB5" s="14"/>
      <c r="QYC5" s="14"/>
      <c r="QYD5" s="14"/>
      <c r="QYE5" s="14"/>
      <c r="QYF5" s="14"/>
      <c r="QYG5" s="14"/>
      <c r="QYH5" s="14"/>
      <c r="QYI5" s="14"/>
      <c r="QYJ5" s="14"/>
      <c r="QYK5" s="14"/>
      <c r="QYL5" s="14"/>
      <c r="QYM5" s="14"/>
      <c r="QYN5" s="14"/>
      <c r="QYO5" s="14"/>
      <c r="QYP5" s="14"/>
      <c r="QYQ5" s="14"/>
      <c r="QYR5" s="14"/>
      <c r="QYS5" s="14"/>
      <c r="QYT5" s="14"/>
      <c r="QYU5" s="14"/>
      <c r="QYV5" s="14"/>
      <c r="QYW5" s="14"/>
      <c r="QYX5" s="14"/>
      <c r="QYY5" s="14"/>
      <c r="QYZ5" s="14"/>
      <c r="QZA5" s="14"/>
      <c r="QZB5" s="14"/>
      <c r="QZC5" s="14"/>
      <c r="QZD5" s="14"/>
      <c r="QZE5" s="14"/>
      <c r="QZF5" s="14"/>
      <c r="QZG5" s="14"/>
      <c r="QZH5" s="14"/>
      <c r="QZI5" s="14"/>
      <c r="QZJ5" s="14"/>
      <c r="QZK5" s="14"/>
      <c r="QZL5" s="14"/>
      <c r="QZM5" s="14"/>
      <c r="QZN5" s="14"/>
      <c r="QZO5" s="14"/>
      <c r="QZP5" s="14"/>
      <c r="QZQ5" s="14"/>
      <c r="QZR5" s="14"/>
      <c r="QZS5" s="14"/>
      <c r="QZT5" s="14"/>
      <c r="QZU5" s="14"/>
      <c r="QZV5" s="14"/>
      <c r="QZW5" s="14"/>
      <c r="QZX5" s="14"/>
      <c r="QZY5" s="14"/>
      <c r="QZZ5" s="14"/>
      <c r="RAA5" s="14"/>
      <c r="RAB5" s="14"/>
      <c r="RAC5" s="14"/>
      <c r="RAD5" s="14"/>
      <c r="RAE5" s="14"/>
      <c r="RAF5" s="14"/>
      <c r="RAG5" s="14"/>
      <c r="RAH5" s="14"/>
      <c r="RAI5" s="14"/>
      <c r="RAJ5" s="14"/>
      <c r="RAK5" s="14"/>
      <c r="RAL5" s="14"/>
      <c r="RAM5" s="14"/>
      <c r="RAN5" s="14"/>
      <c r="RAO5" s="14"/>
      <c r="RAP5" s="14"/>
      <c r="RAQ5" s="14"/>
      <c r="RAR5" s="14"/>
      <c r="RAS5" s="14"/>
      <c r="RAT5" s="14"/>
      <c r="RAU5" s="14"/>
      <c r="RAV5" s="14"/>
      <c r="RAW5" s="14"/>
      <c r="RAX5" s="14"/>
      <c r="RAY5" s="14"/>
      <c r="RAZ5" s="14"/>
      <c r="RBA5" s="14"/>
      <c r="RBB5" s="14"/>
      <c r="RBC5" s="14"/>
      <c r="RBD5" s="14"/>
      <c r="RBE5" s="14"/>
      <c r="RBF5" s="14"/>
      <c r="RBG5" s="14"/>
      <c r="RBH5" s="14"/>
      <c r="RBI5" s="14"/>
      <c r="RBJ5" s="14"/>
      <c r="RBK5" s="14"/>
      <c r="RBL5" s="14"/>
      <c r="RBM5" s="14"/>
      <c r="RBN5" s="14"/>
      <c r="RBO5" s="14"/>
      <c r="RBP5" s="14"/>
      <c r="RBQ5" s="14"/>
      <c r="RBR5" s="14"/>
      <c r="RBS5" s="14"/>
      <c r="RBT5" s="14"/>
      <c r="RBU5" s="14"/>
      <c r="RBV5" s="14"/>
      <c r="RBW5" s="14"/>
      <c r="RBX5" s="14"/>
      <c r="RBY5" s="14"/>
      <c r="RBZ5" s="14"/>
      <c r="RCA5" s="14"/>
      <c r="RCB5" s="14"/>
      <c r="RCC5" s="14"/>
      <c r="RCD5" s="14"/>
      <c r="RCE5" s="14"/>
      <c r="RCF5" s="14"/>
      <c r="RCG5" s="14"/>
      <c r="RCH5" s="14"/>
      <c r="RCI5" s="14"/>
      <c r="RCJ5" s="14"/>
      <c r="RCK5" s="14"/>
      <c r="RCL5" s="14"/>
      <c r="RCM5" s="14"/>
      <c r="RCN5" s="14"/>
      <c r="RCO5" s="14"/>
      <c r="RCP5" s="14"/>
      <c r="RCQ5" s="14"/>
      <c r="RCR5" s="14"/>
      <c r="RCS5" s="14"/>
      <c r="RCT5" s="14"/>
      <c r="RCU5" s="14"/>
      <c r="RCV5" s="14"/>
      <c r="RCW5" s="14"/>
      <c r="RCX5" s="14"/>
      <c r="RCY5" s="14"/>
      <c r="RCZ5" s="14"/>
      <c r="RDA5" s="14"/>
      <c r="RDB5" s="14"/>
      <c r="RDC5" s="14"/>
      <c r="RDD5" s="14"/>
      <c r="RDE5" s="14"/>
      <c r="RDF5" s="14"/>
      <c r="RDG5" s="14"/>
      <c r="RDH5" s="14"/>
      <c r="RDI5" s="14"/>
      <c r="RDJ5" s="14"/>
      <c r="RDK5" s="14"/>
      <c r="RDL5" s="14"/>
      <c r="RDM5" s="14"/>
      <c r="RDN5" s="14"/>
      <c r="RDO5" s="14"/>
      <c r="RDP5" s="14"/>
      <c r="RDQ5" s="14"/>
      <c r="RDR5" s="14"/>
      <c r="RDS5" s="14"/>
      <c r="RDT5" s="14"/>
      <c r="RDU5" s="14"/>
      <c r="RDV5" s="14"/>
      <c r="RDW5" s="14"/>
      <c r="RDX5" s="14"/>
      <c r="RDY5" s="14"/>
      <c r="RDZ5" s="14"/>
      <c r="REA5" s="14"/>
      <c r="REB5" s="14"/>
      <c r="REC5" s="14"/>
      <c r="RED5" s="14"/>
      <c r="REE5" s="14"/>
      <c r="REF5" s="14"/>
      <c r="REG5" s="14"/>
      <c r="REH5" s="14"/>
      <c r="REI5" s="14"/>
      <c r="REJ5" s="14"/>
      <c r="REK5" s="14"/>
      <c r="REL5" s="14"/>
      <c r="REM5" s="14"/>
      <c r="REN5" s="14"/>
      <c r="REO5" s="14"/>
      <c r="REP5" s="14"/>
      <c r="REQ5" s="14"/>
      <c r="RER5" s="14"/>
      <c r="RES5" s="14"/>
      <c r="RET5" s="14"/>
      <c r="REU5" s="14"/>
      <c r="REV5" s="14"/>
      <c r="REW5" s="14"/>
      <c r="REX5" s="14"/>
      <c r="REY5" s="14"/>
      <c r="REZ5" s="14"/>
      <c r="RFA5" s="14"/>
      <c r="RFB5" s="14"/>
      <c r="RFC5" s="14"/>
      <c r="RFD5" s="14"/>
      <c r="RFE5" s="14"/>
      <c r="RFF5" s="14"/>
      <c r="RFG5" s="14"/>
      <c r="RFH5" s="14"/>
      <c r="RFI5" s="14"/>
      <c r="RFJ5" s="14"/>
      <c r="RFK5" s="14"/>
      <c r="RFL5" s="14"/>
      <c r="RFM5" s="14"/>
      <c r="RFN5" s="14"/>
      <c r="RFO5" s="14"/>
      <c r="RFP5" s="14"/>
      <c r="RFQ5" s="14"/>
      <c r="RFR5" s="14"/>
      <c r="RFS5" s="14"/>
      <c r="RFT5" s="14"/>
      <c r="RFU5" s="14"/>
      <c r="RFV5" s="14"/>
      <c r="RFW5" s="14"/>
      <c r="RFX5" s="14"/>
      <c r="RFY5" s="14"/>
      <c r="RFZ5" s="14"/>
      <c r="RGA5" s="14"/>
      <c r="RGB5" s="14"/>
      <c r="RGC5" s="14"/>
      <c r="RGD5" s="14"/>
      <c r="RGE5" s="14"/>
      <c r="RGF5" s="14"/>
      <c r="RGG5" s="14"/>
      <c r="RGH5" s="14"/>
      <c r="RGI5" s="14"/>
      <c r="RGJ5" s="14"/>
      <c r="RGK5" s="14"/>
      <c r="RGL5" s="14"/>
      <c r="RGM5" s="14"/>
      <c r="RGN5" s="14"/>
      <c r="RGO5" s="14"/>
      <c r="RGP5" s="14"/>
      <c r="RGQ5" s="14"/>
      <c r="RGR5" s="14"/>
      <c r="RGS5" s="14"/>
      <c r="RGT5" s="14"/>
      <c r="RGU5" s="14"/>
      <c r="RGV5" s="14"/>
      <c r="RGW5" s="14"/>
      <c r="RGX5" s="14"/>
      <c r="RGY5" s="14"/>
      <c r="RGZ5" s="14"/>
      <c r="RHA5" s="14"/>
      <c r="RHB5" s="14"/>
      <c r="RHC5" s="14"/>
      <c r="RHD5" s="14"/>
      <c r="RHE5" s="14"/>
      <c r="RHF5" s="14"/>
      <c r="RHG5" s="14"/>
      <c r="RHH5" s="14"/>
      <c r="RHI5" s="14"/>
      <c r="RHJ5" s="14"/>
      <c r="RHK5" s="14"/>
      <c r="RHL5" s="14"/>
      <c r="RHM5" s="14"/>
      <c r="RHN5" s="14"/>
      <c r="RHO5" s="14"/>
      <c r="RHP5" s="14"/>
      <c r="RHQ5" s="14"/>
      <c r="RHR5" s="14"/>
      <c r="RHS5" s="14"/>
      <c r="RHT5" s="14"/>
      <c r="RHU5" s="14"/>
      <c r="RHV5" s="14"/>
      <c r="RHW5" s="14"/>
      <c r="RHX5" s="14"/>
      <c r="RHY5" s="14"/>
      <c r="RHZ5" s="14"/>
      <c r="RIA5" s="14"/>
      <c r="RIB5" s="14"/>
      <c r="RIC5" s="14"/>
      <c r="RID5" s="14"/>
      <c r="RIE5" s="14"/>
      <c r="RIF5" s="14"/>
      <c r="RIG5" s="14"/>
      <c r="RIH5" s="14"/>
      <c r="RII5" s="14"/>
      <c r="RIJ5" s="14"/>
      <c r="RIK5" s="14"/>
      <c r="RIL5" s="14"/>
      <c r="RIM5" s="14"/>
      <c r="RIN5" s="14"/>
      <c r="RIO5" s="14"/>
      <c r="RIP5" s="14"/>
      <c r="RIQ5" s="14"/>
      <c r="RIR5" s="14"/>
      <c r="RIS5" s="14"/>
      <c r="RIT5" s="14"/>
      <c r="RIU5" s="14"/>
      <c r="RIV5" s="14"/>
      <c r="RIW5" s="14"/>
      <c r="RIX5" s="14"/>
      <c r="RIY5" s="14"/>
      <c r="RIZ5" s="14"/>
      <c r="RJA5" s="14"/>
      <c r="RJB5" s="14"/>
      <c r="RJC5" s="14"/>
      <c r="RJD5" s="14"/>
      <c r="RJE5" s="14"/>
      <c r="RJF5" s="14"/>
      <c r="RJG5" s="14"/>
      <c r="RJH5" s="14"/>
      <c r="RJI5" s="14"/>
      <c r="RJJ5" s="14"/>
      <c r="RJK5" s="14"/>
      <c r="RJL5" s="14"/>
      <c r="RJM5" s="14"/>
      <c r="RJN5" s="14"/>
      <c r="RJO5" s="14"/>
      <c r="RJP5" s="14"/>
      <c r="RJQ5" s="14"/>
      <c r="RJR5" s="14"/>
      <c r="RJS5" s="14"/>
      <c r="RJT5" s="14"/>
      <c r="RJU5" s="14"/>
      <c r="RJV5" s="14"/>
      <c r="RJW5" s="14"/>
      <c r="RJX5" s="14"/>
      <c r="RJY5" s="14"/>
      <c r="RJZ5" s="14"/>
      <c r="RKA5" s="14"/>
      <c r="RKB5" s="14"/>
      <c r="RKC5" s="14"/>
      <c r="RKD5" s="14"/>
      <c r="RKE5" s="14"/>
      <c r="RKF5" s="14"/>
      <c r="RKG5" s="14"/>
      <c r="RKH5" s="14"/>
      <c r="RKI5" s="14"/>
      <c r="RKJ5" s="14"/>
      <c r="RKK5" s="14"/>
      <c r="RKL5" s="14"/>
      <c r="RKM5" s="14"/>
      <c r="RKN5" s="14"/>
      <c r="RKO5" s="14"/>
      <c r="RKP5" s="14"/>
      <c r="RKQ5" s="14"/>
      <c r="RKR5" s="14"/>
      <c r="RKS5" s="14"/>
      <c r="RKT5" s="14"/>
      <c r="RKU5" s="14"/>
      <c r="RKV5" s="14"/>
      <c r="RKW5" s="14"/>
      <c r="RKX5" s="14"/>
      <c r="RKY5" s="14"/>
      <c r="RKZ5" s="14"/>
      <c r="RLA5" s="14"/>
      <c r="RLB5" s="14"/>
      <c r="RLC5" s="14"/>
      <c r="RLD5" s="14"/>
      <c r="RLE5" s="14"/>
      <c r="RLF5" s="14"/>
      <c r="RLG5" s="14"/>
      <c r="RLH5" s="14"/>
      <c r="RLI5" s="14"/>
      <c r="RLJ5" s="14"/>
      <c r="RLK5" s="14"/>
      <c r="RLL5" s="14"/>
      <c r="RLM5" s="14"/>
      <c r="RLN5" s="14"/>
      <c r="RLO5" s="14"/>
      <c r="RLP5" s="14"/>
      <c r="RLQ5" s="14"/>
      <c r="RLR5" s="14"/>
      <c r="RLS5" s="14"/>
      <c r="RLT5" s="14"/>
      <c r="RLU5" s="14"/>
      <c r="RLV5" s="14"/>
      <c r="RLW5" s="14"/>
      <c r="RLX5" s="14"/>
      <c r="RLY5" s="14"/>
      <c r="RLZ5" s="14"/>
      <c r="RMA5" s="14"/>
      <c r="RMB5" s="14"/>
      <c r="RMC5" s="14"/>
      <c r="RMD5" s="14"/>
      <c r="RME5" s="14"/>
      <c r="RMF5" s="14"/>
      <c r="RMG5" s="14"/>
      <c r="RMH5" s="14"/>
      <c r="RMI5" s="14"/>
      <c r="RMJ5" s="14"/>
      <c r="RMK5" s="14"/>
      <c r="RML5" s="14"/>
      <c r="RMM5" s="14"/>
      <c r="RMN5" s="14"/>
      <c r="RMO5" s="14"/>
      <c r="RMP5" s="14"/>
      <c r="RMQ5" s="14"/>
      <c r="RMR5" s="14"/>
      <c r="RMS5" s="14"/>
      <c r="RMT5" s="14"/>
      <c r="RMU5" s="14"/>
      <c r="RMV5" s="14"/>
      <c r="RMW5" s="14"/>
      <c r="RMX5" s="14"/>
      <c r="RMY5" s="14"/>
      <c r="RMZ5" s="14"/>
      <c r="RNA5" s="14"/>
      <c r="RNB5" s="14"/>
      <c r="RNC5" s="14"/>
      <c r="RND5" s="14"/>
      <c r="RNE5" s="14"/>
      <c r="RNF5" s="14"/>
      <c r="RNG5" s="14"/>
      <c r="RNH5" s="14"/>
      <c r="RNI5" s="14"/>
      <c r="RNJ5" s="14"/>
      <c r="RNK5" s="14"/>
      <c r="RNL5" s="14"/>
      <c r="RNM5" s="14"/>
      <c r="RNN5" s="14"/>
      <c r="RNO5" s="14"/>
      <c r="RNP5" s="14"/>
      <c r="RNQ5" s="14"/>
      <c r="RNR5" s="14"/>
      <c r="RNS5" s="14"/>
      <c r="RNT5" s="14"/>
      <c r="RNU5" s="14"/>
      <c r="RNV5" s="14"/>
      <c r="RNW5" s="14"/>
      <c r="RNX5" s="14"/>
      <c r="RNY5" s="14"/>
      <c r="RNZ5" s="14"/>
      <c r="ROA5" s="14"/>
      <c r="ROB5" s="14"/>
      <c r="ROC5" s="14"/>
      <c r="ROD5" s="14"/>
      <c r="ROE5" s="14"/>
      <c r="ROF5" s="14"/>
      <c r="ROG5" s="14"/>
      <c r="ROH5" s="14"/>
      <c r="ROI5" s="14"/>
      <c r="ROJ5" s="14"/>
      <c r="ROK5" s="14"/>
      <c r="ROL5" s="14"/>
      <c r="ROM5" s="14"/>
      <c r="RON5" s="14"/>
      <c r="ROO5" s="14"/>
      <c r="ROP5" s="14"/>
      <c r="ROQ5" s="14"/>
      <c r="ROR5" s="14"/>
      <c r="ROS5" s="14"/>
      <c r="ROT5" s="14"/>
      <c r="ROU5" s="14"/>
      <c r="ROV5" s="14"/>
      <c r="ROW5" s="14"/>
      <c r="ROX5" s="14"/>
      <c r="ROY5" s="14"/>
      <c r="ROZ5" s="14"/>
      <c r="RPA5" s="14"/>
      <c r="RPB5" s="14"/>
      <c r="RPC5" s="14"/>
      <c r="RPD5" s="14"/>
      <c r="RPE5" s="14"/>
      <c r="RPF5" s="14"/>
      <c r="RPG5" s="14"/>
      <c r="RPH5" s="14"/>
      <c r="RPI5" s="14"/>
      <c r="RPJ5" s="14"/>
      <c r="RPK5" s="14"/>
      <c r="RPL5" s="14"/>
      <c r="RPM5" s="14"/>
      <c r="RPN5" s="14"/>
      <c r="RPO5" s="14"/>
      <c r="RPP5" s="14"/>
      <c r="RPQ5" s="14"/>
      <c r="RPR5" s="14"/>
      <c r="RPS5" s="14"/>
      <c r="RPT5" s="14"/>
      <c r="RPU5" s="14"/>
      <c r="RPV5" s="14"/>
      <c r="RPW5" s="14"/>
      <c r="RPX5" s="14"/>
      <c r="RPY5" s="14"/>
      <c r="RPZ5" s="14"/>
      <c r="RQA5" s="14"/>
      <c r="RQB5" s="14"/>
      <c r="RQC5" s="14"/>
      <c r="RQD5" s="14"/>
      <c r="RQE5" s="14"/>
      <c r="RQF5" s="14"/>
      <c r="RQG5" s="14"/>
      <c r="RQH5" s="14"/>
      <c r="RQI5" s="14"/>
      <c r="RQJ5" s="14"/>
      <c r="RQK5" s="14"/>
      <c r="RQL5" s="14"/>
      <c r="RQM5" s="14"/>
      <c r="RQN5" s="14"/>
      <c r="RQO5" s="14"/>
      <c r="RQP5" s="14"/>
      <c r="RQQ5" s="14"/>
      <c r="RQR5" s="14"/>
      <c r="RQS5" s="14"/>
      <c r="RQT5" s="14"/>
      <c r="RQU5" s="14"/>
      <c r="RQV5" s="14"/>
      <c r="RQW5" s="14"/>
      <c r="RQX5" s="14"/>
      <c r="RQY5" s="14"/>
      <c r="RQZ5" s="14"/>
      <c r="RRA5" s="14"/>
      <c r="RRB5" s="14"/>
      <c r="RRC5" s="14"/>
      <c r="RRD5" s="14"/>
      <c r="RRE5" s="14"/>
      <c r="RRF5" s="14"/>
      <c r="RRG5" s="14"/>
      <c r="RRH5" s="14"/>
      <c r="RRI5" s="14"/>
      <c r="RRJ5" s="14"/>
      <c r="RRK5" s="14"/>
      <c r="RRL5" s="14"/>
      <c r="RRM5" s="14"/>
      <c r="RRN5" s="14"/>
      <c r="RRO5" s="14"/>
      <c r="RRP5" s="14"/>
      <c r="RRQ5" s="14"/>
      <c r="RRR5" s="14"/>
      <c r="RRS5" s="14"/>
      <c r="RRT5" s="14"/>
      <c r="RRU5" s="14"/>
      <c r="RRV5" s="14"/>
      <c r="RRW5" s="14"/>
      <c r="RRX5" s="14"/>
      <c r="RRY5" s="14"/>
      <c r="RRZ5" s="14"/>
      <c r="RSA5" s="14"/>
      <c r="RSB5" s="14"/>
      <c r="RSC5" s="14"/>
      <c r="RSD5" s="14"/>
      <c r="RSE5" s="14"/>
      <c r="RSF5" s="14"/>
      <c r="RSG5" s="14"/>
      <c r="RSH5" s="14"/>
      <c r="RSI5" s="14"/>
      <c r="RSJ5" s="14"/>
      <c r="RSK5" s="14"/>
      <c r="RSL5" s="14"/>
      <c r="RSM5" s="14"/>
      <c r="RSN5" s="14"/>
      <c r="RSO5" s="14"/>
      <c r="RSP5" s="14"/>
      <c r="RSQ5" s="14"/>
      <c r="RSR5" s="14"/>
      <c r="RSS5" s="14"/>
      <c r="RST5" s="14"/>
      <c r="RSU5" s="14"/>
      <c r="RSV5" s="14"/>
      <c r="RSW5" s="14"/>
      <c r="RSX5" s="14"/>
      <c r="RSY5" s="14"/>
      <c r="RSZ5" s="14"/>
      <c r="RTA5" s="14"/>
      <c r="RTB5" s="14"/>
      <c r="RTC5" s="14"/>
      <c r="RTD5" s="14"/>
      <c r="RTE5" s="14"/>
      <c r="RTF5" s="14"/>
      <c r="RTG5" s="14"/>
      <c r="RTH5" s="14"/>
      <c r="RTI5" s="14"/>
      <c r="RTJ5" s="14"/>
      <c r="RTK5" s="14"/>
      <c r="RTL5" s="14"/>
      <c r="RTM5" s="14"/>
      <c r="RTN5" s="14"/>
      <c r="RTO5" s="14"/>
      <c r="RTP5" s="14"/>
      <c r="RTQ5" s="14"/>
      <c r="RTR5" s="14"/>
      <c r="RTS5" s="14"/>
      <c r="RTT5" s="14"/>
      <c r="RTU5" s="14"/>
      <c r="RTV5" s="14"/>
      <c r="RTW5" s="14"/>
      <c r="RTX5" s="14"/>
      <c r="RTY5" s="14"/>
      <c r="RTZ5" s="14"/>
      <c r="RUA5" s="14"/>
      <c r="RUB5" s="14"/>
      <c r="RUC5" s="14"/>
      <c r="RUD5" s="14"/>
      <c r="RUE5" s="14"/>
      <c r="RUF5" s="14"/>
      <c r="RUG5" s="14"/>
      <c r="RUH5" s="14"/>
      <c r="RUI5" s="14"/>
      <c r="RUJ5" s="14"/>
      <c r="RUK5" s="14"/>
      <c r="RUL5" s="14"/>
      <c r="RUM5" s="14"/>
      <c r="RUN5" s="14"/>
      <c r="RUO5" s="14"/>
      <c r="RUP5" s="14"/>
      <c r="RUQ5" s="14"/>
      <c r="RUR5" s="14"/>
      <c r="RUS5" s="14"/>
      <c r="RUT5" s="14"/>
      <c r="RUU5" s="14"/>
      <c r="RUV5" s="14"/>
      <c r="RUW5" s="14"/>
      <c r="RUX5" s="14"/>
      <c r="RUY5" s="14"/>
      <c r="RUZ5" s="14"/>
      <c r="RVA5" s="14"/>
      <c r="RVB5" s="14"/>
      <c r="RVC5" s="14"/>
      <c r="RVD5" s="14"/>
      <c r="RVE5" s="14"/>
      <c r="RVF5" s="14"/>
      <c r="RVG5" s="14"/>
      <c r="RVH5" s="14"/>
      <c r="RVI5" s="14"/>
      <c r="RVJ5" s="14"/>
      <c r="RVK5" s="14"/>
      <c r="RVL5" s="14"/>
      <c r="RVM5" s="14"/>
      <c r="RVN5" s="14"/>
      <c r="RVO5" s="14"/>
      <c r="RVP5" s="14"/>
      <c r="RVQ5" s="14"/>
      <c r="RVR5" s="14"/>
      <c r="RVS5" s="14"/>
      <c r="RVT5" s="14"/>
      <c r="RVU5" s="14"/>
      <c r="RVV5" s="14"/>
      <c r="RVW5" s="14"/>
      <c r="RVX5" s="14"/>
      <c r="RVY5" s="14"/>
      <c r="RVZ5" s="14"/>
      <c r="RWA5" s="14"/>
      <c r="RWB5" s="14"/>
      <c r="RWC5" s="14"/>
      <c r="RWD5" s="14"/>
      <c r="RWE5" s="14"/>
      <c r="RWF5" s="14"/>
      <c r="RWG5" s="14"/>
      <c r="RWH5" s="14"/>
      <c r="RWI5" s="14"/>
      <c r="RWJ5" s="14"/>
      <c r="RWK5" s="14"/>
      <c r="RWL5" s="14"/>
      <c r="RWM5" s="14"/>
      <c r="RWN5" s="14"/>
      <c r="RWO5" s="14"/>
      <c r="RWP5" s="14"/>
      <c r="RWQ5" s="14"/>
      <c r="RWR5" s="14"/>
      <c r="RWS5" s="14"/>
      <c r="RWT5" s="14"/>
      <c r="RWU5" s="14"/>
      <c r="RWV5" s="14"/>
      <c r="RWW5" s="14"/>
      <c r="RWX5" s="14"/>
      <c r="RWY5" s="14"/>
      <c r="RWZ5" s="14"/>
      <c r="RXA5" s="14"/>
      <c r="RXB5" s="14"/>
      <c r="RXC5" s="14"/>
      <c r="RXD5" s="14"/>
      <c r="RXE5" s="14"/>
      <c r="RXF5" s="14"/>
      <c r="RXG5" s="14"/>
      <c r="RXH5" s="14"/>
      <c r="RXI5" s="14"/>
      <c r="RXJ5" s="14"/>
      <c r="RXK5" s="14"/>
      <c r="RXL5" s="14"/>
      <c r="RXM5" s="14"/>
      <c r="RXN5" s="14"/>
      <c r="RXO5" s="14"/>
      <c r="RXP5" s="14"/>
      <c r="RXQ5" s="14"/>
      <c r="RXR5" s="14"/>
      <c r="RXS5" s="14"/>
      <c r="RXT5" s="14"/>
      <c r="RXU5" s="14"/>
      <c r="RXV5" s="14"/>
      <c r="RXW5" s="14"/>
      <c r="RXX5" s="14"/>
      <c r="RXY5" s="14"/>
      <c r="RXZ5" s="14"/>
      <c r="RYA5" s="14"/>
      <c r="RYB5" s="14"/>
      <c r="RYC5" s="14"/>
      <c r="RYD5" s="14"/>
      <c r="RYE5" s="14"/>
      <c r="RYF5" s="14"/>
      <c r="RYG5" s="14"/>
      <c r="RYH5" s="14"/>
      <c r="RYI5" s="14"/>
      <c r="RYJ5" s="14"/>
      <c r="RYK5" s="14"/>
      <c r="RYL5" s="14"/>
      <c r="RYM5" s="14"/>
      <c r="RYN5" s="14"/>
      <c r="RYO5" s="14"/>
      <c r="RYP5" s="14"/>
      <c r="RYQ5" s="14"/>
      <c r="RYR5" s="14"/>
      <c r="RYS5" s="14"/>
      <c r="RYT5" s="14"/>
      <c r="RYU5" s="14"/>
      <c r="RYV5" s="14"/>
      <c r="RYW5" s="14"/>
      <c r="RYX5" s="14"/>
      <c r="RYY5" s="14"/>
      <c r="RYZ5" s="14"/>
      <c r="RZA5" s="14"/>
      <c r="RZB5" s="14"/>
      <c r="RZC5" s="14"/>
      <c r="RZD5" s="14"/>
      <c r="RZE5" s="14"/>
      <c r="RZF5" s="14"/>
      <c r="RZG5" s="14"/>
      <c r="RZH5" s="14"/>
      <c r="RZI5" s="14"/>
      <c r="RZJ5" s="14"/>
      <c r="RZK5" s="14"/>
      <c r="RZL5" s="14"/>
      <c r="RZM5" s="14"/>
      <c r="RZN5" s="14"/>
      <c r="RZO5" s="14"/>
      <c r="RZP5" s="14"/>
      <c r="RZQ5" s="14"/>
      <c r="RZR5" s="14"/>
      <c r="RZS5" s="14"/>
      <c r="RZT5" s="14"/>
      <c r="RZU5" s="14"/>
      <c r="RZV5" s="14"/>
      <c r="RZW5" s="14"/>
      <c r="RZX5" s="14"/>
      <c r="RZY5" s="14"/>
      <c r="RZZ5" s="14"/>
      <c r="SAA5" s="14"/>
      <c r="SAB5" s="14"/>
      <c r="SAC5" s="14"/>
      <c r="SAD5" s="14"/>
      <c r="SAE5" s="14"/>
      <c r="SAF5" s="14"/>
      <c r="SAG5" s="14"/>
      <c r="SAH5" s="14"/>
      <c r="SAI5" s="14"/>
      <c r="SAJ5" s="14"/>
      <c r="SAK5" s="14"/>
      <c r="SAL5" s="14"/>
      <c r="SAM5" s="14"/>
      <c r="SAN5" s="14"/>
      <c r="SAO5" s="14"/>
      <c r="SAP5" s="14"/>
      <c r="SAQ5" s="14"/>
      <c r="SAR5" s="14"/>
      <c r="SAS5" s="14"/>
      <c r="SAT5" s="14"/>
      <c r="SAU5" s="14"/>
      <c r="SAV5" s="14"/>
      <c r="SAW5" s="14"/>
      <c r="SAX5" s="14"/>
      <c r="SAY5" s="14"/>
      <c r="SAZ5" s="14"/>
      <c r="SBA5" s="14"/>
      <c r="SBB5" s="14"/>
      <c r="SBC5" s="14"/>
      <c r="SBD5" s="14"/>
      <c r="SBE5" s="14"/>
      <c r="SBF5" s="14"/>
      <c r="SBG5" s="14"/>
      <c r="SBH5" s="14"/>
      <c r="SBI5" s="14"/>
      <c r="SBJ5" s="14"/>
      <c r="SBK5" s="14"/>
      <c r="SBL5" s="14"/>
      <c r="SBM5" s="14"/>
      <c r="SBN5" s="14"/>
      <c r="SBO5" s="14"/>
      <c r="SBP5" s="14"/>
      <c r="SBQ5" s="14"/>
      <c r="SBR5" s="14"/>
      <c r="SBS5" s="14"/>
      <c r="SBT5" s="14"/>
      <c r="SBU5" s="14"/>
      <c r="SBV5" s="14"/>
      <c r="SBW5" s="14"/>
      <c r="SBX5" s="14"/>
      <c r="SBY5" s="14"/>
      <c r="SBZ5" s="14"/>
      <c r="SCA5" s="14"/>
      <c r="SCB5" s="14"/>
      <c r="SCC5" s="14"/>
      <c r="SCD5" s="14"/>
      <c r="SCE5" s="14"/>
      <c r="SCF5" s="14"/>
      <c r="SCG5" s="14"/>
      <c r="SCH5" s="14"/>
      <c r="SCI5" s="14"/>
      <c r="SCJ5" s="14"/>
      <c r="SCK5" s="14"/>
      <c r="SCL5" s="14"/>
      <c r="SCM5" s="14"/>
      <c r="SCN5" s="14"/>
      <c r="SCO5" s="14"/>
      <c r="SCP5" s="14"/>
      <c r="SCQ5" s="14"/>
      <c r="SCR5" s="14"/>
      <c r="SCS5" s="14"/>
      <c r="SCT5" s="14"/>
      <c r="SCU5" s="14"/>
      <c r="SCV5" s="14"/>
      <c r="SCW5" s="14"/>
      <c r="SCX5" s="14"/>
      <c r="SCY5" s="14"/>
      <c r="SCZ5" s="14"/>
      <c r="SDA5" s="14"/>
      <c r="SDB5" s="14"/>
      <c r="SDC5" s="14"/>
      <c r="SDD5" s="14"/>
      <c r="SDE5" s="14"/>
      <c r="SDF5" s="14"/>
      <c r="SDG5" s="14"/>
      <c r="SDH5" s="14"/>
      <c r="SDI5" s="14"/>
      <c r="SDJ5" s="14"/>
      <c r="SDK5" s="14"/>
      <c r="SDL5" s="14"/>
      <c r="SDM5" s="14"/>
      <c r="SDN5" s="14"/>
      <c r="SDO5" s="14"/>
      <c r="SDP5" s="14"/>
      <c r="SDQ5" s="14"/>
      <c r="SDR5" s="14"/>
      <c r="SDS5" s="14"/>
      <c r="SDT5" s="14"/>
      <c r="SDU5" s="14"/>
      <c r="SDV5" s="14"/>
      <c r="SDW5" s="14"/>
      <c r="SDX5" s="14"/>
      <c r="SDY5" s="14"/>
      <c r="SDZ5" s="14"/>
      <c r="SEA5" s="14"/>
      <c r="SEB5" s="14"/>
      <c r="SEC5" s="14"/>
      <c r="SED5" s="14"/>
      <c r="SEE5" s="14"/>
      <c r="SEF5" s="14"/>
      <c r="SEG5" s="14"/>
      <c r="SEH5" s="14"/>
      <c r="SEI5" s="14"/>
      <c r="SEJ5" s="14"/>
      <c r="SEK5" s="14"/>
      <c r="SEL5" s="14"/>
      <c r="SEM5" s="14"/>
      <c r="SEN5" s="14"/>
      <c r="SEO5" s="14"/>
      <c r="SEP5" s="14"/>
      <c r="SEQ5" s="14"/>
      <c r="SER5" s="14"/>
      <c r="SES5" s="14"/>
      <c r="SET5" s="14"/>
      <c r="SEU5" s="14"/>
      <c r="SEV5" s="14"/>
      <c r="SEW5" s="14"/>
      <c r="SEX5" s="14"/>
      <c r="SEY5" s="14"/>
      <c r="SEZ5" s="14"/>
      <c r="SFA5" s="14"/>
      <c r="SFB5" s="14"/>
      <c r="SFC5" s="14"/>
      <c r="SFD5" s="14"/>
      <c r="SFE5" s="14"/>
      <c r="SFF5" s="14"/>
      <c r="SFG5" s="14"/>
      <c r="SFH5" s="14"/>
      <c r="SFI5" s="14"/>
      <c r="SFJ5" s="14"/>
      <c r="SFK5" s="14"/>
      <c r="SFL5" s="14"/>
      <c r="SFM5" s="14"/>
      <c r="SFN5" s="14"/>
      <c r="SFO5" s="14"/>
      <c r="SFP5" s="14"/>
      <c r="SFQ5" s="14"/>
      <c r="SFR5" s="14"/>
      <c r="SFS5" s="14"/>
      <c r="SFT5" s="14"/>
      <c r="SFU5" s="14"/>
      <c r="SFV5" s="14"/>
      <c r="SFW5" s="14"/>
      <c r="SFX5" s="14"/>
      <c r="SFY5" s="14"/>
      <c r="SFZ5" s="14"/>
      <c r="SGA5" s="14"/>
      <c r="SGB5" s="14"/>
      <c r="SGC5" s="14"/>
      <c r="SGD5" s="14"/>
      <c r="SGE5" s="14"/>
      <c r="SGF5" s="14"/>
      <c r="SGG5" s="14"/>
      <c r="SGH5" s="14"/>
      <c r="SGI5" s="14"/>
      <c r="SGJ5" s="14"/>
      <c r="SGK5" s="14"/>
      <c r="SGL5" s="14"/>
      <c r="SGM5" s="14"/>
      <c r="SGN5" s="14"/>
      <c r="SGO5" s="14"/>
      <c r="SGP5" s="14"/>
      <c r="SGQ5" s="14"/>
      <c r="SGR5" s="14"/>
      <c r="SGS5" s="14"/>
      <c r="SGT5" s="14"/>
      <c r="SGU5" s="14"/>
      <c r="SGV5" s="14"/>
      <c r="SGW5" s="14"/>
      <c r="SGX5" s="14"/>
      <c r="SGY5" s="14"/>
      <c r="SGZ5" s="14"/>
      <c r="SHA5" s="14"/>
      <c r="SHB5" s="14"/>
      <c r="SHC5" s="14"/>
      <c r="SHD5" s="14"/>
      <c r="SHE5" s="14"/>
      <c r="SHF5" s="14"/>
      <c r="SHG5" s="14"/>
      <c r="SHH5" s="14"/>
      <c r="SHI5" s="14"/>
      <c r="SHJ5" s="14"/>
      <c r="SHK5" s="14"/>
      <c r="SHL5" s="14"/>
      <c r="SHM5" s="14"/>
      <c r="SHN5" s="14"/>
      <c r="SHO5" s="14"/>
      <c r="SHP5" s="14"/>
      <c r="SHQ5" s="14"/>
      <c r="SHR5" s="14"/>
      <c r="SHS5" s="14"/>
      <c r="SHT5" s="14"/>
      <c r="SHU5" s="14"/>
      <c r="SHV5" s="14"/>
      <c r="SHW5" s="14"/>
      <c r="SHX5" s="14"/>
      <c r="SHY5" s="14"/>
      <c r="SHZ5" s="14"/>
      <c r="SIA5" s="14"/>
      <c r="SIB5" s="14"/>
      <c r="SIC5" s="14"/>
      <c r="SID5" s="14"/>
      <c r="SIE5" s="14"/>
      <c r="SIF5" s="14"/>
      <c r="SIG5" s="14"/>
      <c r="SIH5" s="14"/>
      <c r="SII5" s="14"/>
      <c r="SIJ5" s="14"/>
      <c r="SIK5" s="14"/>
      <c r="SIL5" s="14"/>
      <c r="SIM5" s="14"/>
      <c r="SIN5" s="14"/>
      <c r="SIO5" s="14"/>
      <c r="SIP5" s="14"/>
      <c r="SIQ5" s="14"/>
      <c r="SIR5" s="14"/>
      <c r="SIS5" s="14"/>
      <c r="SIT5" s="14"/>
      <c r="SIU5" s="14"/>
      <c r="SIV5" s="14"/>
      <c r="SIW5" s="14"/>
      <c r="SIX5" s="14"/>
      <c r="SIY5" s="14"/>
      <c r="SIZ5" s="14"/>
      <c r="SJA5" s="14"/>
      <c r="SJB5" s="14"/>
      <c r="SJC5" s="14"/>
      <c r="SJD5" s="14"/>
      <c r="SJE5" s="14"/>
      <c r="SJF5" s="14"/>
      <c r="SJG5" s="14"/>
      <c r="SJH5" s="14"/>
      <c r="SJI5" s="14"/>
      <c r="SJJ5" s="14"/>
      <c r="SJK5" s="14"/>
      <c r="SJL5" s="14"/>
      <c r="SJM5" s="14"/>
      <c r="SJN5" s="14"/>
      <c r="SJO5" s="14"/>
      <c r="SJP5" s="14"/>
      <c r="SJQ5" s="14"/>
      <c r="SJR5" s="14"/>
      <c r="SJS5" s="14"/>
      <c r="SJT5" s="14"/>
      <c r="SJU5" s="14"/>
      <c r="SJV5" s="14"/>
      <c r="SJW5" s="14"/>
      <c r="SJX5" s="14"/>
      <c r="SJY5" s="14"/>
      <c r="SJZ5" s="14"/>
      <c r="SKA5" s="14"/>
      <c r="SKB5" s="14"/>
      <c r="SKC5" s="14"/>
      <c r="SKD5" s="14"/>
      <c r="SKE5" s="14"/>
      <c r="SKF5" s="14"/>
      <c r="SKG5" s="14"/>
      <c r="SKH5" s="14"/>
      <c r="SKI5" s="14"/>
      <c r="SKJ5" s="14"/>
      <c r="SKK5" s="14"/>
      <c r="SKL5" s="14"/>
      <c r="SKM5" s="14"/>
      <c r="SKN5" s="14"/>
      <c r="SKO5" s="14"/>
      <c r="SKP5" s="14"/>
      <c r="SKQ5" s="14"/>
      <c r="SKR5" s="14"/>
      <c r="SKS5" s="14"/>
      <c r="SKT5" s="14"/>
      <c r="SKU5" s="14"/>
      <c r="SKV5" s="14"/>
      <c r="SKW5" s="14"/>
      <c r="SKX5" s="14"/>
      <c r="SKY5" s="14"/>
      <c r="SKZ5" s="14"/>
      <c r="SLA5" s="14"/>
      <c r="SLB5" s="14"/>
      <c r="SLC5" s="14"/>
      <c r="SLD5" s="14"/>
      <c r="SLE5" s="14"/>
      <c r="SLF5" s="14"/>
      <c r="SLG5" s="14"/>
      <c r="SLH5" s="14"/>
      <c r="SLI5" s="14"/>
      <c r="SLJ5" s="14"/>
      <c r="SLK5" s="14"/>
      <c r="SLL5" s="14"/>
      <c r="SLM5" s="14"/>
      <c r="SLN5" s="14"/>
      <c r="SLO5" s="14"/>
      <c r="SLP5" s="14"/>
      <c r="SLQ5" s="14"/>
      <c r="SLR5" s="14"/>
      <c r="SLS5" s="14"/>
      <c r="SLT5" s="14"/>
      <c r="SLU5" s="14"/>
      <c r="SLV5" s="14"/>
      <c r="SLW5" s="14"/>
      <c r="SLX5" s="14"/>
      <c r="SLY5" s="14"/>
      <c r="SLZ5" s="14"/>
      <c r="SMA5" s="14"/>
      <c r="SMB5" s="14"/>
      <c r="SMC5" s="14"/>
      <c r="SMD5" s="14"/>
      <c r="SME5" s="14"/>
      <c r="SMF5" s="14"/>
      <c r="SMG5" s="14"/>
      <c r="SMH5" s="14"/>
      <c r="SMI5" s="14"/>
      <c r="SMJ5" s="14"/>
      <c r="SMK5" s="14"/>
      <c r="SML5" s="14"/>
      <c r="SMM5" s="14"/>
      <c r="SMN5" s="14"/>
      <c r="SMO5" s="14"/>
      <c r="SMP5" s="14"/>
      <c r="SMQ5" s="14"/>
      <c r="SMR5" s="14"/>
      <c r="SMS5" s="14"/>
      <c r="SMT5" s="14"/>
      <c r="SMU5" s="14"/>
      <c r="SMV5" s="14"/>
      <c r="SMW5" s="14"/>
      <c r="SMX5" s="14"/>
      <c r="SMY5" s="14"/>
      <c r="SMZ5" s="14"/>
      <c r="SNA5" s="14"/>
      <c r="SNB5" s="14"/>
      <c r="SNC5" s="14"/>
      <c r="SND5" s="14"/>
      <c r="SNE5" s="14"/>
      <c r="SNF5" s="14"/>
      <c r="SNG5" s="14"/>
      <c r="SNH5" s="14"/>
      <c r="SNI5" s="14"/>
      <c r="SNJ5" s="14"/>
      <c r="SNK5" s="14"/>
      <c r="SNL5" s="14"/>
      <c r="SNM5" s="14"/>
      <c r="SNN5" s="14"/>
      <c r="SNO5" s="14"/>
      <c r="SNP5" s="14"/>
      <c r="SNQ5" s="14"/>
      <c r="SNR5" s="14"/>
      <c r="SNS5" s="14"/>
      <c r="SNT5" s="14"/>
      <c r="SNU5" s="14"/>
      <c r="SNV5" s="14"/>
      <c r="SNW5" s="14"/>
      <c r="SNX5" s="14"/>
      <c r="SNY5" s="14"/>
      <c r="SNZ5" s="14"/>
      <c r="SOA5" s="14"/>
      <c r="SOB5" s="14"/>
      <c r="SOC5" s="14"/>
      <c r="SOD5" s="14"/>
      <c r="SOE5" s="14"/>
      <c r="SOF5" s="14"/>
      <c r="SOG5" s="14"/>
      <c r="SOH5" s="14"/>
      <c r="SOI5" s="14"/>
      <c r="SOJ5" s="14"/>
      <c r="SOK5" s="14"/>
      <c r="SOL5" s="14"/>
      <c r="SOM5" s="14"/>
      <c r="SON5" s="14"/>
      <c r="SOO5" s="14"/>
      <c r="SOP5" s="14"/>
      <c r="SOQ5" s="14"/>
      <c r="SOR5" s="14"/>
      <c r="SOS5" s="14"/>
      <c r="SOT5" s="14"/>
      <c r="SOU5" s="14"/>
      <c r="SOV5" s="14"/>
      <c r="SOW5" s="14"/>
      <c r="SOX5" s="14"/>
      <c r="SOY5" s="14"/>
      <c r="SOZ5" s="14"/>
      <c r="SPA5" s="14"/>
      <c r="SPB5" s="14"/>
      <c r="SPC5" s="14"/>
      <c r="SPD5" s="14"/>
      <c r="SPE5" s="14"/>
      <c r="SPF5" s="14"/>
      <c r="SPG5" s="14"/>
      <c r="SPH5" s="14"/>
      <c r="SPI5" s="14"/>
      <c r="SPJ5" s="14"/>
      <c r="SPK5" s="14"/>
      <c r="SPL5" s="14"/>
      <c r="SPM5" s="14"/>
      <c r="SPN5" s="14"/>
      <c r="SPO5" s="14"/>
      <c r="SPP5" s="14"/>
      <c r="SPQ5" s="14"/>
      <c r="SPR5" s="14"/>
      <c r="SPS5" s="14"/>
      <c r="SPT5" s="14"/>
      <c r="SPU5" s="14"/>
      <c r="SPV5" s="14"/>
      <c r="SPW5" s="14"/>
      <c r="SPX5" s="14"/>
      <c r="SPY5" s="14"/>
      <c r="SPZ5" s="14"/>
      <c r="SQA5" s="14"/>
      <c r="SQB5" s="14"/>
      <c r="SQC5" s="14"/>
      <c r="SQD5" s="14"/>
      <c r="SQE5" s="14"/>
      <c r="SQF5" s="14"/>
      <c r="SQG5" s="14"/>
      <c r="SQH5" s="14"/>
      <c r="SQI5" s="14"/>
      <c r="SQJ5" s="14"/>
      <c r="SQK5" s="14"/>
      <c r="SQL5" s="14"/>
      <c r="SQM5" s="14"/>
      <c r="SQN5" s="14"/>
      <c r="SQO5" s="14"/>
      <c r="SQP5" s="14"/>
      <c r="SQQ5" s="14"/>
      <c r="SQR5" s="14"/>
      <c r="SQS5" s="14"/>
      <c r="SQT5" s="14"/>
      <c r="SQU5" s="14"/>
      <c r="SQV5" s="14"/>
      <c r="SQW5" s="14"/>
      <c r="SQX5" s="14"/>
      <c r="SQY5" s="14"/>
      <c r="SQZ5" s="14"/>
      <c r="SRA5" s="14"/>
      <c r="SRB5" s="14"/>
      <c r="SRC5" s="14"/>
      <c r="SRD5" s="14"/>
      <c r="SRE5" s="14"/>
      <c r="SRF5" s="14"/>
      <c r="SRG5" s="14"/>
      <c r="SRH5" s="14"/>
      <c r="SRI5" s="14"/>
      <c r="SRJ5" s="14"/>
      <c r="SRK5" s="14"/>
      <c r="SRL5" s="14"/>
      <c r="SRM5" s="14"/>
      <c r="SRN5" s="14"/>
      <c r="SRO5" s="14"/>
      <c r="SRP5" s="14"/>
      <c r="SRQ5" s="14"/>
      <c r="SRR5" s="14"/>
      <c r="SRS5" s="14"/>
      <c r="SRT5" s="14"/>
      <c r="SRU5" s="14"/>
      <c r="SRV5" s="14"/>
      <c r="SRW5" s="14"/>
      <c r="SRX5" s="14"/>
      <c r="SRY5" s="14"/>
      <c r="SRZ5" s="14"/>
      <c r="SSA5" s="14"/>
      <c r="SSB5" s="14"/>
      <c r="SSC5" s="14"/>
      <c r="SSD5" s="14"/>
      <c r="SSE5" s="14"/>
      <c r="SSF5" s="14"/>
      <c r="SSG5" s="14"/>
      <c r="SSH5" s="14"/>
      <c r="SSI5" s="14"/>
      <c r="SSJ5" s="14"/>
      <c r="SSK5" s="14"/>
      <c r="SSL5" s="14"/>
      <c r="SSM5" s="14"/>
      <c r="SSN5" s="14"/>
      <c r="SSO5" s="14"/>
      <c r="SSP5" s="14"/>
      <c r="SSQ5" s="14"/>
      <c r="SSR5" s="14"/>
      <c r="SSS5" s="14"/>
      <c r="SST5" s="14"/>
      <c r="SSU5" s="14"/>
      <c r="SSV5" s="14"/>
      <c r="SSW5" s="14"/>
      <c r="SSX5" s="14"/>
      <c r="SSY5" s="14"/>
      <c r="SSZ5" s="14"/>
      <c r="STA5" s="14"/>
      <c r="STB5" s="14"/>
      <c r="STC5" s="14"/>
      <c r="STD5" s="14"/>
      <c r="STE5" s="14"/>
      <c r="STF5" s="14"/>
      <c r="STG5" s="14"/>
      <c r="STH5" s="14"/>
      <c r="STI5" s="14"/>
      <c r="STJ5" s="14"/>
      <c r="STK5" s="14"/>
      <c r="STL5" s="14"/>
      <c r="STM5" s="14"/>
      <c r="STN5" s="14"/>
      <c r="STO5" s="14"/>
      <c r="STP5" s="14"/>
      <c r="STQ5" s="14"/>
      <c r="STR5" s="14"/>
      <c r="STS5" s="14"/>
      <c r="STT5" s="14"/>
      <c r="STU5" s="14"/>
      <c r="STV5" s="14"/>
      <c r="STW5" s="14"/>
      <c r="STX5" s="14"/>
      <c r="STY5" s="14"/>
      <c r="STZ5" s="14"/>
      <c r="SUA5" s="14"/>
      <c r="SUB5" s="14"/>
      <c r="SUC5" s="14"/>
      <c r="SUD5" s="14"/>
      <c r="SUE5" s="14"/>
      <c r="SUF5" s="14"/>
      <c r="SUG5" s="14"/>
      <c r="SUH5" s="14"/>
      <c r="SUI5" s="14"/>
      <c r="SUJ5" s="14"/>
      <c r="SUK5" s="14"/>
      <c r="SUL5" s="14"/>
      <c r="SUM5" s="14"/>
      <c r="SUN5" s="14"/>
      <c r="SUO5" s="14"/>
      <c r="SUP5" s="14"/>
      <c r="SUQ5" s="14"/>
      <c r="SUR5" s="14"/>
      <c r="SUS5" s="14"/>
      <c r="SUT5" s="14"/>
      <c r="SUU5" s="14"/>
      <c r="SUV5" s="14"/>
      <c r="SUW5" s="14"/>
      <c r="SUX5" s="14"/>
      <c r="SUY5" s="14"/>
      <c r="SUZ5" s="14"/>
      <c r="SVA5" s="14"/>
      <c r="SVB5" s="14"/>
      <c r="SVC5" s="14"/>
      <c r="SVD5" s="14"/>
      <c r="SVE5" s="14"/>
      <c r="SVF5" s="14"/>
      <c r="SVG5" s="14"/>
      <c r="SVH5" s="14"/>
      <c r="SVI5" s="14"/>
      <c r="SVJ5" s="14"/>
      <c r="SVK5" s="14"/>
      <c r="SVL5" s="14"/>
      <c r="SVM5" s="14"/>
      <c r="SVN5" s="14"/>
      <c r="SVO5" s="14"/>
      <c r="SVP5" s="14"/>
      <c r="SVQ5" s="14"/>
      <c r="SVR5" s="14"/>
      <c r="SVS5" s="14"/>
      <c r="SVT5" s="14"/>
      <c r="SVU5" s="14"/>
      <c r="SVV5" s="14"/>
      <c r="SVW5" s="14"/>
      <c r="SVX5" s="14"/>
      <c r="SVY5" s="14"/>
      <c r="SVZ5" s="14"/>
      <c r="SWA5" s="14"/>
      <c r="SWB5" s="14"/>
      <c r="SWC5" s="14"/>
      <c r="SWD5" s="14"/>
      <c r="SWE5" s="14"/>
      <c r="SWF5" s="14"/>
      <c r="SWG5" s="14"/>
      <c r="SWH5" s="14"/>
      <c r="SWI5" s="14"/>
      <c r="SWJ5" s="14"/>
      <c r="SWK5" s="14"/>
      <c r="SWL5" s="14"/>
      <c r="SWM5" s="14"/>
      <c r="SWN5" s="14"/>
      <c r="SWO5" s="14"/>
      <c r="SWP5" s="14"/>
      <c r="SWQ5" s="14"/>
      <c r="SWR5" s="14"/>
      <c r="SWS5" s="14"/>
      <c r="SWT5" s="14"/>
      <c r="SWU5" s="14"/>
      <c r="SWV5" s="14"/>
      <c r="SWW5" s="14"/>
      <c r="SWX5" s="14"/>
      <c r="SWY5" s="14"/>
      <c r="SWZ5" s="14"/>
      <c r="SXA5" s="14"/>
      <c r="SXB5" s="14"/>
      <c r="SXC5" s="14"/>
      <c r="SXD5" s="14"/>
      <c r="SXE5" s="14"/>
      <c r="SXF5" s="14"/>
      <c r="SXG5" s="14"/>
      <c r="SXH5" s="14"/>
      <c r="SXI5" s="14"/>
      <c r="SXJ5" s="14"/>
      <c r="SXK5" s="14"/>
      <c r="SXL5" s="14"/>
      <c r="SXM5" s="14"/>
      <c r="SXN5" s="14"/>
      <c r="SXO5" s="14"/>
      <c r="SXP5" s="14"/>
      <c r="SXQ5" s="14"/>
      <c r="SXR5" s="14"/>
      <c r="SXS5" s="14"/>
      <c r="SXT5" s="14"/>
      <c r="SXU5" s="14"/>
      <c r="SXV5" s="14"/>
      <c r="SXW5" s="14"/>
      <c r="SXX5" s="14"/>
      <c r="SXY5" s="14"/>
      <c r="SXZ5" s="14"/>
      <c r="SYA5" s="14"/>
      <c r="SYB5" s="14"/>
      <c r="SYC5" s="14"/>
      <c r="SYD5" s="14"/>
      <c r="SYE5" s="14"/>
      <c r="SYF5" s="14"/>
      <c r="SYG5" s="14"/>
      <c r="SYH5" s="14"/>
      <c r="SYI5" s="14"/>
      <c r="SYJ5" s="14"/>
      <c r="SYK5" s="14"/>
      <c r="SYL5" s="14"/>
      <c r="SYM5" s="14"/>
      <c r="SYN5" s="14"/>
      <c r="SYO5" s="14"/>
      <c r="SYP5" s="14"/>
      <c r="SYQ5" s="14"/>
      <c r="SYR5" s="14"/>
      <c r="SYS5" s="14"/>
      <c r="SYT5" s="14"/>
      <c r="SYU5" s="14"/>
      <c r="SYV5" s="14"/>
      <c r="SYW5" s="14"/>
      <c r="SYX5" s="14"/>
      <c r="SYY5" s="14"/>
      <c r="SYZ5" s="14"/>
      <c r="SZA5" s="14"/>
      <c r="SZB5" s="14"/>
      <c r="SZC5" s="14"/>
      <c r="SZD5" s="14"/>
      <c r="SZE5" s="14"/>
      <c r="SZF5" s="14"/>
      <c r="SZG5" s="14"/>
      <c r="SZH5" s="14"/>
      <c r="SZI5" s="14"/>
      <c r="SZJ5" s="14"/>
      <c r="SZK5" s="14"/>
      <c r="SZL5" s="14"/>
      <c r="SZM5" s="14"/>
      <c r="SZN5" s="14"/>
      <c r="SZO5" s="14"/>
      <c r="SZP5" s="14"/>
      <c r="SZQ5" s="14"/>
      <c r="SZR5" s="14"/>
      <c r="SZS5" s="14"/>
      <c r="SZT5" s="14"/>
      <c r="SZU5" s="14"/>
      <c r="SZV5" s="14"/>
      <c r="SZW5" s="14"/>
      <c r="SZX5" s="14"/>
      <c r="SZY5" s="14"/>
      <c r="SZZ5" s="14"/>
      <c r="TAA5" s="14"/>
      <c r="TAB5" s="14"/>
      <c r="TAC5" s="14"/>
      <c r="TAD5" s="14"/>
      <c r="TAE5" s="14"/>
      <c r="TAF5" s="14"/>
      <c r="TAG5" s="14"/>
      <c r="TAH5" s="14"/>
      <c r="TAI5" s="14"/>
      <c r="TAJ5" s="14"/>
      <c r="TAK5" s="14"/>
      <c r="TAL5" s="14"/>
      <c r="TAM5" s="14"/>
      <c r="TAN5" s="14"/>
      <c r="TAO5" s="14"/>
      <c r="TAP5" s="14"/>
      <c r="TAQ5" s="14"/>
      <c r="TAR5" s="14"/>
      <c r="TAS5" s="14"/>
      <c r="TAT5" s="14"/>
      <c r="TAU5" s="14"/>
      <c r="TAV5" s="14"/>
      <c r="TAW5" s="14"/>
      <c r="TAX5" s="14"/>
      <c r="TAY5" s="14"/>
      <c r="TAZ5" s="14"/>
      <c r="TBA5" s="14"/>
      <c r="TBB5" s="14"/>
      <c r="TBC5" s="14"/>
      <c r="TBD5" s="14"/>
      <c r="TBE5" s="14"/>
      <c r="TBF5" s="14"/>
      <c r="TBG5" s="14"/>
      <c r="TBH5" s="14"/>
      <c r="TBI5" s="14"/>
      <c r="TBJ5" s="14"/>
      <c r="TBK5" s="14"/>
      <c r="TBL5" s="14"/>
      <c r="TBM5" s="14"/>
      <c r="TBN5" s="14"/>
      <c r="TBO5" s="14"/>
      <c r="TBP5" s="14"/>
      <c r="TBQ5" s="14"/>
      <c r="TBR5" s="14"/>
      <c r="TBS5" s="14"/>
      <c r="TBT5" s="14"/>
      <c r="TBU5" s="14"/>
      <c r="TBV5" s="14"/>
      <c r="TBW5" s="14"/>
      <c r="TBX5" s="14"/>
      <c r="TBY5" s="14"/>
      <c r="TBZ5" s="14"/>
      <c r="TCA5" s="14"/>
      <c r="TCB5" s="14"/>
      <c r="TCC5" s="14"/>
      <c r="TCD5" s="14"/>
      <c r="TCE5" s="14"/>
      <c r="TCF5" s="14"/>
      <c r="TCG5" s="14"/>
      <c r="TCH5" s="14"/>
      <c r="TCI5" s="14"/>
      <c r="TCJ5" s="14"/>
      <c r="TCK5" s="14"/>
      <c r="TCL5" s="14"/>
      <c r="TCM5" s="14"/>
      <c r="TCN5" s="14"/>
      <c r="TCO5" s="14"/>
      <c r="TCP5" s="14"/>
      <c r="TCQ5" s="14"/>
      <c r="TCR5" s="14"/>
      <c r="TCS5" s="14"/>
      <c r="TCT5" s="14"/>
      <c r="TCU5" s="14"/>
      <c r="TCV5" s="14"/>
      <c r="TCW5" s="14"/>
      <c r="TCX5" s="14"/>
      <c r="TCY5" s="14"/>
      <c r="TCZ5" s="14"/>
      <c r="TDA5" s="14"/>
      <c r="TDB5" s="14"/>
      <c r="TDC5" s="14"/>
      <c r="TDD5" s="14"/>
      <c r="TDE5" s="14"/>
      <c r="TDF5" s="14"/>
      <c r="TDG5" s="14"/>
      <c r="TDH5" s="14"/>
      <c r="TDI5" s="14"/>
      <c r="TDJ5" s="14"/>
      <c r="TDK5" s="14"/>
      <c r="TDL5" s="14"/>
      <c r="TDM5" s="14"/>
      <c r="TDN5" s="14"/>
      <c r="TDO5" s="14"/>
      <c r="TDP5" s="14"/>
      <c r="TDQ5" s="14"/>
      <c r="TDR5" s="14"/>
      <c r="TDS5" s="14"/>
      <c r="TDT5" s="14"/>
      <c r="TDU5" s="14"/>
      <c r="TDV5" s="14"/>
      <c r="TDW5" s="14"/>
      <c r="TDX5" s="14"/>
      <c r="TDY5" s="14"/>
      <c r="TDZ5" s="14"/>
      <c r="TEA5" s="14"/>
      <c r="TEB5" s="14"/>
      <c r="TEC5" s="14"/>
      <c r="TED5" s="14"/>
      <c r="TEE5" s="14"/>
      <c r="TEF5" s="14"/>
      <c r="TEG5" s="14"/>
      <c r="TEH5" s="14"/>
      <c r="TEI5" s="14"/>
      <c r="TEJ5" s="14"/>
      <c r="TEK5" s="14"/>
      <c r="TEL5" s="14"/>
      <c r="TEM5" s="14"/>
      <c r="TEN5" s="14"/>
      <c r="TEO5" s="14"/>
      <c r="TEP5" s="14"/>
      <c r="TEQ5" s="14"/>
      <c r="TER5" s="14"/>
      <c r="TES5" s="14"/>
      <c r="TET5" s="14"/>
      <c r="TEU5" s="14"/>
      <c r="TEV5" s="14"/>
      <c r="TEW5" s="14"/>
      <c r="TEX5" s="14"/>
      <c r="TEY5" s="14"/>
      <c r="TEZ5" s="14"/>
      <c r="TFA5" s="14"/>
      <c r="TFB5" s="14"/>
      <c r="TFC5" s="14"/>
      <c r="TFD5" s="14"/>
      <c r="TFE5" s="14"/>
      <c r="TFF5" s="14"/>
      <c r="TFG5" s="14"/>
      <c r="TFH5" s="14"/>
      <c r="TFI5" s="14"/>
      <c r="TFJ5" s="14"/>
      <c r="TFK5" s="14"/>
      <c r="TFL5" s="14"/>
      <c r="TFM5" s="14"/>
      <c r="TFN5" s="14"/>
      <c r="TFO5" s="14"/>
      <c r="TFP5" s="14"/>
      <c r="TFQ5" s="14"/>
      <c r="TFR5" s="14"/>
      <c r="TFS5" s="14"/>
      <c r="TFT5" s="14"/>
      <c r="TFU5" s="14"/>
      <c r="TFV5" s="14"/>
      <c r="TFW5" s="14"/>
      <c r="TFX5" s="14"/>
      <c r="TFY5" s="14"/>
      <c r="TFZ5" s="14"/>
      <c r="TGA5" s="14"/>
      <c r="TGB5" s="14"/>
      <c r="TGC5" s="14"/>
      <c r="TGD5" s="14"/>
      <c r="TGE5" s="14"/>
      <c r="TGF5" s="14"/>
      <c r="TGG5" s="14"/>
      <c r="TGH5" s="14"/>
      <c r="TGI5" s="14"/>
      <c r="TGJ5" s="14"/>
      <c r="TGK5" s="14"/>
      <c r="TGL5" s="14"/>
      <c r="TGM5" s="14"/>
      <c r="TGN5" s="14"/>
      <c r="TGO5" s="14"/>
      <c r="TGP5" s="14"/>
      <c r="TGQ5" s="14"/>
      <c r="TGR5" s="14"/>
      <c r="TGS5" s="14"/>
      <c r="TGT5" s="14"/>
      <c r="TGU5" s="14"/>
      <c r="TGV5" s="14"/>
      <c r="TGW5" s="14"/>
      <c r="TGX5" s="14"/>
      <c r="TGY5" s="14"/>
      <c r="TGZ5" s="14"/>
      <c r="THA5" s="14"/>
      <c r="THB5" s="14"/>
      <c r="THC5" s="14"/>
      <c r="THD5" s="14"/>
      <c r="THE5" s="14"/>
      <c r="THF5" s="14"/>
      <c r="THG5" s="14"/>
      <c r="THH5" s="14"/>
      <c r="THI5" s="14"/>
      <c r="THJ5" s="14"/>
      <c r="THK5" s="14"/>
      <c r="THL5" s="14"/>
      <c r="THM5" s="14"/>
      <c r="THN5" s="14"/>
      <c r="THO5" s="14"/>
      <c r="THP5" s="14"/>
      <c r="THQ5" s="14"/>
      <c r="THR5" s="14"/>
      <c r="THS5" s="14"/>
      <c r="THT5" s="14"/>
      <c r="THU5" s="14"/>
      <c r="THV5" s="14"/>
      <c r="THW5" s="14"/>
      <c r="THX5" s="14"/>
      <c r="THY5" s="14"/>
      <c r="THZ5" s="14"/>
      <c r="TIA5" s="14"/>
      <c r="TIB5" s="14"/>
      <c r="TIC5" s="14"/>
      <c r="TID5" s="14"/>
      <c r="TIE5" s="14"/>
      <c r="TIF5" s="14"/>
      <c r="TIG5" s="14"/>
      <c r="TIH5" s="14"/>
      <c r="TII5" s="14"/>
      <c r="TIJ5" s="14"/>
      <c r="TIK5" s="14"/>
      <c r="TIL5" s="14"/>
      <c r="TIM5" s="14"/>
      <c r="TIN5" s="14"/>
      <c r="TIO5" s="14"/>
      <c r="TIP5" s="14"/>
      <c r="TIQ5" s="14"/>
      <c r="TIR5" s="14"/>
      <c r="TIS5" s="14"/>
      <c r="TIT5" s="14"/>
      <c r="TIU5" s="14"/>
      <c r="TIV5" s="14"/>
      <c r="TIW5" s="14"/>
      <c r="TIX5" s="14"/>
      <c r="TIY5" s="14"/>
      <c r="TIZ5" s="14"/>
      <c r="TJA5" s="14"/>
      <c r="TJB5" s="14"/>
      <c r="TJC5" s="14"/>
      <c r="TJD5" s="14"/>
      <c r="TJE5" s="14"/>
      <c r="TJF5" s="14"/>
      <c r="TJG5" s="14"/>
      <c r="TJH5" s="14"/>
      <c r="TJI5" s="14"/>
      <c r="TJJ5" s="14"/>
      <c r="TJK5" s="14"/>
      <c r="TJL5" s="14"/>
      <c r="TJM5" s="14"/>
      <c r="TJN5" s="14"/>
      <c r="TJO5" s="14"/>
      <c r="TJP5" s="14"/>
      <c r="TJQ5" s="14"/>
      <c r="TJR5" s="14"/>
      <c r="TJS5" s="14"/>
      <c r="TJT5" s="14"/>
      <c r="TJU5" s="14"/>
      <c r="TJV5" s="14"/>
      <c r="TJW5" s="14"/>
      <c r="TJX5" s="14"/>
      <c r="TJY5" s="14"/>
      <c r="TJZ5" s="14"/>
      <c r="TKA5" s="14"/>
      <c r="TKB5" s="14"/>
      <c r="TKC5" s="14"/>
      <c r="TKD5" s="14"/>
      <c r="TKE5" s="14"/>
      <c r="TKF5" s="14"/>
      <c r="TKG5" s="14"/>
      <c r="TKH5" s="14"/>
      <c r="TKI5" s="14"/>
      <c r="TKJ5" s="14"/>
      <c r="TKK5" s="14"/>
      <c r="TKL5" s="14"/>
      <c r="TKM5" s="14"/>
      <c r="TKN5" s="14"/>
      <c r="TKO5" s="14"/>
      <c r="TKP5" s="14"/>
      <c r="TKQ5" s="14"/>
      <c r="TKR5" s="14"/>
      <c r="TKS5" s="14"/>
      <c r="TKT5" s="14"/>
      <c r="TKU5" s="14"/>
      <c r="TKV5" s="14"/>
      <c r="TKW5" s="14"/>
      <c r="TKX5" s="14"/>
      <c r="TKY5" s="14"/>
      <c r="TKZ5" s="14"/>
      <c r="TLA5" s="14"/>
      <c r="TLB5" s="14"/>
      <c r="TLC5" s="14"/>
      <c r="TLD5" s="14"/>
      <c r="TLE5" s="14"/>
      <c r="TLF5" s="14"/>
      <c r="TLG5" s="14"/>
      <c r="TLH5" s="14"/>
      <c r="TLI5" s="14"/>
      <c r="TLJ5" s="14"/>
      <c r="TLK5" s="14"/>
      <c r="TLL5" s="14"/>
      <c r="TLM5" s="14"/>
      <c r="TLN5" s="14"/>
      <c r="TLO5" s="14"/>
      <c r="TLP5" s="14"/>
      <c r="TLQ5" s="14"/>
      <c r="TLR5" s="14"/>
      <c r="TLS5" s="14"/>
      <c r="TLT5" s="14"/>
      <c r="TLU5" s="14"/>
      <c r="TLV5" s="14"/>
      <c r="TLW5" s="14"/>
      <c r="TLX5" s="14"/>
      <c r="TLY5" s="14"/>
      <c r="TLZ5" s="14"/>
      <c r="TMA5" s="14"/>
      <c r="TMB5" s="14"/>
      <c r="TMC5" s="14"/>
      <c r="TMD5" s="14"/>
      <c r="TME5" s="14"/>
      <c r="TMF5" s="14"/>
      <c r="TMG5" s="14"/>
      <c r="TMH5" s="14"/>
      <c r="TMI5" s="14"/>
      <c r="TMJ5" s="14"/>
      <c r="TMK5" s="14"/>
      <c r="TML5" s="14"/>
      <c r="TMM5" s="14"/>
      <c r="TMN5" s="14"/>
      <c r="TMO5" s="14"/>
      <c r="TMP5" s="14"/>
      <c r="TMQ5" s="14"/>
      <c r="TMR5" s="14"/>
      <c r="TMS5" s="14"/>
      <c r="TMT5" s="14"/>
      <c r="TMU5" s="14"/>
      <c r="TMV5" s="14"/>
      <c r="TMW5" s="14"/>
      <c r="TMX5" s="14"/>
      <c r="TMY5" s="14"/>
      <c r="TMZ5" s="14"/>
      <c r="TNA5" s="14"/>
      <c r="TNB5" s="14"/>
      <c r="TNC5" s="14"/>
      <c r="TND5" s="14"/>
      <c r="TNE5" s="14"/>
      <c r="TNF5" s="14"/>
      <c r="TNG5" s="14"/>
      <c r="TNH5" s="14"/>
      <c r="TNI5" s="14"/>
      <c r="TNJ5" s="14"/>
      <c r="TNK5" s="14"/>
      <c r="TNL5" s="14"/>
      <c r="TNM5" s="14"/>
      <c r="TNN5" s="14"/>
      <c r="TNO5" s="14"/>
      <c r="TNP5" s="14"/>
      <c r="TNQ5" s="14"/>
      <c r="TNR5" s="14"/>
      <c r="TNS5" s="14"/>
      <c r="TNT5" s="14"/>
      <c r="TNU5" s="14"/>
      <c r="TNV5" s="14"/>
      <c r="TNW5" s="14"/>
      <c r="TNX5" s="14"/>
      <c r="TNY5" s="14"/>
      <c r="TNZ5" s="14"/>
      <c r="TOA5" s="14"/>
      <c r="TOB5" s="14"/>
      <c r="TOC5" s="14"/>
      <c r="TOD5" s="14"/>
      <c r="TOE5" s="14"/>
      <c r="TOF5" s="14"/>
      <c r="TOG5" s="14"/>
      <c r="TOH5" s="14"/>
      <c r="TOI5" s="14"/>
      <c r="TOJ5" s="14"/>
      <c r="TOK5" s="14"/>
      <c r="TOL5" s="14"/>
      <c r="TOM5" s="14"/>
      <c r="TON5" s="14"/>
      <c r="TOO5" s="14"/>
      <c r="TOP5" s="14"/>
      <c r="TOQ5" s="14"/>
      <c r="TOR5" s="14"/>
      <c r="TOS5" s="14"/>
      <c r="TOT5" s="14"/>
      <c r="TOU5" s="14"/>
      <c r="TOV5" s="14"/>
      <c r="TOW5" s="14"/>
      <c r="TOX5" s="14"/>
      <c r="TOY5" s="14"/>
      <c r="TOZ5" s="14"/>
      <c r="TPA5" s="14"/>
      <c r="TPB5" s="14"/>
      <c r="TPC5" s="14"/>
      <c r="TPD5" s="14"/>
      <c r="TPE5" s="14"/>
      <c r="TPF5" s="14"/>
      <c r="TPG5" s="14"/>
      <c r="TPH5" s="14"/>
      <c r="TPI5" s="14"/>
      <c r="TPJ5" s="14"/>
      <c r="TPK5" s="14"/>
      <c r="TPL5" s="14"/>
      <c r="TPM5" s="14"/>
      <c r="TPN5" s="14"/>
      <c r="TPO5" s="14"/>
      <c r="TPP5" s="14"/>
      <c r="TPQ5" s="14"/>
      <c r="TPR5" s="14"/>
      <c r="TPS5" s="14"/>
      <c r="TPT5" s="14"/>
      <c r="TPU5" s="14"/>
      <c r="TPV5" s="14"/>
      <c r="TPW5" s="14"/>
      <c r="TPX5" s="14"/>
      <c r="TPY5" s="14"/>
      <c r="TPZ5" s="14"/>
      <c r="TQA5" s="14"/>
      <c r="TQB5" s="14"/>
      <c r="TQC5" s="14"/>
      <c r="TQD5" s="14"/>
      <c r="TQE5" s="14"/>
      <c r="TQF5" s="14"/>
      <c r="TQG5" s="14"/>
      <c r="TQH5" s="14"/>
      <c r="TQI5" s="14"/>
      <c r="TQJ5" s="14"/>
      <c r="TQK5" s="14"/>
      <c r="TQL5" s="14"/>
      <c r="TQM5" s="14"/>
      <c r="TQN5" s="14"/>
      <c r="TQO5" s="14"/>
      <c r="TQP5" s="14"/>
      <c r="TQQ5" s="14"/>
      <c r="TQR5" s="14"/>
      <c r="TQS5" s="14"/>
      <c r="TQT5" s="14"/>
      <c r="TQU5" s="14"/>
      <c r="TQV5" s="14"/>
      <c r="TQW5" s="14"/>
      <c r="TQX5" s="14"/>
      <c r="TQY5" s="14"/>
      <c r="TQZ5" s="14"/>
      <c r="TRA5" s="14"/>
      <c r="TRB5" s="14"/>
      <c r="TRC5" s="14"/>
      <c r="TRD5" s="14"/>
      <c r="TRE5" s="14"/>
      <c r="TRF5" s="14"/>
      <c r="TRG5" s="14"/>
      <c r="TRH5" s="14"/>
      <c r="TRI5" s="14"/>
      <c r="TRJ5" s="14"/>
      <c r="TRK5" s="14"/>
      <c r="TRL5" s="14"/>
      <c r="TRM5" s="14"/>
      <c r="TRN5" s="14"/>
      <c r="TRO5" s="14"/>
      <c r="TRP5" s="14"/>
      <c r="TRQ5" s="14"/>
      <c r="TRR5" s="14"/>
      <c r="TRS5" s="14"/>
      <c r="TRT5" s="14"/>
      <c r="TRU5" s="14"/>
      <c r="TRV5" s="14"/>
      <c r="TRW5" s="14"/>
      <c r="TRX5" s="14"/>
      <c r="TRY5" s="14"/>
      <c r="TRZ5" s="14"/>
      <c r="TSA5" s="14"/>
      <c r="TSB5" s="14"/>
      <c r="TSC5" s="14"/>
      <c r="TSD5" s="14"/>
      <c r="TSE5" s="14"/>
      <c r="TSF5" s="14"/>
      <c r="TSG5" s="14"/>
      <c r="TSH5" s="14"/>
      <c r="TSI5" s="14"/>
      <c r="TSJ5" s="14"/>
      <c r="TSK5" s="14"/>
      <c r="TSL5" s="14"/>
      <c r="TSM5" s="14"/>
      <c r="TSN5" s="14"/>
      <c r="TSO5" s="14"/>
      <c r="TSP5" s="14"/>
      <c r="TSQ5" s="14"/>
      <c r="TSR5" s="14"/>
      <c r="TSS5" s="14"/>
      <c r="TST5" s="14"/>
      <c r="TSU5" s="14"/>
      <c r="TSV5" s="14"/>
      <c r="TSW5" s="14"/>
      <c r="TSX5" s="14"/>
      <c r="TSY5" s="14"/>
      <c r="TSZ5" s="14"/>
      <c r="TTA5" s="14"/>
      <c r="TTB5" s="14"/>
      <c r="TTC5" s="14"/>
      <c r="TTD5" s="14"/>
      <c r="TTE5" s="14"/>
      <c r="TTF5" s="14"/>
      <c r="TTG5" s="14"/>
      <c r="TTH5" s="14"/>
      <c r="TTI5" s="14"/>
      <c r="TTJ5" s="14"/>
      <c r="TTK5" s="14"/>
      <c r="TTL5" s="14"/>
      <c r="TTM5" s="14"/>
      <c r="TTN5" s="14"/>
      <c r="TTO5" s="14"/>
      <c r="TTP5" s="14"/>
      <c r="TTQ5" s="14"/>
      <c r="TTR5" s="14"/>
      <c r="TTS5" s="14"/>
      <c r="TTT5" s="14"/>
      <c r="TTU5" s="14"/>
      <c r="TTV5" s="14"/>
      <c r="TTW5" s="14"/>
      <c r="TTX5" s="14"/>
      <c r="TTY5" s="14"/>
      <c r="TTZ5" s="14"/>
      <c r="TUA5" s="14"/>
      <c r="TUB5" s="14"/>
      <c r="TUC5" s="14"/>
      <c r="TUD5" s="14"/>
      <c r="TUE5" s="14"/>
      <c r="TUF5" s="14"/>
      <c r="TUG5" s="14"/>
      <c r="TUH5" s="14"/>
      <c r="TUI5" s="14"/>
      <c r="TUJ5" s="14"/>
      <c r="TUK5" s="14"/>
      <c r="TUL5" s="14"/>
      <c r="TUM5" s="14"/>
      <c r="TUN5" s="14"/>
      <c r="TUO5" s="14"/>
      <c r="TUP5" s="14"/>
      <c r="TUQ5" s="14"/>
      <c r="TUR5" s="14"/>
      <c r="TUS5" s="14"/>
      <c r="TUT5" s="14"/>
      <c r="TUU5" s="14"/>
      <c r="TUV5" s="14"/>
      <c r="TUW5" s="14"/>
      <c r="TUX5" s="14"/>
      <c r="TUY5" s="14"/>
      <c r="TUZ5" s="14"/>
      <c r="TVA5" s="14"/>
      <c r="TVB5" s="14"/>
      <c r="TVC5" s="14"/>
      <c r="TVD5" s="14"/>
      <c r="TVE5" s="14"/>
      <c r="TVF5" s="14"/>
      <c r="TVG5" s="14"/>
      <c r="TVH5" s="14"/>
      <c r="TVI5" s="14"/>
      <c r="TVJ5" s="14"/>
      <c r="TVK5" s="14"/>
      <c r="TVL5" s="14"/>
      <c r="TVM5" s="14"/>
      <c r="TVN5" s="14"/>
      <c r="TVO5" s="14"/>
      <c r="TVP5" s="14"/>
      <c r="TVQ5" s="14"/>
      <c r="TVR5" s="14"/>
      <c r="TVS5" s="14"/>
      <c r="TVT5" s="14"/>
      <c r="TVU5" s="14"/>
      <c r="TVV5" s="14"/>
      <c r="TVW5" s="14"/>
      <c r="TVX5" s="14"/>
      <c r="TVY5" s="14"/>
      <c r="TVZ5" s="14"/>
      <c r="TWA5" s="14"/>
      <c r="TWB5" s="14"/>
      <c r="TWC5" s="14"/>
      <c r="TWD5" s="14"/>
      <c r="TWE5" s="14"/>
      <c r="TWF5" s="14"/>
      <c r="TWG5" s="14"/>
      <c r="TWH5" s="14"/>
      <c r="TWI5" s="14"/>
      <c r="TWJ5" s="14"/>
      <c r="TWK5" s="14"/>
      <c r="TWL5" s="14"/>
      <c r="TWM5" s="14"/>
      <c r="TWN5" s="14"/>
      <c r="TWO5" s="14"/>
      <c r="TWP5" s="14"/>
      <c r="TWQ5" s="14"/>
      <c r="TWR5" s="14"/>
      <c r="TWS5" s="14"/>
      <c r="TWT5" s="14"/>
      <c r="TWU5" s="14"/>
      <c r="TWV5" s="14"/>
      <c r="TWW5" s="14"/>
      <c r="TWX5" s="14"/>
      <c r="TWY5" s="14"/>
      <c r="TWZ5" s="14"/>
      <c r="TXA5" s="14"/>
      <c r="TXB5" s="14"/>
      <c r="TXC5" s="14"/>
      <c r="TXD5" s="14"/>
      <c r="TXE5" s="14"/>
      <c r="TXF5" s="14"/>
      <c r="TXG5" s="14"/>
      <c r="TXH5" s="14"/>
      <c r="TXI5" s="14"/>
      <c r="TXJ5" s="14"/>
      <c r="TXK5" s="14"/>
      <c r="TXL5" s="14"/>
      <c r="TXM5" s="14"/>
      <c r="TXN5" s="14"/>
      <c r="TXO5" s="14"/>
      <c r="TXP5" s="14"/>
      <c r="TXQ5" s="14"/>
      <c r="TXR5" s="14"/>
      <c r="TXS5" s="14"/>
      <c r="TXT5" s="14"/>
      <c r="TXU5" s="14"/>
      <c r="TXV5" s="14"/>
      <c r="TXW5" s="14"/>
      <c r="TXX5" s="14"/>
      <c r="TXY5" s="14"/>
      <c r="TXZ5" s="14"/>
      <c r="TYA5" s="14"/>
      <c r="TYB5" s="14"/>
      <c r="TYC5" s="14"/>
      <c r="TYD5" s="14"/>
      <c r="TYE5" s="14"/>
      <c r="TYF5" s="14"/>
      <c r="TYG5" s="14"/>
      <c r="TYH5" s="14"/>
      <c r="TYI5" s="14"/>
      <c r="TYJ5" s="14"/>
      <c r="TYK5" s="14"/>
      <c r="TYL5" s="14"/>
      <c r="TYM5" s="14"/>
      <c r="TYN5" s="14"/>
      <c r="TYO5" s="14"/>
      <c r="TYP5" s="14"/>
      <c r="TYQ5" s="14"/>
      <c r="TYR5" s="14"/>
      <c r="TYS5" s="14"/>
      <c r="TYT5" s="14"/>
      <c r="TYU5" s="14"/>
      <c r="TYV5" s="14"/>
      <c r="TYW5" s="14"/>
      <c r="TYX5" s="14"/>
      <c r="TYY5" s="14"/>
      <c r="TYZ5" s="14"/>
      <c r="TZA5" s="14"/>
      <c r="TZB5" s="14"/>
      <c r="TZC5" s="14"/>
      <c r="TZD5" s="14"/>
      <c r="TZE5" s="14"/>
      <c r="TZF5" s="14"/>
      <c r="TZG5" s="14"/>
      <c r="TZH5" s="14"/>
      <c r="TZI5" s="14"/>
      <c r="TZJ5" s="14"/>
      <c r="TZK5" s="14"/>
      <c r="TZL5" s="14"/>
      <c r="TZM5" s="14"/>
      <c r="TZN5" s="14"/>
      <c r="TZO5" s="14"/>
      <c r="TZP5" s="14"/>
      <c r="TZQ5" s="14"/>
      <c r="TZR5" s="14"/>
      <c r="TZS5" s="14"/>
      <c r="TZT5" s="14"/>
      <c r="TZU5" s="14"/>
      <c r="TZV5" s="14"/>
      <c r="TZW5" s="14"/>
      <c r="TZX5" s="14"/>
      <c r="TZY5" s="14"/>
      <c r="TZZ5" s="14"/>
      <c r="UAA5" s="14"/>
      <c r="UAB5" s="14"/>
      <c r="UAC5" s="14"/>
      <c r="UAD5" s="14"/>
      <c r="UAE5" s="14"/>
      <c r="UAF5" s="14"/>
      <c r="UAG5" s="14"/>
      <c r="UAH5" s="14"/>
      <c r="UAI5" s="14"/>
      <c r="UAJ5" s="14"/>
      <c r="UAK5" s="14"/>
      <c r="UAL5" s="14"/>
      <c r="UAM5" s="14"/>
      <c r="UAN5" s="14"/>
      <c r="UAO5" s="14"/>
      <c r="UAP5" s="14"/>
      <c r="UAQ5" s="14"/>
      <c r="UAR5" s="14"/>
      <c r="UAS5" s="14"/>
      <c r="UAT5" s="14"/>
      <c r="UAU5" s="14"/>
      <c r="UAV5" s="14"/>
      <c r="UAW5" s="14"/>
      <c r="UAX5" s="14"/>
      <c r="UAY5" s="14"/>
      <c r="UAZ5" s="14"/>
      <c r="UBA5" s="14"/>
      <c r="UBB5" s="14"/>
      <c r="UBC5" s="14"/>
      <c r="UBD5" s="14"/>
      <c r="UBE5" s="14"/>
      <c r="UBF5" s="14"/>
      <c r="UBG5" s="14"/>
      <c r="UBH5" s="14"/>
      <c r="UBI5" s="14"/>
      <c r="UBJ5" s="14"/>
      <c r="UBK5" s="14"/>
      <c r="UBL5" s="14"/>
      <c r="UBM5" s="14"/>
      <c r="UBN5" s="14"/>
      <c r="UBO5" s="14"/>
      <c r="UBP5" s="14"/>
      <c r="UBQ5" s="14"/>
      <c r="UBR5" s="14"/>
      <c r="UBS5" s="14"/>
      <c r="UBT5" s="14"/>
      <c r="UBU5" s="14"/>
      <c r="UBV5" s="14"/>
      <c r="UBW5" s="14"/>
      <c r="UBX5" s="14"/>
      <c r="UBY5" s="14"/>
      <c r="UBZ5" s="14"/>
      <c r="UCA5" s="14"/>
      <c r="UCB5" s="14"/>
      <c r="UCC5" s="14"/>
      <c r="UCD5" s="14"/>
      <c r="UCE5" s="14"/>
      <c r="UCF5" s="14"/>
      <c r="UCG5" s="14"/>
      <c r="UCH5" s="14"/>
      <c r="UCI5" s="14"/>
      <c r="UCJ5" s="14"/>
      <c r="UCK5" s="14"/>
      <c r="UCL5" s="14"/>
      <c r="UCM5" s="14"/>
      <c r="UCN5" s="14"/>
      <c r="UCO5" s="14"/>
      <c r="UCP5" s="14"/>
      <c r="UCQ5" s="14"/>
      <c r="UCR5" s="14"/>
      <c r="UCS5" s="14"/>
      <c r="UCT5" s="14"/>
      <c r="UCU5" s="14"/>
      <c r="UCV5" s="14"/>
      <c r="UCW5" s="14"/>
      <c r="UCX5" s="14"/>
      <c r="UCY5" s="14"/>
      <c r="UCZ5" s="14"/>
      <c r="UDA5" s="14"/>
      <c r="UDB5" s="14"/>
      <c r="UDC5" s="14"/>
      <c r="UDD5" s="14"/>
      <c r="UDE5" s="14"/>
      <c r="UDF5" s="14"/>
      <c r="UDG5" s="14"/>
      <c r="UDH5" s="14"/>
      <c r="UDI5" s="14"/>
      <c r="UDJ5" s="14"/>
      <c r="UDK5" s="14"/>
      <c r="UDL5" s="14"/>
      <c r="UDM5" s="14"/>
      <c r="UDN5" s="14"/>
      <c r="UDO5" s="14"/>
      <c r="UDP5" s="14"/>
      <c r="UDQ5" s="14"/>
      <c r="UDR5" s="14"/>
      <c r="UDS5" s="14"/>
      <c r="UDT5" s="14"/>
      <c r="UDU5" s="14"/>
      <c r="UDV5" s="14"/>
      <c r="UDW5" s="14"/>
      <c r="UDX5" s="14"/>
      <c r="UDY5" s="14"/>
      <c r="UDZ5" s="14"/>
      <c r="UEA5" s="14"/>
      <c r="UEB5" s="14"/>
      <c r="UEC5" s="14"/>
      <c r="UED5" s="14"/>
      <c r="UEE5" s="14"/>
      <c r="UEF5" s="14"/>
      <c r="UEG5" s="14"/>
      <c r="UEH5" s="14"/>
      <c r="UEI5" s="14"/>
      <c r="UEJ5" s="14"/>
      <c r="UEK5" s="14"/>
      <c r="UEL5" s="14"/>
      <c r="UEM5" s="14"/>
      <c r="UEN5" s="14"/>
      <c r="UEO5" s="14"/>
      <c r="UEP5" s="14"/>
      <c r="UEQ5" s="14"/>
      <c r="UER5" s="14"/>
      <c r="UES5" s="14"/>
      <c r="UET5" s="14"/>
      <c r="UEU5" s="14"/>
      <c r="UEV5" s="14"/>
      <c r="UEW5" s="14"/>
      <c r="UEX5" s="14"/>
      <c r="UEY5" s="14"/>
      <c r="UEZ5" s="14"/>
      <c r="UFA5" s="14"/>
      <c r="UFB5" s="14"/>
      <c r="UFC5" s="14"/>
      <c r="UFD5" s="14"/>
      <c r="UFE5" s="14"/>
      <c r="UFF5" s="14"/>
      <c r="UFG5" s="14"/>
      <c r="UFH5" s="14"/>
      <c r="UFI5" s="14"/>
      <c r="UFJ5" s="14"/>
      <c r="UFK5" s="14"/>
      <c r="UFL5" s="14"/>
      <c r="UFM5" s="14"/>
      <c r="UFN5" s="14"/>
      <c r="UFO5" s="14"/>
      <c r="UFP5" s="14"/>
      <c r="UFQ5" s="14"/>
      <c r="UFR5" s="14"/>
      <c r="UFS5" s="14"/>
      <c r="UFT5" s="14"/>
      <c r="UFU5" s="14"/>
      <c r="UFV5" s="14"/>
      <c r="UFW5" s="14"/>
      <c r="UFX5" s="14"/>
      <c r="UFY5" s="14"/>
      <c r="UFZ5" s="14"/>
      <c r="UGA5" s="14"/>
      <c r="UGB5" s="14"/>
      <c r="UGC5" s="14"/>
      <c r="UGD5" s="14"/>
      <c r="UGE5" s="14"/>
      <c r="UGF5" s="14"/>
      <c r="UGG5" s="14"/>
      <c r="UGH5" s="14"/>
      <c r="UGI5" s="14"/>
      <c r="UGJ5" s="14"/>
      <c r="UGK5" s="14"/>
      <c r="UGL5" s="14"/>
      <c r="UGM5" s="14"/>
      <c r="UGN5" s="14"/>
      <c r="UGO5" s="14"/>
      <c r="UGP5" s="14"/>
      <c r="UGQ5" s="14"/>
      <c r="UGR5" s="14"/>
      <c r="UGS5" s="14"/>
      <c r="UGT5" s="14"/>
      <c r="UGU5" s="14"/>
      <c r="UGV5" s="14"/>
      <c r="UGW5" s="14"/>
      <c r="UGX5" s="14"/>
      <c r="UGY5" s="14"/>
      <c r="UGZ5" s="14"/>
      <c r="UHA5" s="14"/>
      <c r="UHB5" s="14"/>
      <c r="UHC5" s="14"/>
      <c r="UHD5" s="14"/>
      <c r="UHE5" s="14"/>
      <c r="UHF5" s="14"/>
      <c r="UHG5" s="14"/>
      <c r="UHH5" s="14"/>
      <c r="UHI5" s="14"/>
      <c r="UHJ5" s="14"/>
      <c r="UHK5" s="14"/>
      <c r="UHL5" s="14"/>
      <c r="UHM5" s="14"/>
      <c r="UHN5" s="14"/>
      <c r="UHO5" s="14"/>
      <c r="UHP5" s="14"/>
      <c r="UHQ5" s="14"/>
      <c r="UHR5" s="14"/>
      <c r="UHS5" s="14"/>
      <c r="UHT5" s="14"/>
      <c r="UHU5" s="14"/>
      <c r="UHV5" s="14"/>
      <c r="UHW5" s="14"/>
      <c r="UHX5" s="14"/>
      <c r="UHY5" s="14"/>
      <c r="UHZ5" s="14"/>
      <c r="UIA5" s="14"/>
      <c r="UIB5" s="14"/>
      <c r="UIC5" s="14"/>
      <c r="UID5" s="14"/>
      <c r="UIE5" s="14"/>
      <c r="UIF5" s="14"/>
      <c r="UIG5" s="14"/>
      <c r="UIH5" s="14"/>
      <c r="UII5" s="14"/>
      <c r="UIJ5" s="14"/>
      <c r="UIK5" s="14"/>
      <c r="UIL5" s="14"/>
      <c r="UIM5" s="14"/>
      <c r="UIN5" s="14"/>
      <c r="UIO5" s="14"/>
      <c r="UIP5" s="14"/>
      <c r="UIQ5" s="14"/>
      <c r="UIR5" s="14"/>
      <c r="UIS5" s="14"/>
      <c r="UIT5" s="14"/>
      <c r="UIU5" s="14"/>
      <c r="UIV5" s="14"/>
      <c r="UIW5" s="14"/>
      <c r="UIX5" s="14"/>
      <c r="UIY5" s="14"/>
      <c r="UIZ5" s="14"/>
      <c r="UJA5" s="14"/>
      <c r="UJB5" s="14"/>
      <c r="UJC5" s="14"/>
      <c r="UJD5" s="14"/>
      <c r="UJE5" s="14"/>
      <c r="UJF5" s="14"/>
      <c r="UJG5" s="14"/>
      <c r="UJH5" s="14"/>
      <c r="UJI5" s="14"/>
      <c r="UJJ5" s="14"/>
      <c r="UJK5" s="14"/>
      <c r="UJL5" s="14"/>
      <c r="UJM5" s="14"/>
      <c r="UJN5" s="14"/>
      <c r="UJO5" s="14"/>
      <c r="UJP5" s="14"/>
      <c r="UJQ5" s="14"/>
      <c r="UJR5" s="14"/>
      <c r="UJS5" s="14"/>
      <c r="UJT5" s="14"/>
      <c r="UJU5" s="14"/>
      <c r="UJV5" s="14"/>
      <c r="UJW5" s="14"/>
      <c r="UJX5" s="14"/>
      <c r="UJY5" s="14"/>
      <c r="UJZ5" s="14"/>
      <c r="UKA5" s="14"/>
      <c r="UKB5" s="14"/>
      <c r="UKC5" s="14"/>
      <c r="UKD5" s="14"/>
      <c r="UKE5" s="14"/>
      <c r="UKF5" s="14"/>
      <c r="UKG5" s="14"/>
      <c r="UKH5" s="14"/>
      <c r="UKI5" s="14"/>
      <c r="UKJ5" s="14"/>
      <c r="UKK5" s="14"/>
      <c r="UKL5" s="14"/>
      <c r="UKM5" s="14"/>
      <c r="UKN5" s="14"/>
      <c r="UKO5" s="14"/>
      <c r="UKP5" s="14"/>
      <c r="UKQ5" s="14"/>
      <c r="UKR5" s="14"/>
      <c r="UKS5" s="14"/>
      <c r="UKT5" s="14"/>
      <c r="UKU5" s="14"/>
      <c r="UKV5" s="14"/>
      <c r="UKW5" s="14"/>
      <c r="UKX5" s="14"/>
      <c r="UKY5" s="14"/>
      <c r="UKZ5" s="14"/>
      <c r="ULA5" s="14"/>
      <c r="ULB5" s="14"/>
      <c r="ULC5" s="14"/>
      <c r="ULD5" s="14"/>
      <c r="ULE5" s="14"/>
      <c r="ULF5" s="14"/>
      <c r="ULG5" s="14"/>
      <c r="ULH5" s="14"/>
      <c r="ULI5" s="14"/>
      <c r="ULJ5" s="14"/>
      <c r="ULK5" s="14"/>
      <c r="ULL5" s="14"/>
      <c r="ULM5" s="14"/>
      <c r="ULN5" s="14"/>
      <c r="ULO5" s="14"/>
      <c r="ULP5" s="14"/>
      <c r="ULQ5" s="14"/>
      <c r="ULR5" s="14"/>
      <c r="ULS5" s="14"/>
      <c r="ULT5" s="14"/>
      <c r="ULU5" s="14"/>
      <c r="ULV5" s="14"/>
      <c r="ULW5" s="14"/>
      <c r="ULX5" s="14"/>
      <c r="ULY5" s="14"/>
      <c r="ULZ5" s="14"/>
      <c r="UMA5" s="14"/>
      <c r="UMB5" s="14"/>
      <c r="UMC5" s="14"/>
      <c r="UMD5" s="14"/>
      <c r="UME5" s="14"/>
      <c r="UMF5" s="14"/>
      <c r="UMG5" s="14"/>
      <c r="UMH5" s="14"/>
      <c r="UMI5" s="14"/>
      <c r="UMJ5" s="14"/>
      <c r="UMK5" s="14"/>
      <c r="UML5" s="14"/>
      <c r="UMM5" s="14"/>
      <c r="UMN5" s="14"/>
      <c r="UMO5" s="14"/>
      <c r="UMP5" s="14"/>
      <c r="UMQ5" s="14"/>
      <c r="UMR5" s="14"/>
      <c r="UMS5" s="14"/>
      <c r="UMT5" s="14"/>
      <c r="UMU5" s="14"/>
      <c r="UMV5" s="14"/>
      <c r="UMW5" s="14"/>
      <c r="UMX5" s="14"/>
      <c r="UMY5" s="14"/>
      <c r="UMZ5" s="14"/>
      <c r="UNA5" s="14"/>
      <c r="UNB5" s="14"/>
      <c r="UNC5" s="14"/>
      <c r="UND5" s="14"/>
      <c r="UNE5" s="14"/>
      <c r="UNF5" s="14"/>
      <c r="UNG5" s="14"/>
      <c r="UNH5" s="14"/>
      <c r="UNI5" s="14"/>
      <c r="UNJ5" s="14"/>
      <c r="UNK5" s="14"/>
      <c r="UNL5" s="14"/>
      <c r="UNM5" s="14"/>
      <c r="UNN5" s="14"/>
      <c r="UNO5" s="14"/>
      <c r="UNP5" s="14"/>
      <c r="UNQ5" s="14"/>
      <c r="UNR5" s="14"/>
      <c r="UNS5" s="14"/>
      <c r="UNT5" s="14"/>
      <c r="UNU5" s="14"/>
      <c r="UNV5" s="14"/>
      <c r="UNW5" s="14"/>
      <c r="UNX5" s="14"/>
      <c r="UNY5" s="14"/>
      <c r="UNZ5" s="14"/>
      <c r="UOA5" s="14"/>
      <c r="UOB5" s="14"/>
      <c r="UOC5" s="14"/>
      <c r="UOD5" s="14"/>
      <c r="UOE5" s="14"/>
      <c r="UOF5" s="14"/>
      <c r="UOG5" s="14"/>
      <c r="UOH5" s="14"/>
      <c r="UOI5" s="14"/>
      <c r="UOJ5" s="14"/>
      <c r="UOK5" s="14"/>
      <c r="UOL5" s="14"/>
      <c r="UOM5" s="14"/>
      <c r="UON5" s="14"/>
      <c r="UOO5" s="14"/>
      <c r="UOP5" s="14"/>
      <c r="UOQ5" s="14"/>
      <c r="UOR5" s="14"/>
      <c r="UOS5" s="14"/>
      <c r="UOT5" s="14"/>
      <c r="UOU5" s="14"/>
      <c r="UOV5" s="14"/>
      <c r="UOW5" s="14"/>
      <c r="UOX5" s="14"/>
      <c r="UOY5" s="14"/>
      <c r="UOZ5" s="14"/>
      <c r="UPA5" s="14"/>
      <c r="UPB5" s="14"/>
      <c r="UPC5" s="14"/>
      <c r="UPD5" s="14"/>
      <c r="UPE5" s="14"/>
      <c r="UPF5" s="14"/>
      <c r="UPG5" s="14"/>
      <c r="UPH5" s="14"/>
      <c r="UPI5" s="14"/>
      <c r="UPJ5" s="14"/>
      <c r="UPK5" s="14"/>
      <c r="UPL5" s="14"/>
      <c r="UPM5" s="14"/>
      <c r="UPN5" s="14"/>
      <c r="UPO5" s="14"/>
      <c r="UPP5" s="14"/>
      <c r="UPQ5" s="14"/>
      <c r="UPR5" s="14"/>
      <c r="UPS5" s="14"/>
      <c r="UPT5" s="14"/>
      <c r="UPU5" s="14"/>
      <c r="UPV5" s="14"/>
      <c r="UPW5" s="14"/>
      <c r="UPX5" s="14"/>
      <c r="UPY5" s="14"/>
      <c r="UPZ5" s="14"/>
      <c r="UQA5" s="14"/>
      <c r="UQB5" s="14"/>
      <c r="UQC5" s="14"/>
      <c r="UQD5" s="14"/>
      <c r="UQE5" s="14"/>
      <c r="UQF5" s="14"/>
      <c r="UQG5" s="14"/>
      <c r="UQH5" s="14"/>
      <c r="UQI5" s="14"/>
      <c r="UQJ5" s="14"/>
      <c r="UQK5" s="14"/>
      <c r="UQL5" s="14"/>
      <c r="UQM5" s="14"/>
      <c r="UQN5" s="14"/>
      <c r="UQO5" s="14"/>
      <c r="UQP5" s="14"/>
      <c r="UQQ5" s="14"/>
      <c r="UQR5" s="14"/>
      <c r="UQS5" s="14"/>
      <c r="UQT5" s="14"/>
      <c r="UQU5" s="14"/>
      <c r="UQV5" s="14"/>
      <c r="UQW5" s="14"/>
      <c r="UQX5" s="14"/>
      <c r="UQY5" s="14"/>
      <c r="UQZ5" s="14"/>
      <c r="URA5" s="14"/>
      <c r="URB5" s="14"/>
      <c r="URC5" s="14"/>
      <c r="URD5" s="14"/>
      <c r="URE5" s="14"/>
      <c r="URF5" s="14"/>
      <c r="URG5" s="14"/>
      <c r="URH5" s="14"/>
      <c r="URI5" s="14"/>
      <c r="URJ5" s="14"/>
      <c r="URK5" s="14"/>
      <c r="URL5" s="14"/>
      <c r="URM5" s="14"/>
      <c r="URN5" s="14"/>
      <c r="URO5" s="14"/>
      <c r="URP5" s="14"/>
      <c r="URQ5" s="14"/>
      <c r="URR5" s="14"/>
      <c r="URS5" s="14"/>
      <c r="URT5" s="14"/>
      <c r="URU5" s="14"/>
      <c r="URV5" s="14"/>
      <c r="URW5" s="14"/>
      <c r="URX5" s="14"/>
      <c r="URY5" s="14"/>
      <c r="URZ5" s="14"/>
      <c r="USA5" s="14"/>
      <c r="USB5" s="14"/>
      <c r="USC5" s="14"/>
      <c r="USD5" s="14"/>
      <c r="USE5" s="14"/>
      <c r="USF5" s="14"/>
      <c r="USG5" s="14"/>
      <c r="USH5" s="14"/>
      <c r="USI5" s="14"/>
      <c r="USJ5" s="14"/>
      <c r="USK5" s="14"/>
      <c r="USL5" s="14"/>
      <c r="USM5" s="14"/>
      <c r="USN5" s="14"/>
      <c r="USO5" s="14"/>
      <c r="USP5" s="14"/>
      <c r="USQ5" s="14"/>
      <c r="USR5" s="14"/>
      <c r="USS5" s="14"/>
      <c r="UST5" s="14"/>
      <c r="USU5" s="14"/>
      <c r="USV5" s="14"/>
      <c r="USW5" s="14"/>
      <c r="USX5" s="14"/>
      <c r="USY5" s="14"/>
      <c r="USZ5" s="14"/>
      <c r="UTA5" s="14"/>
      <c r="UTB5" s="14"/>
      <c r="UTC5" s="14"/>
      <c r="UTD5" s="14"/>
      <c r="UTE5" s="14"/>
      <c r="UTF5" s="14"/>
      <c r="UTG5" s="14"/>
      <c r="UTH5" s="14"/>
      <c r="UTI5" s="14"/>
      <c r="UTJ5" s="14"/>
      <c r="UTK5" s="14"/>
      <c r="UTL5" s="14"/>
      <c r="UTM5" s="14"/>
      <c r="UTN5" s="14"/>
      <c r="UTO5" s="14"/>
      <c r="UTP5" s="14"/>
      <c r="UTQ5" s="14"/>
      <c r="UTR5" s="14"/>
      <c r="UTS5" s="14"/>
      <c r="UTT5" s="14"/>
      <c r="UTU5" s="14"/>
      <c r="UTV5" s="14"/>
      <c r="UTW5" s="14"/>
      <c r="UTX5" s="14"/>
      <c r="UTY5" s="14"/>
      <c r="UTZ5" s="14"/>
      <c r="UUA5" s="14"/>
      <c r="UUB5" s="14"/>
      <c r="UUC5" s="14"/>
      <c r="UUD5" s="14"/>
      <c r="UUE5" s="14"/>
      <c r="UUF5" s="14"/>
      <c r="UUG5" s="14"/>
      <c r="UUH5" s="14"/>
      <c r="UUI5" s="14"/>
      <c r="UUJ5" s="14"/>
      <c r="UUK5" s="14"/>
      <c r="UUL5" s="14"/>
      <c r="UUM5" s="14"/>
      <c r="UUN5" s="14"/>
      <c r="UUO5" s="14"/>
      <c r="UUP5" s="14"/>
      <c r="UUQ5" s="14"/>
      <c r="UUR5" s="14"/>
      <c r="UUS5" s="14"/>
      <c r="UUT5" s="14"/>
      <c r="UUU5" s="14"/>
      <c r="UUV5" s="14"/>
      <c r="UUW5" s="14"/>
      <c r="UUX5" s="14"/>
      <c r="UUY5" s="14"/>
      <c r="UUZ5" s="14"/>
      <c r="UVA5" s="14"/>
      <c r="UVB5" s="14"/>
      <c r="UVC5" s="14"/>
      <c r="UVD5" s="14"/>
      <c r="UVE5" s="14"/>
      <c r="UVF5" s="14"/>
      <c r="UVG5" s="14"/>
      <c r="UVH5" s="14"/>
      <c r="UVI5" s="14"/>
      <c r="UVJ5" s="14"/>
      <c r="UVK5" s="14"/>
      <c r="UVL5" s="14"/>
      <c r="UVM5" s="14"/>
      <c r="UVN5" s="14"/>
      <c r="UVO5" s="14"/>
      <c r="UVP5" s="14"/>
      <c r="UVQ5" s="14"/>
      <c r="UVR5" s="14"/>
      <c r="UVS5" s="14"/>
      <c r="UVT5" s="14"/>
      <c r="UVU5" s="14"/>
      <c r="UVV5" s="14"/>
      <c r="UVW5" s="14"/>
      <c r="UVX5" s="14"/>
      <c r="UVY5" s="14"/>
      <c r="UVZ5" s="14"/>
      <c r="UWA5" s="14"/>
      <c r="UWB5" s="14"/>
      <c r="UWC5" s="14"/>
      <c r="UWD5" s="14"/>
      <c r="UWE5" s="14"/>
      <c r="UWF5" s="14"/>
      <c r="UWG5" s="14"/>
      <c r="UWH5" s="14"/>
      <c r="UWI5" s="14"/>
      <c r="UWJ5" s="14"/>
      <c r="UWK5" s="14"/>
      <c r="UWL5" s="14"/>
      <c r="UWM5" s="14"/>
      <c r="UWN5" s="14"/>
      <c r="UWO5" s="14"/>
      <c r="UWP5" s="14"/>
      <c r="UWQ5" s="14"/>
      <c r="UWR5" s="14"/>
      <c r="UWS5" s="14"/>
      <c r="UWT5" s="14"/>
      <c r="UWU5" s="14"/>
      <c r="UWV5" s="14"/>
      <c r="UWW5" s="14"/>
      <c r="UWX5" s="14"/>
      <c r="UWY5" s="14"/>
      <c r="UWZ5" s="14"/>
      <c r="UXA5" s="14"/>
      <c r="UXB5" s="14"/>
      <c r="UXC5" s="14"/>
      <c r="UXD5" s="14"/>
      <c r="UXE5" s="14"/>
      <c r="UXF5" s="14"/>
      <c r="UXG5" s="14"/>
      <c r="UXH5" s="14"/>
      <c r="UXI5" s="14"/>
      <c r="UXJ5" s="14"/>
      <c r="UXK5" s="14"/>
      <c r="UXL5" s="14"/>
      <c r="UXM5" s="14"/>
      <c r="UXN5" s="14"/>
      <c r="UXO5" s="14"/>
      <c r="UXP5" s="14"/>
      <c r="UXQ5" s="14"/>
      <c r="UXR5" s="14"/>
      <c r="UXS5" s="14"/>
      <c r="UXT5" s="14"/>
      <c r="UXU5" s="14"/>
      <c r="UXV5" s="14"/>
      <c r="UXW5" s="14"/>
      <c r="UXX5" s="14"/>
      <c r="UXY5" s="14"/>
      <c r="UXZ5" s="14"/>
      <c r="UYA5" s="14"/>
      <c r="UYB5" s="14"/>
      <c r="UYC5" s="14"/>
      <c r="UYD5" s="14"/>
      <c r="UYE5" s="14"/>
      <c r="UYF5" s="14"/>
      <c r="UYG5" s="14"/>
      <c r="UYH5" s="14"/>
      <c r="UYI5" s="14"/>
      <c r="UYJ5" s="14"/>
      <c r="UYK5" s="14"/>
      <c r="UYL5" s="14"/>
      <c r="UYM5" s="14"/>
      <c r="UYN5" s="14"/>
      <c r="UYO5" s="14"/>
      <c r="UYP5" s="14"/>
      <c r="UYQ5" s="14"/>
      <c r="UYR5" s="14"/>
      <c r="UYS5" s="14"/>
      <c r="UYT5" s="14"/>
      <c r="UYU5" s="14"/>
      <c r="UYV5" s="14"/>
      <c r="UYW5" s="14"/>
      <c r="UYX5" s="14"/>
      <c r="UYY5" s="14"/>
      <c r="UYZ5" s="14"/>
      <c r="UZA5" s="14"/>
      <c r="UZB5" s="14"/>
      <c r="UZC5" s="14"/>
      <c r="UZD5" s="14"/>
      <c r="UZE5" s="14"/>
      <c r="UZF5" s="14"/>
      <c r="UZG5" s="14"/>
      <c r="UZH5" s="14"/>
      <c r="UZI5" s="14"/>
      <c r="UZJ5" s="14"/>
      <c r="UZK5" s="14"/>
      <c r="UZL5" s="14"/>
      <c r="UZM5" s="14"/>
      <c r="UZN5" s="14"/>
      <c r="UZO5" s="14"/>
      <c r="UZP5" s="14"/>
      <c r="UZQ5" s="14"/>
      <c r="UZR5" s="14"/>
      <c r="UZS5" s="14"/>
      <c r="UZT5" s="14"/>
      <c r="UZU5" s="14"/>
      <c r="UZV5" s="14"/>
      <c r="UZW5" s="14"/>
      <c r="UZX5" s="14"/>
      <c r="UZY5" s="14"/>
      <c r="UZZ5" s="14"/>
      <c r="VAA5" s="14"/>
      <c r="VAB5" s="14"/>
      <c r="VAC5" s="14"/>
      <c r="VAD5" s="14"/>
      <c r="VAE5" s="14"/>
      <c r="VAF5" s="14"/>
      <c r="VAG5" s="14"/>
      <c r="VAH5" s="14"/>
      <c r="VAI5" s="14"/>
      <c r="VAJ5" s="14"/>
      <c r="VAK5" s="14"/>
      <c r="VAL5" s="14"/>
      <c r="VAM5" s="14"/>
      <c r="VAN5" s="14"/>
      <c r="VAO5" s="14"/>
      <c r="VAP5" s="14"/>
      <c r="VAQ5" s="14"/>
      <c r="VAR5" s="14"/>
      <c r="VAS5" s="14"/>
      <c r="VAT5" s="14"/>
      <c r="VAU5" s="14"/>
      <c r="VAV5" s="14"/>
      <c r="VAW5" s="14"/>
      <c r="VAX5" s="14"/>
      <c r="VAY5" s="14"/>
      <c r="VAZ5" s="14"/>
      <c r="VBA5" s="14"/>
      <c r="VBB5" s="14"/>
      <c r="VBC5" s="14"/>
      <c r="VBD5" s="14"/>
      <c r="VBE5" s="14"/>
      <c r="VBF5" s="14"/>
      <c r="VBG5" s="14"/>
      <c r="VBH5" s="14"/>
      <c r="VBI5" s="14"/>
      <c r="VBJ5" s="14"/>
      <c r="VBK5" s="14"/>
      <c r="VBL5" s="14"/>
      <c r="VBM5" s="14"/>
      <c r="VBN5" s="14"/>
      <c r="VBO5" s="14"/>
      <c r="VBP5" s="14"/>
      <c r="VBQ5" s="14"/>
      <c r="VBR5" s="14"/>
      <c r="VBS5" s="14"/>
      <c r="VBT5" s="14"/>
      <c r="VBU5" s="14"/>
      <c r="VBV5" s="14"/>
      <c r="VBW5" s="14"/>
      <c r="VBX5" s="14"/>
      <c r="VBY5" s="14"/>
      <c r="VBZ5" s="14"/>
      <c r="VCA5" s="14"/>
      <c r="VCB5" s="14"/>
      <c r="VCC5" s="14"/>
      <c r="VCD5" s="14"/>
      <c r="VCE5" s="14"/>
      <c r="VCF5" s="14"/>
      <c r="VCG5" s="14"/>
      <c r="VCH5" s="14"/>
      <c r="VCI5" s="14"/>
      <c r="VCJ5" s="14"/>
      <c r="VCK5" s="14"/>
      <c r="VCL5" s="14"/>
      <c r="VCM5" s="14"/>
      <c r="VCN5" s="14"/>
      <c r="VCO5" s="14"/>
      <c r="VCP5" s="14"/>
      <c r="VCQ5" s="14"/>
      <c r="VCR5" s="14"/>
      <c r="VCS5" s="14"/>
      <c r="VCT5" s="14"/>
      <c r="VCU5" s="14"/>
      <c r="VCV5" s="14"/>
      <c r="VCW5" s="14"/>
      <c r="VCX5" s="14"/>
      <c r="VCY5" s="14"/>
      <c r="VCZ5" s="14"/>
      <c r="VDA5" s="14"/>
      <c r="VDB5" s="14"/>
      <c r="VDC5" s="14"/>
      <c r="VDD5" s="14"/>
      <c r="VDE5" s="14"/>
      <c r="VDF5" s="14"/>
      <c r="VDG5" s="14"/>
      <c r="VDH5" s="14"/>
      <c r="VDI5" s="14"/>
      <c r="VDJ5" s="14"/>
      <c r="VDK5" s="14"/>
      <c r="VDL5" s="14"/>
      <c r="VDM5" s="14"/>
      <c r="VDN5" s="14"/>
      <c r="VDO5" s="14"/>
      <c r="VDP5" s="14"/>
      <c r="VDQ5" s="14"/>
      <c r="VDR5" s="14"/>
      <c r="VDS5" s="14"/>
      <c r="VDT5" s="14"/>
      <c r="VDU5" s="14"/>
      <c r="VDV5" s="14"/>
      <c r="VDW5" s="14"/>
      <c r="VDX5" s="14"/>
      <c r="VDY5" s="14"/>
      <c r="VDZ5" s="14"/>
      <c r="VEA5" s="14"/>
      <c r="VEB5" s="14"/>
      <c r="VEC5" s="14"/>
      <c r="VED5" s="14"/>
      <c r="VEE5" s="14"/>
      <c r="VEF5" s="14"/>
      <c r="VEG5" s="14"/>
      <c r="VEH5" s="14"/>
      <c r="VEI5" s="14"/>
      <c r="VEJ5" s="14"/>
      <c r="VEK5" s="14"/>
      <c r="VEL5" s="14"/>
      <c r="VEM5" s="14"/>
      <c r="VEN5" s="14"/>
      <c r="VEO5" s="14"/>
      <c r="VEP5" s="14"/>
      <c r="VEQ5" s="14"/>
      <c r="VER5" s="14"/>
      <c r="VES5" s="14"/>
      <c r="VET5" s="14"/>
      <c r="VEU5" s="14"/>
      <c r="VEV5" s="14"/>
      <c r="VEW5" s="14"/>
      <c r="VEX5" s="14"/>
      <c r="VEY5" s="14"/>
      <c r="VEZ5" s="14"/>
      <c r="VFA5" s="14"/>
      <c r="VFB5" s="14"/>
      <c r="VFC5" s="14"/>
      <c r="VFD5" s="14"/>
      <c r="VFE5" s="14"/>
      <c r="VFF5" s="14"/>
      <c r="VFG5" s="14"/>
      <c r="VFH5" s="14"/>
      <c r="VFI5" s="14"/>
      <c r="VFJ5" s="14"/>
      <c r="VFK5" s="14"/>
      <c r="VFL5" s="14"/>
      <c r="VFM5" s="14"/>
      <c r="VFN5" s="14"/>
      <c r="VFO5" s="14"/>
      <c r="VFP5" s="14"/>
      <c r="VFQ5" s="14"/>
      <c r="VFR5" s="14"/>
      <c r="VFS5" s="14"/>
      <c r="VFT5" s="14"/>
      <c r="VFU5" s="14"/>
      <c r="VFV5" s="14"/>
      <c r="VFW5" s="14"/>
      <c r="VFX5" s="14"/>
      <c r="VFY5" s="14"/>
      <c r="VFZ5" s="14"/>
      <c r="VGA5" s="14"/>
      <c r="VGB5" s="14"/>
      <c r="VGC5" s="14"/>
      <c r="VGD5" s="14"/>
      <c r="VGE5" s="14"/>
      <c r="VGF5" s="14"/>
      <c r="VGG5" s="14"/>
      <c r="VGH5" s="14"/>
      <c r="VGI5" s="14"/>
      <c r="VGJ5" s="14"/>
      <c r="VGK5" s="14"/>
      <c r="VGL5" s="14"/>
      <c r="VGM5" s="14"/>
      <c r="VGN5" s="14"/>
      <c r="VGO5" s="14"/>
      <c r="VGP5" s="14"/>
      <c r="VGQ5" s="14"/>
      <c r="VGR5" s="14"/>
      <c r="VGS5" s="14"/>
      <c r="VGT5" s="14"/>
      <c r="VGU5" s="14"/>
      <c r="VGV5" s="14"/>
      <c r="VGW5" s="14"/>
      <c r="VGX5" s="14"/>
      <c r="VGY5" s="14"/>
      <c r="VGZ5" s="14"/>
      <c r="VHA5" s="14"/>
      <c r="VHB5" s="14"/>
      <c r="VHC5" s="14"/>
      <c r="VHD5" s="14"/>
      <c r="VHE5" s="14"/>
      <c r="VHF5" s="14"/>
      <c r="VHG5" s="14"/>
      <c r="VHH5" s="14"/>
      <c r="VHI5" s="14"/>
      <c r="VHJ5" s="14"/>
      <c r="VHK5" s="14"/>
      <c r="VHL5" s="14"/>
      <c r="VHM5" s="14"/>
      <c r="VHN5" s="14"/>
      <c r="VHO5" s="14"/>
      <c r="VHP5" s="14"/>
      <c r="VHQ5" s="14"/>
      <c r="VHR5" s="14"/>
      <c r="VHS5" s="14"/>
      <c r="VHT5" s="14"/>
      <c r="VHU5" s="14"/>
      <c r="VHV5" s="14"/>
      <c r="VHW5" s="14"/>
      <c r="VHX5" s="14"/>
      <c r="VHY5" s="14"/>
      <c r="VHZ5" s="14"/>
      <c r="VIA5" s="14"/>
      <c r="VIB5" s="14"/>
      <c r="VIC5" s="14"/>
      <c r="VID5" s="14"/>
      <c r="VIE5" s="14"/>
      <c r="VIF5" s="14"/>
      <c r="VIG5" s="14"/>
      <c r="VIH5" s="14"/>
      <c r="VII5" s="14"/>
      <c r="VIJ5" s="14"/>
      <c r="VIK5" s="14"/>
      <c r="VIL5" s="14"/>
      <c r="VIM5" s="14"/>
      <c r="VIN5" s="14"/>
      <c r="VIO5" s="14"/>
      <c r="VIP5" s="14"/>
      <c r="VIQ5" s="14"/>
      <c r="VIR5" s="14"/>
      <c r="VIS5" s="14"/>
      <c r="VIT5" s="14"/>
      <c r="VIU5" s="14"/>
      <c r="VIV5" s="14"/>
      <c r="VIW5" s="14"/>
      <c r="VIX5" s="14"/>
      <c r="VIY5" s="14"/>
      <c r="VIZ5" s="14"/>
      <c r="VJA5" s="14"/>
      <c r="VJB5" s="14"/>
      <c r="VJC5" s="14"/>
      <c r="VJD5" s="14"/>
      <c r="VJE5" s="14"/>
      <c r="VJF5" s="14"/>
      <c r="VJG5" s="14"/>
      <c r="VJH5" s="14"/>
      <c r="VJI5" s="14"/>
      <c r="VJJ5" s="14"/>
      <c r="VJK5" s="14"/>
      <c r="VJL5" s="14"/>
      <c r="VJM5" s="14"/>
      <c r="VJN5" s="14"/>
      <c r="VJO5" s="14"/>
      <c r="VJP5" s="14"/>
      <c r="VJQ5" s="14"/>
      <c r="VJR5" s="14"/>
      <c r="VJS5" s="14"/>
      <c r="VJT5" s="14"/>
      <c r="VJU5" s="14"/>
      <c r="VJV5" s="14"/>
      <c r="VJW5" s="14"/>
      <c r="VJX5" s="14"/>
      <c r="VJY5" s="14"/>
      <c r="VJZ5" s="14"/>
      <c r="VKA5" s="14"/>
      <c r="VKB5" s="14"/>
      <c r="VKC5" s="14"/>
      <c r="VKD5" s="14"/>
      <c r="VKE5" s="14"/>
      <c r="VKF5" s="14"/>
      <c r="VKG5" s="14"/>
      <c r="VKH5" s="14"/>
      <c r="VKI5" s="14"/>
      <c r="VKJ5" s="14"/>
      <c r="VKK5" s="14"/>
      <c r="VKL5" s="14"/>
      <c r="VKM5" s="14"/>
      <c r="VKN5" s="14"/>
      <c r="VKO5" s="14"/>
      <c r="VKP5" s="14"/>
      <c r="VKQ5" s="14"/>
      <c r="VKR5" s="14"/>
      <c r="VKS5" s="14"/>
      <c r="VKT5" s="14"/>
      <c r="VKU5" s="14"/>
      <c r="VKV5" s="14"/>
      <c r="VKW5" s="14"/>
      <c r="VKX5" s="14"/>
      <c r="VKY5" s="14"/>
      <c r="VKZ5" s="14"/>
      <c r="VLA5" s="14"/>
      <c r="VLB5" s="14"/>
      <c r="VLC5" s="14"/>
      <c r="VLD5" s="14"/>
      <c r="VLE5" s="14"/>
      <c r="VLF5" s="14"/>
      <c r="VLG5" s="14"/>
      <c r="VLH5" s="14"/>
      <c r="VLI5" s="14"/>
      <c r="VLJ5" s="14"/>
      <c r="VLK5" s="14"/>
      <c r="VLL5" s="14"/>
      <c r="VLM5" s="14"/>
      <c r="VLN5" s="14"/>
      <c r="VLO5" s="14"/>
      <c r="VLP5" s="14"/>
      <c r="VLQ5" s="14"/>
      <c r="VLR5" s="14"/>
      <c r="VLS5" s="14"/>
      <c r="VLT5" s="14"/>
      <c r="VLU5" s="14"/>
      <c r="VLV5" s="14"/>
      <c r="VLW5" s="14"/>
      <c r="VLX5" s="14"/>
      <c r="VLY5" s="14"/>
      <c r="VLZ5" s="14"/>
      <c r="VMA5" s="14"/>
      <c r="VMB5" s="14"/>
      <c r="VMC5" s="14"/>
      <c r="VMD5" s="14"/>
      <c r="VME5" s="14"/>
      <c r="VMF5" s="14"/>
      <c r="VMG5" s="14"/>
      <c r="VMH5" s="14"/>
      <c r="VMI5" s="14"/>
      <c r="VMJ5" s="14"/>
      <c r="VMK5" s="14"/>
      <c r="VML5" s="14"/>
      <c r="VMM5" s="14"/>
      <c r="VMN5" s="14"/>
      <c r="VMO5" s="14"/>
      <c r="VMP5" s="14"/>
      <c r="VMQ5" s="14"/>
      <c r="VMR5" s="14"/>
      <c r="VMS5" s="14"/>
      <c r="VMT5" s="14"/>
      <c r="VMU5" s="14"/>
      <c r="VMV5" s="14"/>
      <c r="VMW5" s="14"/>
      <c r="VMX5" s="14"/>
      <c r="VMY5" s="14"/>
      <c r="VMZ5" s="14"/>
      <c r="VNA5" s="14"/>
      <c r="VNB5" s="14"/>
      <c r="VNC5" s="14"/>
      <c r="VND5" s="14"/>
      <c r="VNE5" s="14"/>
      <c r="VNF5" s="14"/>
      <c r="VNG5" s="14"/>
      <c r="VNH5" s="14"/>
      <c r="VNI5" s="14"/>
      <c r="VNJ5" s="14"/>
      <c r="VNK5" s="14"/>
      <c r="VNL5" s="14"/>
      <c r="VNM5" s="14"/>
      <c r="VNN5" s="14"/>
      <c r="VNO5" s="14"/>
      <c r="VNP5" s="14"/>
      <c r="VNQ5" s="14"/>
      <c r="VNR5" s="14"/>
      <c r="VNS5" s="14"/>
      <c r="VNT5" s="14"/>
      <c r="VNU5" s="14"/>
      <c r="VNV5" s="14"/>
      <c r="VNW5" s="14"/>
      <c r="VNX5" s="14"/>
      <c r="VNY5" s="14"/>
      <c r="VNZ5" s="14"/>
      <c r="VOA5" s="14"/>
      <c r="VOB5" s="14"/>
      <c r="VOC5" s="14"/>
      <c r="VOD5" s="14"/>
      <c r="VOE5" s="14"/>
      <c r="VOF5" s="14"/>
      <c r="VOG5" s="14"/>
      <c r="VOH5" s="14"/>
      <c r="VOI5" s="14"/>
      <c r="VOJ5" s="14"/>
      <c r="VOK5" s="14"/>
      <c r="VOL5" s="14"/>
      <c r="VOM5" s="14"/>
      <c r="VON5" s="14"/>
      <c r="VOO5" s="14"/>
      <c r="VOP5" s="14"/>
      <c r="VOQ5" s="14"/>
      <c r="VOR5" s="14"/>
      <c r="VOS5" s="14"/>
      <c r="VOT5" s="14"/>
      <c r="VOU5" s="14"/>
      <c r="VOV5" s="14"/>
      <c r="VOW5" s="14"/>
      <c r="VOX5" s="14"/>
      <c r="VOY5" s="14"/>
      <c r="VOZ5" s="14"/>
      <c r="VPA5" s="14"/>
      <c r="VPB5" s="14"/>
      <c r="VPC5" s="14"/>
      <c r="VPD5" s="14"/>
      <c r="VPE5" s="14"/>
      <c r="VPF5" s="14"/>
      <c r="VPG5" s="14"/>
      <c r="VPH5" s="14"/>
      <c r="VPI5" s="14"/>
      <c r="VPJ5" s="14"/>
      <c r="VPK5" s="14"/>
      <c r="VPL5" s="14"/>
      <c r="VPM5" s="14"/>
      <c r="VPN5" s="14"/>
      <c r="VPO5" s="14"/>
      <c r="VPP5" s="14"/>
      <c r="VPQ5" s="14"/>
      <c r="VPR5" s="14"/>
      <c r="VPS5" s="14"/>
      <c r="VPT5" s="14"/>
      <c r="VPU5" s="14"/>
      <c r="VPV5" s="14"/>
      <c r="VPW5" s="14"/>
      <c r="VPX5" s="14"/>
      <c r="VPY5" s="14"/>
      <c r="VPZ5" s="14"/>
      <c r="VQA5" s="14"/>
      <c r="VQB5" s="14"/>
      <c r="VQC5" s="14"/>
      <c r="VQD5" s="14"/>
      <c r="VQE5" s="14"/>
      <c r="VQF5" s="14"/>
      <c r="VQG5" s="14"/>
      <c r="VQH5" s="14"/>
      <c r="VQI5" s="14"/>
      <c r="VQJ5" s="14"/>
      <c r="VQK5" s="14"/>
      <c r="VQL5" s="14"/>
      <c r="VQM5" s="14"/>
      <c r="VQN5" s="14"/>
      <c r="VQO5" s="14"/>
      <c r="VQP5" s="14"/>
      <c r="VQQ5" s="14"/>
      <c r="VQR5" s="14"/>
      <c r="VQS5" s="14"/>
      <c r="VQT5" s="14"/>
      <c r="VQU5" s="14"/>
      <c r="VQV5" s="14"/>
      <c r="VQW5" s="14"/>
      <c r="VQX5" s="14"/>
      <c r="VQY5" s="14"/>
      <c r="VQZ5" s="14"/>
      <c r="VRA5" s="14"/>
      <c r="VRB5" s="14"/>
      <c r="VRC5" s="14"/>
      <c r="VRD5" s="14"/>
      <c r="VRE5" s="14"/>
      <c r="VRF5" s="14"/>
      <c r="VRG5" s="14"/>
      <c r="VRH5" s="14"/>
      <c r="VRI5" s="14"/>
      <c r="VRJ5" s="14"/>
      <c r="VRK5" s="14"/>
      <c r="VRL5" s="14"/>
      <c r="VRM5" s="14"/>
      <c r="VRN5" s="14"/>
      <c r="VRO5" s="14"/>
      <c r="VRP5" s="14"/>
      <c r="VRQ5" s="14"/>
      <c r="VRR5" s="14"/>
      <c r="VRS5" s="14"/>
      <c r="VRT5" s="14"/>
      <c r="VRU5" s="14"/>
      <c r="VRV5" s="14"/>
      <c r="VRW5" s="14"/>
      <c r="VRX5" s="14"/>
      <c r="VRY5" s="14"/>
      <c r="VRZ5" s="14"/>
      <c r="VSA5" s="14"/>
      <c r="VSB5" s="14"/>
      <c r="VSC5" s="14"/>
      <c r="VSD5" s="14"/>
      <c r="VSE5" s="14"/>
      <c r="VSF5" s="14"/>
      <c r="VSG5" s="14"/>
      <c r="VSH5" s="14"/>
      <c r="VSI5" s="14"/>
      <c r="VSJ5" s="14"/>
      <c r="VSK5" s="14"/>
      <c r="VSL5" s="14"/>
      <c r="VSM5" s="14"/>
      <c r="VSN5" s="14"/>
      <c r="VSO5" s="14"/>
      <c r="VSP5" s="14"/>
      <c r="VSQ5" s="14"/>
      <c r="VSR5" s="14"/>
      <c r="VSS5" s="14"/>
      <c r="VST5" s="14"/>
      <c r="VSU5" s="14"/>
      <c r="VSV5" s="14"/>
      <c r="VSW5" s="14"/>
      <c r="VSX5" s="14"/>
      <c r="VSY5" s="14"/>
      <c r="VSZ5" s="14"/>
      <c r="VTA5" s="14"/>
      <c r="VTB5" s="14"/>
      <c r="VTC5" s="14"/>
      <c r="VTD5" s="14"/>
      <c r="VTE5" s="14"/>
      <c r="VTF5" s="14"/>
      <c r="VTG5" s="14"/>
      <c r="VTH5" s="14"/>
      <c r="VTI5" s="14"/>
      <c r="VTJ5" s="14"/>
      <c r="VTK5" s="14"/>
      <c r="VTL5" s="14"/>
      <c r="VTM5" s="14"/>
      <c r="VTN5" s="14"/>
      <c r="VTO5" s="14"/>
      <c r="VTP5" s="14"/>
      <c r="VTQ5" s="14"/>
      <c r="VTR5" s="14"/>
      <c r="VTS5" s="14"/>
      <c r="VTT5" s="14"/>
      <c r="VTU5" s="14"/>
      <c r="VTV5" s="14"/>
      <c r="VTW5" s="14"/>
      <c r="VTX5" s="14"/>
      <c r="VTY5" s="14"/>
      <c r="VTZ5" s="14"/>
      <c r="VUA5" s="14"/>
      <c r="VUB5" s="14"/>
      <c r="VUC5" s="14"/>
      <c r="VUD5" s="14"/>
      <c r="VUE5" s="14"/>
      <c r="VUF5" s="14"/>
      <c r="VUG5" s="14"/>
      <c r="VUH5" s="14"/>
      <c r="VUI5" s="14"/>
      <c r="VUJ5" s="14"/>
      <c r="VUK5" s="14"/>
      <c r="VUL5" s="14"/>
      <c r="VUM5" s="14"/>
      <c r="VUN5" s="14"/>
      <c r="VUO5" s="14"/>
      <c r="VUP5" s="14"/>
      <c r="VUQ5" s="14"/>
      <c r="VUR5" s="14"/>
      <c r="VUS5" s="14"/>
      <c r="VUT5" s="14"/>
      <c r="VUU5" s="14"/>
      <c r="VUV5" s="14"/>
      <c r="VUW5" s="14"/>
      <c r="VUX5" s="14"/>
      <c r="VUY5" s="14"/>
      <c r="VUZ5" s="14"/>
      <c r="VVA5" s="14"/>
      <c r="VVB5" s="14"/>
      <c r="VVC5" s="14"/>
      <c r="VVD5" s="14"/>
      <c r="VVE5" s="14"/>
      <c r="VVF5" s="14"/>
      <c r="VVG5" s="14"/>
      <c r="VVH5" s="14"/>
      <c r="VVI5" s="14"/>
      <c r="VVJ5" s="14"/>
      <c r="VVK5" s="14"/>
      <c r="VVL5" s="14"/>
      <c r="VVM5" s="14"/>
      <c r="VVN5" s="14"/>
      <c r="VVO5" s="14"/>
      <c r="VVP5" s="14"/>
      <c r="VVQ5" s="14"/>
      <c r="VVR5" s="14"/>
      <c r="VVS5" s="14"/>
      <c r="VVT5" s="14"/>
      <c r="VVU5" s="14"/>
      <c r="VVV5" s="14"/>
      <c r="VVW5" s="14"/>
      <c r="VVX5" s="14"/>
      <c r="VVY5" s="14"/>
      <c r="VVZ5" s="14"/>
      <c r="VWA5" s="14"/>
      <c r="VWB5" s="14"/>
      <c r="VWC5" s="14"/>
      <c r="VWD5" s="14"/>
      <c r="VWE5" s="14"/>
      <c r="VWF5" s="14"/>
      <c r="VWG5" s="14"/>
      <c r="VWH5" s="14"/>
      <c r="VWI5" s="14"/>
      <c r="VWJ5" s="14"/>
      <c r="VWK5" s="14"/>
      <c r="VWL5" s="14"/>
      <c r="VWM5" s="14"/>
      <c r="VWN5" s="14"/>
      <c r="VWO5" s="14"/>
      <c r="VWP5" s="14"/>
      <c r="VWQ5" s="14"/>
      <c r="VWR5" s="14"/>
      <c r="VWS5" s="14"/>
      <c r="VWT5" s="14"/>
      <c r="VWU5" s="14"/>
      <c r="VWV5" s="14"/>
      <c r="VWW5" s="14"/>
      <c r="VWX5" s="14"/>
      <c r="VWY5" s="14"/>
      <c r="VWZ5" s="14"/>
      <c r="VXA5" s="14"/>
      <c r="VXB5" s="14"/>
      <c r="VXC5" s="14"/>
      <c r="VXD5" s="14"/>
      <c r="VXE5" s="14"/>
      <c r="VXF5" s="14"/>
      <c r="VXG5" s="14"/>
      <c r="VXH5" s="14"/>
      <c r="VXI5" s="14"/>
      <c r="VXJ5" s="14"/>
      <c r="VXK5" s="14"/>
      <c r="VXL5" s="14"/>
      <c r="VXM5" s="14"/>
      <c r="VXN5" s="14"/>
      <c r="VXO5" s="14"/>
      <c r="VXP5" s="14"/>
      <c r="VXQ5" s="14"/>
      <c r="VXR5" s="14"/>
      <c r="VXS5" s="14"/>
      <c r="VXT5" s="14"/>
      <c r="VXU5" s="14"/>
      <c r="VXV5" s="14"/>
      <c r="VXW5" s="14"/>
      <c r="VXX5" s="14"/>
      <c r="VXY5" s="14"/>
      <c r="VXZ5" s="14"/>
      <c r="VYA5" s="14"/>
      <c r="VYB5" s="14"/>
      <c r="VYC5" s="14"/>
      <c r="VYD5" s="14"/>
      <c r="VYE5" s="14"/>
      <c r="VYF5" s="14"/>
      <c r="VYG5" s="14"/>
      <c r="VYH5" s="14"/>
      <c r="VYI5" s="14"/>
      <c r="VYJ5" s="14"/>
      <c r="VYK5" s="14"/>
      <c r="VYL5" s="14"/>
      <c r="VYM5" s="14"/>
      <c r="VYN5" s="14"/>
      <c r="VYO5" s="14"/>
      <c r="VYP5" s="14"/>
      <c r="VYQ5" s="14"/>
      <c r="VYR5" s="14"/>
      <c r="VYS5" s="14"/>
      <c r="VYT5" s="14"/>
      <c r="VYU5" s="14"/>
      <c r="VYV5" s="14"/>
      <c r="VYW5" s="14"/>
      <c r="VYX5" s="14"/>
      <c r="VYY5" s="14"/>
      <c r="VYZ5" s="14"/>
      <c r="VZA5" s="14"/>
      <c r="VZB5" s="14"/>
      <c r="VZC5" s="14"/>
      <c r="VZD5" s="14"/>
      <c r="VZE5" s="14"/>
      <c r="VZF5" s="14"/>
      <c r="VZG5" s="14"/>
      <c r="VZH5" s="14"/>
      <c r="VZI5" s="14"/>
      <c r="VZJ5" s="14"/>
      <c r="VZK5" s="14"/>
      <c r="VZL5" s="14"/>
      <c r="VZM5" s="14"/>
      <c r="VZN5" s="14"/>
      <c r="VZO5" s="14"/>
      <c r="VZP5" s="14"/>
      <c r="VZQ5" s="14"/>
      <c r="VZR5" s="14"/>
      <c r="VZS5" s="14"/>
      <c r="VZT5" s="14"/>
      <c r="VZU5" s="14"/>
      <c r="VZV5" s="14"/>
      <c r="VZW5" s="14"/>
      <c r="VZX5" s="14"/>
      <c r="VZY5" s="14"/>
      <c r="VZZ5" s="14"/>
      <c r="WAA5" s="14"/>
      <c r="WAB5" s="14"/>
      <c r="WAC5" s="14"/>
      <c r="WAD5" s="14"/>
      <c r="WAE5" s="14"/>
      <c r="WAF5" s="14"/>
      <c r="WAG5" s="14"/>
      <c r="WAH5" s="14"/>
      <c r="WAI5" s="14"/>
      <c r="WAJ5" s="14"/>
      <c r="WAK5" s="14"/>
      <c r="WAL5" s="14"/>
      <c r="WAM5" s="14"/>
      <c r="WAN5" s="14"/>
      <c r="WAO5" s="14"/>
      <c r="WAP5" s="14"/>
      <c r="WAQ5" s="14"/>
      <c r="WAR5" s="14"/>
      <c r="WAS5" s="14"/>
      <c r="WAT5" s="14"/>
      <c r="WAU5" s="14"/>
      <c r="WAV5" s="14"/>
      <c r="WAW5" s="14"/>
      <c r="WAX5" s="14"/>
      <c r="WAY5" s="14"/>
      <c r="WAZ5" s="14"/>
      <c r="WBA5" s="14"/>
      <c r="WBB5" s="14"/>
      <c r="WBC5" s="14"/>
      <c r="WBD5" s="14"/>
      <c r="WBE5" s="14"/>
      <c r="WBF5" s="14"/>
      <c r="WBG5" s="14"/>
      <c r="WBH5" s="14"/>
      <c r="WBI5" s="14"/>
      <c r="WBJ5" s="14"/>
      <c r="WBK5" s="14"/>
      <c r="WBL5" s="14"/>
      <c r="WBM5" s="14"/>
      <c r="WBN5" s="14"/>
      <c r="WBO5" s="14"/>
      <c r="WBP5" s="14"/>
      <c r="WBQ5" s="14"/>
      <c r="WBR5" s="14"/>
      <c r="WBS5" s="14"/>
      <c r="WBT5" s="14"/>
      <c r="WBU5" s="14"/>
      <c r="WBV5" s="14"/>
      <c r="WBW5" s="14"/>
      <c r="WBX5" s="14"/>
      <c r="WBY5" s="14"/>
      <c r="WBZ5" s="14"/>
      <c r="WCA5" s="14"/>
      <c r="WCB5" s="14"/>
      <c r="WCC5" s="14"/>
      <c r="WCD5" s="14"/>
      <c r="WCE5" s="14"/>
      <c r="WCF5" s="14"/>
      <c r="WCG5" s="14"/>
      <c r="WCH5" s="14"/>
      <c r="WCI5" s="14"/>
      <c r="WCJ5" s="14"/>
      <c r="WCK5" s="14"/>
      <c r="WCL5" s="14"/>
      <c r="WCM5" s="14"/>
      <c r="WCN5" s="14"/>
      <c r="WCO5" s="14"/>
      <c r="WCP5" s="14"/>
      <c r="WCQ5" s="14"/>
      <c r="WCR5" s="14"/>
      <c r="WCS5" s="14"/>
      <c r="WCT5" s="14"/>
      <c r="WCU5" s="14"/>
      <c r="WCV5" s="14"/>
      <c r="WCW5" s="14"/>
      <c r="WCX5" s="14"/>
      <c r="WCY5" s="14"/>
      <c r="WCZ5" s="14"/>
      <c r="WDA5" s="14"/>
      <c r="WDB5" s="14"/>
      <c r="WDC5" s="14"/>
      <c r="WDD5" s="14"/>
      <c r="WDE5" s="14"/>
      <c r="WDF5" s="14"/>
      <c r="WDG5" s="14"/>
      <c r="WDH5" s="14"/>
      <c r="WDI5" s="14"/>
      <c r="WDJ5" s="14"/>
      <c r="WDK5" s="14"/>
      <c r="WDL5" s="14"/>
      <c r="WDM5" s="14"/>
      <c r="WDN5" s="14"/>
      <c r="WDO5" s="14"/>
      <c r="WDP5" s="14"/>
      <c r="WDQ5" s="14"/>
      <c r="WDR5" s="14"/>
      <c r="WDS5" s="14"/>
      <c r="WDT5" s="14"/>
      <c r="WDU5" s="14"/>
      <c r="WDV5" s="14"/>
      <c r="WDW5" s="14"/>
      <c r="WDX5" s="14"/>
      <c r="WDY5" s="14"/>
      <c r="WDZ5" s="14"/>
      <c r="WEA5" s="14"/>
      <c r="WEB5" s="14"/>
      <c r="WEC5" s="14"/>
      <c r="WED5" s="14"/>
      <c r="WEE5" s="14"/>
      <c r="WEF5" s="14"/>
      <c r="WEG5" s="14"/>
      <c r="WEH5" s="14"/>
      <c r="WEI5" s="14"/>
      <c r="WEJ5" s="14"/>
      <c r="WEK5" s="14"/>
      <c r="WEL5" s="14"/>
      <c r="WEM5" s="14"/>
      <c r="WEN5" s="14"/>
      <c r="WEO5" s="14"/>
      <c r="WEP5" s="14"/>
      <c r="WEQ5" s="14"/>
      <c r="WER5" s="14"/>
      <c r="WES5" s="14"/>
      <c r="WET5" s="14"/>
      <c r="WEU5" s="14"/>
      <c r="WEV5" s="14"/>
      <c r="WEW5" s="14"/>
      <c r="WEX5" s="14"/>
      <c r="WEY5" s="14"/>
      <c r="WEZ5" s="14"/>
      <c r="WFA5" s="14"/>
      <c r="WFB5" s="14"/>
      <c r="WFC5" s="14"/>
      <c r="WFD5" s="14"/>
      <c r="WFE5" s="14"/>
      <c r="WFF5" s="14"/>
      <c r="WFG5" s="14"/>
      <c r="WFH5" s="14"/>
      <c r="WFI5" s="14"/>
      <c r="WFJ5" s="14"/>
      <c r="WFK5" s="14"/>
      <c r="WFL5" s="14"/>
      <c r="WFM5" s="14"/>
      <c r="WFN5" s="14"/>
      <c r="WFO5" s="14"/>
      <c r="WFP5" s="14"/>
      <c r="WFQ5" s="14"/>
      <c r="WFR5" s="14"/>
      <c r="WFS5" s="14"/>
      <c r="WFT5" s="14"/>
      <c r="WFU5" s="14"/>
      <c r="WFV5" s="14"/>
      <c r="WFW5" s="14"/>
      <c r="WFX5" s="14"/>
      <c r="WFY5" s="14"/>
      <c r="WFZ5" s="14"/>
      <c r="WGA5" s="14"/>
      <c r="WGB5" s="14"/>
      <c r="WGC5" s="14"/>
      <c r="WGD5" s="14"/>
      <c r="WGE5" s="14"/>
      <c r="WGF5" s="14"/>
      <c r="WGG5" s="14"/>
      <c r="WGH5" s="14"/>
      <c r="WGI5" s="14"/>
      <c r="WGJ5" s="14"/>
      <c r="WGK5" s="14"/>
      <c r="WGL5" s="14"/>
      <c r="WGM5" s="14"/>
      <c r="WGN5" s="14"/>
      <c r="WGO5" s="14"/>
      <c r="WGP5" s="14"/>
      <c r="WGQ5" s="14"/>
      <c r="WGR5" s="14"/>
      <c r="WGS5" s="14"/>
      <c r="WGT5" s="14"/>
      <c r="WGU5" s="14"/>
      <c r="WGV5" s="14"/>
      <c r="WGW5" s="14"/>
      <c r="WGX5" s="14"/>
      <c r="WGY5" s="14"/>
      <c r="WGZ5" s="14"/>
      <c r="WHA5" s="14"/>
      <c r="WHB5" s="14"/>
      <c r="WHC5" s="14"/>
      <c r="WHD5" s="14"/>
      <c r="WHE5" s="14"/>
      <c r="WHF5" s="14"/>
      <c r="WHG5" s="14"/>
      <c r="WHH5" s="14"/>
      <c r="WHI5" s="14"/>
      <c r="WHJ5" s="14"/>
      <c r="WHK5" s="14"/>
      <c r="WHL5" s="14"/>
      <c r="WHM5" s="14"/>
      <c r="WHN5" s="14"/>
      <c r="WHO5" s="14"/>
      <c r="WHP5" s="14"/>
      <c r="WHQ5" s="14"/>
      <c r="WHR5" s="14"/>
      <c r="WHS5" s="14"/>
      <c r="WHT5" s="14"/>
      <c r="WHU5" s="14"/>
      <c r="WHV5" s="14"/>
      <c r="WHW5" s="14"/>
      <c r="WHX5" s="14"/>
      <c r="WHY5" s="14"/>
      <c r="WHZ5" s="14"/>
      <c r="WIA5" s="14"/>
      <c r="WIB5" s="14"/>
      <c r="WIC5" s="14"/>
      <c r="WID5" s="14"/>
      <c r="WIE5" s="14"/>
      <c r="WIF5" s="14"/>
      <c r="WIG5" s="14"/>
      <c r="WIH5" s="14"/>
      <c r="WII5" s="14"/>
      <c r="WIJ5" s="14"/>
      <c r="WIK5" s="14"/>
      <c r="WIL5" s="14"/>
      <c r="WIM5" s="14"/>
      <c r="WIN5" s="14"/>
      <c r="WIO5" s="14"/>
      <c r="WIP5" s="14"/>
      <c r="WIQ5" s="14"/>
      <c r="WIR5" s="14"/>
      <c r="WIS5" s="14"/>
      <c r="WIT5" s="14"/>
      <c r="WIU5" s="14"/>
      <c r="WIV5" s="14"/>
      <c r="WIW5" s="14"/>
      <c r="WIX5" s="14"/>
      <c r="WIY5" s="14"/>
      <c r="WIZ5" s="14"/>
      <c r="WJA5" s="14"/>
      <c r="WJB5" s="14"/>
      <c r="WJC5" s="14"/>
      <c r="WJD5" s="14"/>
      <c r="WJE5" s="14"/>
      <c r="WJF5" s="14"/>
      <c r="WJG5" s="14"/>
      <c r="WJH5" s="14"/>
      <c r="WJI5" s="14"/>
      <c r="WJJ5" s="14"/>
      <c r="WJK5" s="14"/>
      <c r="WJL5" s="14"/>
      <c r="WJM5" s="14"/>
      <c r="WJN5" s="14"/>
      <c r="WJO5" s="14"/>
      <c r="WJP5" s="14"/>
      <c r="WJQ5" s="14"/>
      <c r="WJR5" s="14"/>
      <c r="WJS5" s="14"/>
      <c r="WJT5" s="14"/>
      <c r="WJU5" s="14"/>
      <c r="WJV5" s="14"/>
      <c r="WJW5" s="14"/>
      <c r="WJX5" s="14"/>
      <c r="WJY5" s="14"/>
      <c r="WJZ5" s="14"/>
      <c r="WKA5" s="14"/>
      <c r="WKB5" s="14"/>
      <c r="WKC5" s="14"/>
      <c r="WKD5" s="14"/>
      <c r="WKE5" s="14"/>
      <c r="WKF5" s="14"/>
      <c r="WKG5" s="14"/>
      <c r="WKH5" s="14"/>
      <c r="WKI5" s="14"/>
      <c r="WKJ5" s="14"/>
      <c r="WKK5" s="14"/>
      <c r="WKL5" s="14"/>
      <c r="WKM5" s="14"/>
      <c r="WKN5" s="14"/>
      <c r="WKO5" s="14"/>
      <c r="WKP5" s="14"/>
      <c r="WKQ5" s="14"/>
      <c r="WKR5" s="14"/>
      <c r="WKS5" s="14"/>
      <c r="WKT5" s="14"/>
      <c r="WKU5" s="14"/>
      <c r="WKV5" s="14"/>
      <c r="WKW5" s="14"/>
      <c r="WKX5" s="14"/>
      <c r="WKY5" s="14"/>
      <c r="WKZ5" s="14"/>
      <c r="WLA5" s="14"/>
      <c r="WLB5" s="14"/>
      <c r="WLC5" s="14"/>
      <c r="WLD5" s="14"/>
      <c r="WLE5" s="14"/>
      <c r="WLF5" s="14"/>
      <c r="WLG5" s="14"/>
      <c r="WLH5" s="14"/>
      <c r="WLI5" s="14"/>
      <c r="WLJ5" s="14"/>
      <c r="WLK5" s="14"/>
      <c r="WLL5" s="14"/>
      <c r="WLM5" s="14"/>
      <c r="WLN5" s="14"/>
      <c r="WLO5" s="14"/>
      <c r="WLP5" s="14"/>
      <c r="WLQ5" s="14"/>
      <c r="WLR5" s="14"/>
      <c r="WLS5" s="14"/>
      <c r="WLT5" s="14"/>
      <c r="WLU5" s="14"/>
      <c r="WLV5" s="14"/>
      <c r="WLW5" s="14"/>
      <c r="WLX5" s="14"/>
      <c r="WLY5" s="14"/>
      <c r="WLZ5" s="14"/>
      <c r="WMA5" s="14"/>
      <c r="WMB5" s="14"/>
      <c r="WMC5" s="14"/>
      <c r="WMD5" s="14"/>
      <c r="WME5" s="14"/>
      <c r="WMF5" s="14"/>
      <c r="WMG5" s="14"/>
      <c r="WMH5" s="14"/>
      <c r="WMI5" s="14"/>
      <c r="WMJ5" s="14"/>
      <c r="WMK5" s="14"/>
      <c r="WML5" s="14"/>
      <c r="WMM5" s="14"/>
      <c r="WMN5" s="14"/>
      <c r="WMO5" s="14"/>
      <c r="WMP5" s="14"/>
      <c r="WMQ5" s="14"/>
      <c r="WMR5" s="14"/>
      <c r="WMS5" s="14"/>
      <c r="WMT5" s="14"/>
      <c r="WMU5" s="14"/>
      <c r="WMV5" s="14"/>
      <c r="WMW5" s="14"/>
      <c r="WMX5" s="14"/>
      <c r="WMY5" s="14"/>
      <c r="WMZ5" s="14"/>
      <c r="WNA5" s="14"/>
      <c r="WNB5" s="14"/>
      <c r="WNC5" s="14"/>
      <c r="WND5" s="14"/>
      <c r="WNE5" s="14"/>
      <c r="WNF5" s="14"/>
      <c r="WNG5" s="14"/>
      <c r="WNH5" s="14"/>
      <c r="WNI5" s="14"/>
      <c r="WNJ5" s="14"/>
      <c r="WNK5" s="14"/>
      <c r="WNL5" s="14"/>
      <c r="WNM5" s="14"/>
      <c r="WNN5" s="14"/>
      <c r="WNO5" s="14"/>
      <c r="WNP5" s="14"/>
      <c r="WNQ5" s="14"/>
      <c r="WNR5" s="14"/>
      <c r="WNS5" s="14"/>
      <c r="WNT5" s="14"/>
      <c r="WNU5" s="14"/>
      <c r="WNV5" s="14"/>
      <c r="WNW5" s="14"/>
      <c r="WNX5" s="14"/>
      <c r="WNY5" s="14"/>
      <c r="WNZ5" s="14"/>
      <c r="WOA5" s="14"/>
      <c r="WOB5" s="14"/>
      <c r="WOC5" s="14"/>
      <c r="WOD5" s="14"/>
      <c r="WOE5" s="14"/>
      <c r="WOF5" s="14"/>
      <c r="WOG5" s="14"/>
      <c r="WOH5" s="14"/>
      <c r="WOI5" s="14"/>
      <c r="WOJ5" s="14"/>
      <c r="WOK5" s="14"/>
      <c r="WOL5" s="14"/>
      <c r="WOM5" s="14"/>
      <c r="WON5" s="14"/>
      <c r="WOO5" s="14"/>
      <c r="WOP5" s="14"/>
      <c r="WOQ5" s="14"/>
      <c r="WOR5" s="14"/>
      <c r="WOS5" s="14"/>
      <c r="WOT5" s="14"/>
      <c r="WOU5" s="14"/>
      <c r="WOV5" s="14"/>
      <c r="WOW5" s="14"/>
      <c r="WOX5" s="14"/>
      <c r="WOY5" s="14"/>
      <c r="WOZ5" s="14"/>
      <c r="WPA5" s="14"/>
      <c r="WPB5" s="14"/>
      <c r="WPC5" s="14"/>
      <c r="WPD5" s="14"/>
      <c r="WPE5" s="14"/>
      <c r="WPF5" s="14"/>
      <c r="WPG5" s="14"/>
      <c r="WPH5" s="14"/>
      <c r="WPI5" s="14"/>
      <c r="WPJ5" s="14"/>
      <c r="WPK5" s="14"/>
      <c r="WPL5" s="14"/>
      <c r="WPM5" s="14"/>
      <c r="WPN5" s="14"/>
      <c r="WPO5" s="14"/>
      <c r="WPP5" s="14"/>
      <c r="WPQ5" s="14"/>
      <c r="WPR5" s="14"/>
      <c r="WPS5" s="14"/>
      <c r="WPT5" s="14"/>
      <c r="WPU5" s="14"/>
      <c r="WPV5" s="14"/>
      <c r="WPW5" s="14"/>
      <c r="WPX5" s="14"/>
      <c r="WPY5" s="14"/>
      <c r="WPZ5" s="14"/>
      <c r="WQA5" s="14"/>
      <c r="WQB5" s="14"/>
      <c r="WQC5" s="14"/>
      <c r="WQD5" s="14"/>
      <c r="WQE5" s="14"/>
      <c r="WQF5" s="14"/>
      <c r="WQG5" s="14"/>
      <c r="WQH5" s="14"/>
      <c r="WQI5" s="14"/>
      <c r="WQJ5" s="14"/>
      <c r="WQK5" s="14"/>
      <c r="WQL5" s="14"/>
      <c r="WQM5" s="14"/>
      <c r="WQN5" s="14"/>
      <c r="WQO5" s="14"/>
      <c r="WQP5" s="14"/>
      <c r="WQQ5" s="14"/>
      <c r="WQR5" s="14"/>
      <c r="WQS5" s="14"/>
      <c r="WQT5" s="14"/>
      <c r="WQU5" s="14"/>
      <c r="WQV5" s="14"/>
      <c r="WQW5" s="14"/>
      <c r="WQX5" s="14"/>
      <c r="WQY5" s="14"/>
      <c r="WQZ5" s="14"/>
      <c r="WRA5" s="14"/>
      <c r="WRB5" s="14"/>
      <c r="WRC5" s="14"/>
      <c r="WRD5" s="14"/>
      <c r="WRE5" s="14"/>
      <c r="WRF5" s="14"/>
      <c r="WRG5" s="14"/>
      <c r="WRH5" s="14"/>
      <c r="WRI5" s="14"/>
      <c r="WRJ5" s="14"/>
      <c r="WRK5" s="14"/>
      <c r="WRL5" s="14"/>
      <c r="WRM5" s="14"/>
      <c r="WRN5" s="14"/>
      <c r="WRO5" s="14"/>
      <c r="WRP5" s="14"/>
      <c r="WRQ5" s="14"/>
      <c r="WRR5" s="14"/>
      <c r="WRS5" s="14"/>
      <c r="WRT5" s="14"/>
      <c r="WRU5" s="14"/>
      <c r="WRV5" s="14"/>
      <c r="WRW5" s="14"/>
      <c r="WRX5" s="14"/>
      <c r="WRY5" s="14"/>
      <c r="WRZ5" s="14"/>
      <c r="WSA5" s="14"/>
      <c r="WSB5" s="14"/>
      <c r="WSC5" s="14"/>
      <c r="WSD5" s="14"/>
      <c r="WSE5" s="14"/>
      <c r="WSF5" s="14"/>
      <c r="WSG5" s="14"/>
      <c r="WSH5" s="14"/>
      <c r="WSI5" s="14"/>
      <c r="WSJ5" s="14"/>
      <c r="WSK5" s="14"/>
      <c r="WSL5" s="14"/>
      <c r="WSM5" s="14"/>
      <c r="WSN5" s="14"/>
      <c r="WSO5" s="14"/>
      <c r="WSP5" s="14"/>
      <c r="WSQ5" s="14"/>
      <c r="WSR5" s="14"/>
      <c r="WSS5" s="14"/>
      <c r="WST5" s="14"/>
      <c r="WSU5" s="14"/>
      <c r="WSV5" s="14"/>
      <c r="WSW5" s="14"/>
      <c r="WSX5" s="14"/>
      <c r="WSY5" s="14"/>
      <c r="WSZ5" s="14"/>
      <c r="WTA5" s="14"/>
      <c r="WTB5" s="14"/>
      <c r="WTC5" s="14"/>
      <c r="WTD5" s="14"/>
      <c r="WTE5" s="14"/>
      <c r="WTF5" s="14"/>
      <c r="WTG5" s="14"/>
      <c r="WTH5" s="14"/>
      <c r="WTI5" s="14"/>
      <c r="WTJ5" s="14"/>
      <c r="WTK5" s="14"/>
      <c r="WTL5" s="14"/>
      <c r="WTM5" s="14"/>
      <c r="WTN5" s="14"/>
      <c r="WTO5" s="14"/>
      <c r="WTP5" s="14"/>
      <c r="WTQ5" s="14"/>
      <c r="WTR5" s="14"/>
      <c r="WTS5" s="14"/>
      <c r="WTT5" s="14"/>
      <c r="WTU5" s="14"/>
      <c r="WTV5" s="14"/>
      <c r="WTW5" s="14"/>
      <c r="WTX5" s="14"/>
      <c r="WTY5" s="14"/>
      <c r="WTZ5" s="14"/>
      <c r="WUA5" s="14"/>
      <c r="WUB5" s="14"/>
      <c r="WUC5" s="14"/>
      <c r="WUD5" s="14"/>
      <c r="WUE5" s="14"/>
      <c r="WUF5" s="14"/>
      <c r="WUG5" s="14"/>
      <c r="WUH5" s="14"/>
      <c r="WUI5" s="14"/>
      <c r="WUJ5" s="14"/>
      <c r="WUK5" s="14"/>
      <c r="WUL5" s="14"/>
      <c r="WUM5" s="14"/>
      <c r="WUN5" s="14"/>
      <c r="WUO5" s="14"/>
      <c r="WUP5" s="14"/>
      <c r="WUQ5" s="14"/>
      <c r="WUR5" s="14"/>
      <c r="WUS5" s="14"/>
      <c r="WUT5" s="14"/>
      <c r="WUU5" s="14"/>
      <c r="WUV5" s="14"/>
      <c r="WUW5" s="14"/>
      <c r="WUX5" s="14"/>
      <c r="WUY5" s="14"/>
      <c r="WUZ5" s="14"/>
      <c r="WVA5" s="14"/>
      <c r="WVB5" s="14"/>
      <c r="WVC5" s="14"/>
      <c r="WVD5" s="14"/>
      <c r="WVE5" s="14"/>
      <c r="WVF5" s="14"/>
      <c r="WVG5" s="14"/>
      <c r="WVH5" s="14"/>
      <c r="WVI5" s="14"/>
      <c r="WVJ5" s="14"/>
      <c r="WVK5" s="14"/>
      <c r="WVL5" s="14"/>
      <c r="WVM5" s="14"/>
      <c r="WVN5" s="14"/>
      <c r="WVO5" s="14"/>
      <c r="WVP5" s="14"/>
      <c r="WVQ5" s="14"/>
      <c r="WVR5" s="14"/>
      <c r="WVS5" s="14"/>
      <c r="WVT5" s="14"/>
      <c r="WVU5" s="14"/>
      <c r="WVV5" s="14"/>
      <c r="WVW5" s="14"/>
      <c r="WVX5" s="14"/>
      <c r="WVY5" s="14"/>
      <c r="WVZ5" s="14"/>
      <c r="WWA5" s="14"/>
      <c r="WWB5" s="14"/>
      <c r="WWC5" s="14"/>
      <c r="WWD5" s="14"/>
      <c r="WWE5" s="14"/>
      <c r="WWF5" s="14"/>
      <c r="WWG5" s="14"/>
      <c r="WWH5" s="14"/>
      <c r="WWI5" s="14"/>
      <c r="WWJ5" s="14"/>
      <c r="WWK5" s="14"/>
      <c r="WWL5" s="14"/>
      <c r="WWM5" s="14"/>
      <c r="WWN5" s="14"/>
      <c r="WWO5" s="14"/>
      <c r="WWP5" s="14"/>
      <c r="WWQ5" s="14"/>
      <c r="WWR5" s="14"/>
      <c r="WWS5" s="14"/>
      <c r="WWT5" s="14"/>
      <c r="WWU5" s="14"/>
      <c r="WWV5" s="14"/>
      <c r="WWW5" s="14"/>
      <c r="WWX5" s="14"/>
      <c r="WWY5" s="14"/>
      <c r="WWZ5" s="14"/>
      <c r="WXA5" s="14"/>
      <c r="WXB5" s="14"/>
      <c r="WXC5" s="14"/>
      <c r="WXD5" s="14"/>
      <c r="WXE5" s="14"/>
      <c r="WXF5" s="14"/>
      <c r="WXG5" s="14"/>
      <c r="WXH5" s="14"/>
      <c r="WXI5" s="14"/>
      <c r="WXJ5" s="14"/>
      <c r="WXK5" s="14"/>
      <c r="WXL5" s="14"/>
      <c r="WXM5" s="14"/>
      <c r="WXN5" s="14"/>
      <c r="WXO5" s="14"/>
      <c r="WXP5" s="14"/>
      <c r="WXQ5" s="14"/>
      <c r="WXR5" s="14"/>
      <c r="WXS5" s="14"/>
      <c r="WXT5" s="14"/>
      <c r="WXU5" s="14"/>
      <c r="WXV5" s="14"/>
      <c r="WXW5" s="14"/>
      <c r="WXX5" s="14"/>
      <c r="WXY5" s="14"/>
      <c r="WXZ5" s="14"/>
      <c r="WYA5" s="14"/>
      <c r="WYB5" s="14"/>
      <c r="WYC5" s="14"/>
      <c r="WYD5" s="14"/>
      <c r="WYE5" s="14"/>
      <c r="WYF5" s="14"/>
      <c r="WYG5" s="14"/>
      <c r="WYH5" s="14"/>
      <c r="WYI5" s="14"/>
      <c r="WYJ5" s="14"/>
      <c r="WYK5" s="14"/>
      <c r="WYL5" s="14"/>
      <c r="WYM5" s="14"/>
      <c r="WYN5" s="14"/>
      <c r="WYO5" s="14"/>
      <c r="WYP5" s="14"/>
      <c r="WYQ5" s="14"/>
      <c r="WYR5" s="14"/>
      <c r="WYS5" s="14"/>
      <c r="WYT5" s="14"/>
      <c r="WYU5" s="14"/>
      <c r="WYV5" s="14"/>
      <c r="WYW5" s="14"/>
      <c r="WYX5" s="14"/>
      <c r="WYY5" s="14"/>
      <c r="WYZ5" s="14"/>
      <c r="WZA5" s="14"/>
      <c r="WZB5" s="14"/>
      <c r="WZC5" s="14"/>
      <c r="WZD5" s="14"/>
      <c r="WZE5" s="14"/>
      <c r="WZF5" s="14"/>
      <c r="WZG5" s="14"/>
      <c r="WZH5" s="14"/>
      <c r="WZI5" s="14"/>
      <c r="WZJ5" s="14"/>
      <c r="WZK5" s="14"/>
      <c r="WZL5" s="14"/>
      <c r="WZM5" s="14"/>
      <c r="WZN5" s="14"/>
      <c r="WZO5" s="14"/>
      <c r="WZP5" s="14"/>
      <c r="WZQ5" s="14"/>
      <c r="WZR5" s="14"/>
      <c r="WZS5" s="14"/>
      <c r="WZT5" s="14"/>
      <c r="WZU5" s="14"/>
      <c r="WZV5" s="14"/>
      <c r="WZW5" s="14"/>
      <c r="WZX5" s="14"/>
      <c r="WZY5" s="14"/>
      <c r="WZZ5" s="14"/>
      <c r="XAA5" s="14"/>
      <c r="XAB5" s="14"/>
      <c r="XAC5" s="14"/>
      <c r="XAD5" s="14"/>
      <c r="XAE5" s="14"/>
      <c r="XAF5" s="14"/>
      <c r="XAG5" s="14"/>
      <c r="XAH5" s="14"/>
      <c r="XAI5" s="14"/>
      <c r="XAJ5" s="14"/>
      <c r="XAK5" s="14"/>
      <c r="XAL5" s="14"/>
      <c r="XAM5" s="14"/>
      <c r="XAN5" s="14"/>
      <c r="XAO5" s="14"/>
      <c r="XAP5" s="14"/>
      <c r="XAQ5" s="14"/>
      <c r="XAR5" s="14"/>
      <c r="XAS5" s="14"/>
      <c r="XAT5" s="14"/>
      <c r="XAU5" s="14"/>
      <c r="XAV5" s="14"/>
      <c r="XAW5" s="14"/>
      <c r="XAX5" s="14"/>
      <c r="XAY5" s="14"/>
      <c r="XAZ5" s="14"/>
      <c r="XBA5" s="14"/>
      <c r="XBB5" s="14"/>
      <c r="XBC5" s="14"/>
      <c r="XBD5" s="14"/>
      <c r="XBE5" s="14"/>
      <c r="XBF5" s="14"/>
      <c r="XBG5" s="14"/>
      <c r="XBH5" s="14"/>
      <c r="XBI5" s="14"/>
      <c r="XBJ5" s="14"/>
      <c r="XBK5" s="14"/>
      <c r="XBL5" s="14"/>
      <c r="XBM5" s="14"/>
      <c r="XBN5" s="14"/>
      <c r="XBO5" s="14"/>
      <c r="XBP5" s="14"/>
      <c r="XBQ5" s="14"/>
      <c r="XBR5" s="14"/>
      <c r="XBS5" s="14"/>
      <c r="XBT5" s="14"/>
      <c r="XBU5" s="14"/>
      <c r="XBV5" s="14"/>
      <c r="XBW5" s="14"/>
      <c r="XBX5" s="14"/>
      <c r="XBY5" s="14"/>
      <c r="XBZ5" s="14"/>
      <c r="XCA5" s="14"/>
      <c r="XCB5" s="14"/>
      <c r="XCC5" s="14"/>
      <c r="XCD5" s="14"/>
      <c r="XCE5" s="14"/>
      <c r="XCF5" s="14"/>
      <c r="XCG5" s="14"/>
      <c r="XCH5" s="14"/>
      <c r="XCI5" s="14"/>
      <c r="XCJ5" s="14"/>
      <c r="XCK5" s="14"/>
      <c r="XCL5" s="14"/>
      <c r="XCM5" s="14"/>
      <c r="XCN5" s="14"/>
      <c r="XCO5" s="14"/>
      <c r="XCP5" s="14"/>
      <c r="XCQ5" s="14"/>
      <c r="XCR5" s="14"/>
      <c r="XCS5" s="14"/>
      <c r="XCT5" s="14"/>
      <c r="XCU5" s="14"/>
      <c r="XCV5" s="14"/>
      <c r="XCW5" s="14"/>
      <c r="XCX5" s="14"/>
      <c r="XCY5" s="14"/>
      <c r="XCZ5" s="14"/>
      <c r="XDA5" s="14"/>
      <c r="XDB5" s="14"/>
      <c r="XDC5" s="14"/>
      <c r="XDD5" s="14"/>
      <c r="XDE5" s="14"/>
      <c r="XDF5" s="14"/>
      <c r="XDG5" s="14"/>
      <c r="XDH5" s="14"/>
      <c r="XDI5" s="14"/>
      <c r="XDJ5" s="14"/>
      <c r="XDK5" s="14"/>
      <c r="XDL5" s="14"/>
      <c r="XDM5" s="14"/>
      <c r="XDN5" s="14"/>
      <c r="XDO5" s="14"/>
      <c r="XDP5" s="14"/>
      <c r="XDQ5" s="14"/>
      <c r="XDR5" s="14"/>
      <c r="XDS5" s="14"/>
      <c r="XDT5" s="14"/>
      <c r="XDU5" s="14"/>
      <c r="XDV5" s="14"/>
      <c r="XDW5" s="14"/>
      <c r="XDX5" s="14"/>
      <c r="XDY5" s="14"/>
      <c r="XDZ5" s="14"/>
      <c r="XEA5" s="14"/>
      <c r="XEB5" s="14"/>
      <c r="XEC5" s="14"/>
      <c r="XED5" s="14"/>
      <c r="XEE5" s="14"/>
      <c r="XEF5" s="14"/>
      <c r="XEG5" s="14"/>
      <c r="XEH5" s="14"/>
      <c r="XEI5" s="14"/>
      <c r="XEJ5" s="14"/>
      <c r="XEK5" s="14"/>
      <c r="XEL5" s="14"/>
      <c r="XEM5" s="14"/>
      <c r="XEN5" s="14"/>
      <c r="XEO5" s="14"/>
      <c r="XEP5" s="14"/>
      <c r="XEQ5" s="14"/>
      <c r="XER5" s="14"/>
      <c r="XES5" s="14"/>
      <c r="XET5" s="14"/>
      <c r="XEU5" s="14"/>
      <c r="XEV5" s="14"/>
      <c r="XEW5" s="14"/>
      <c r="XEX5" s="14"/>
      <c r="XEY5" s="14"/>
      <c r="XEZ5" s="14"/>
      <c r="XFA5" s="14"/>
      <c r="XFB5" s="14"/>
      <c r="XFC5" s="14"/>
      <c r="XFD5" s="14"/>
    </row>
    <row r="6" spans="1:16384" s="80" customFormat="1" ht="24">
      <c r="A6" s="23" t="s">
        <v>423</v>
      </c>
      <c r="B6" s="77"/>
      <c r="C6" s="81"/>
      <c r="D6" s="77"/>
      <c r="E6" s="77"/>
      <c r="F6" s="77"/>
      <c r="G6" s="81" t="s">
        <v>200</v>
      </c>
      <c r="H6" s="77"/>
      <c r="I6" s="11"/>
      <c r="J6" s="101" t="s">
        <v>410</v>
      </c>
      <c r="K6" s="79"/>
      <c r="L6" s="79"/>
    </row>
    <row r="7" spans="1:16384">
      <c r="A7" s="29" t="s">
        <v>33</v>
      </c>
      <c r="B7" s="14" t="s">
        <v>50</v>
      </c>
      <c r="C7" s="4" t="s">
        <v>168</v>
      </c>
      <c r="D7" s="14">
        <v>308</v>
      </c>
      <c r="E7" s="14" t="s">
        <v>51</v>
      </c>
      <c r="F7" s="11"/>
      <c r="G7" s="14"/>
      <c r="H7" s="14"/>
      <c r="I7" s="11"/>
      <c r="J7" s="101" t="s">
        <v>410</v>
      </c>
      <c r="K7" s="79"/>
      <c r="L7" s="79" t="s">
        <v>991</v>
      </c>
    </row>
    <row r="8" spans="1:16384">
      <c r="A8" s="29" t="s">
        <v>34</v>
      </c>
      <c r="B8" s="14" t="s">
        <v>36</v>
      </c>
      <c r="C8" s="4" t="s">
        <v>168</v>
      </c>
      <c r="D8" s="14">
        <v>1.3</v>
      </c>
      <c r="E8" s="14" t="s">
        <v>52</v>
      </c>
      <c r="F8" s="11"/>
      <c r="G8" s="14"/>
      <c r="H8" s="14"/>
      <c r="I8" s="11"/>
      <c r="J8" s="101" t="s">
        <v>410</v>
      </c>
      <c r="K8" s="79"/>
      <c r="L8" s="79" t="s">
        <v>991</v>
      </c>
    </row>
    <row r="9" spans="1:16384">
      <c r="A9" s="29" t="s">
        <v>161</v>
      </c>
      <c r="B9" s="14" t="s">
        <v>165</v>
      </c>
      <c r="C9" s="4" t="s">
        <v>168</v>
      </c>
      <c r="D9" s="14">
        <v>33</v>
      </c>
      <c r="E9" s="14" t="s">
        <v>135</v>
      </c>
      <c r="F9" s="11"/>
      <c r="G9" s="14"/>
      <c r="H9" s="14"/>
      <c r="I9" s="11"/>
      <c r="J9" s="101" t="s">
        <v>410</v>
      </c>
      <c r="K9" s="79"/>
      <c r="L9" s="79" t="s">
        <v>991</v>
      </c>
    </row>
    <row r="10" spans="1:16384" s="15" customFormat="1">
      <c r="A10" s="23" t="s">
        <v>162</v>
      </c>
      <c r="B10" s="22"/>
      <c r="C10" s="4"/>
      <c r="D10" s="22"/>
      <c r="E10" s="22"/>
      <c r="F10" s="22"/>
      <c r="G10" s="50" t="s">
        <v>549</v>
      </c>
      <c r="H10" s="22"/>
      <c r="I10" s="11"/>
      <c r="J10" s="101" t="s">
        <v>410</v>
      </c>
      <c r="K10" s="79"/>
      <c r="L10" s="79"/>
    </row>
    <row r="11" spans="1:16384" s="15" customFormat="1">
      <c r="A11" s="29" t="s">
        <v>174</v>
      </c>
      <c r="B11" s="14" t="s">
        <v>32</v>
      </c>
      <c r="C11" s="4" t="s">
        <v>168</v>
      </c>
      <c r="D11" s="14">
        <v>1790</v>
      </c>
      <c r="E11" s="14" t="s">
        <v>48</v>
      </c>
      <c r="F11" s="11"/>
      <c r="G11" s="14"/>
      <c r="H11" s="14" t="s">
        <v>49</v>
      </c>
      <c r="I11" s="11"/>
      <c r="J11" s="101" t="s">
        <v>410</v>
      </c>
      <c r="K11" s="79"/>
      <c r="L11" s="79" t="s">
        <v>992</v>
      </c>
    </row>
    <row r="12" spans="1:16384" s="80" customFormat="1" ht="24">
      <c r="A12" s="23" t="s">
        <v>548</v>
      </c>
      <c r="B12" s="77"/>
      <c r="C12" s="81"/>
      <c r="D12" s="77"/>
      <c r="E12" s="77"/>
      <c r="F12" s="77"/>
      <c r="G12" s="81" t="s">
        <v>200</v>
      </c>
      <c r="H12" s="77"/>
      <c r="I12" s="11"/>
      <c r="J12" s="101" t="s">
        <v>410</v>
      </c>
      <c r="K12" s="79"/>
      <c r="L12" s="7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
  <sheetViews>
    <sheetView workbookViewId="0">
      <pane xSplit="1" ySplit="1" topLeftCell="B2" activePane="bottomRight" state="frozen"/>
      <selection pane="topRight" activeCell="B1" sqref="B1"/>
      <selection pane="bottomLeft" activeCell="A2" sqref="A2"/>
      <selection pane="bottomRight" activeCell="A4" sqref="A4"/>
    </sheetView>
  </sheetViews>
  <sheetFormatPr defaultColWidth="9.140625" defaultRowHeight="12"/>
  <cols>
    <col min="1" max="1" width="26.42578125" style="72" customWidth="1"/>
    <col min="2" max="2" width="17.7109375" style="72" customWidth="1"/>
    <col min="3" max="3" width="16.5703125" style="72" customWidth="1"/>
    <col min="4" max="4" width="15.28515625" style="72" customWidth="1"/>
    <col min="5" max="5" width="31.42578125" style="72" customWidth="1"/>
    <col min="6" max="6" width="12" style="72" bestFit="1" customWidth="1"/>
    <col min="7" max="7" width="5.140625" style="72" bestFit="1" customWidth="1"/>
    <col min="8" max="8" width="44.7109375" style="109" customWidth="1"/>
    <col min="9" max="9" width="6.7109375" style="72" bestFit="1" customWidth="1"/>
    <col min="10" max="10" width="15.28515625" style="27" bestFit="1" customWidth="1"/>
    <col min="11" max="11" width="28.85546875" style="72" bestFit="1" customWidth="1"/>
    <col min="12" max="12" width="30.42578125" style="72" customWidth="1"/>
    <col min="13" max="16384" width="9.140625" style="72"/>
  </cols>
  <sheetData>
    <row r="1" spans="1:12">
      <c r="A1" s="65" t="s">
        <v>0</v>
      </c>
      <c r="B1" s="71" t="s">
        <v>1</v>
      </c>
      <c r="C1" s="71" t="s">
        <v>224</v>
      </c>
      <c r="D1" s="71" t="s">
        <v>2</v>
      </c>
      <c r="E1" s="71" t="s">
        <v>3</v>
      </c>
      <c r="F1" s="65" t="s">
        <v>63</v>
      </c>
      <c r="G1" s="65" t="s">
        <v>19</v>
      </c>
      <c r="H1" s="65" t="s">
        <v>72</v>
      </c>
      <c r="I1" s="65" t="s">
        <v>14</v>
      </c>
      <c r="J1" s="71" t="s">
        <v>379</v>
      </c>
      <c r="K1" s="71" t="s">
        <v>420</v>
      </c>
      <c r="L1" s="71" t="s">
        <v>424</v>
      </c>
    </row>
    <row r="2" spans="1:12">
      <c r="A2" s="48" t="s">
        <v>993</v>
      </c>
      <c r="B2" s="85" t="s">
        <v>6</v>
      </c>
      <c r="C2" s="85" t="s">
        <v>168</v>
      </c>
      <c r="D2" s="85" t="s">
        <v>225</v>
      </c>
      <c r="E2" s="85" t="s">
        <v>59</v>
      </c>
      <c r="F2" s="85"/>
      <c r="G2" s="85"/>
      <c r="H2" s="85" t="s">
        <v>226</v>
      </c>
      <c r="I2" s="14"/>
      <c r="J2" s="14" t="s">
        <v>411</v>
      </c>
      <c r="K2" s="79"/>
      <c r="L2" s="79" t="s">
        <v>991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7"/>
  <sheetViews>
    <sheetView workbookViewId="0">
      <selection activeCell="A7" sqref="A7"/>
    </sheetView>
  </sheetViews>
  <sheetFormatPr defaultColWidth="9.140625" defaultRowHeight="12"/>
  <cols>
    <col min="1" max="1" width="28.28515625" style="27" customWidth="1"/>
    <col min="2" max="2" width="9.85546875" style="27" bestFit="1" customWidth="1"/>
    <col min="3" max="3" width="20" style="27" customWidth="1"/>
    <col min="4" max="4" width="9.140625" style="27"/>
    <col min="5" max="6" width="17.28515625" style="27" bestFit="1" customWidth="1"/>
    <col min="7" max="8" width="14.7109375" style="27" customWidth="1"/>
    <col min="9" max="10" width="9.140625" style="27"/>
    <col min="11" max="11" width="28.85546875" style="72" bestFit="1" customWidth="1"/>
    <col min="12" max="12" width="30.42578125" style="72" customWidth="1"/>
    <col min="13" max="16384" width="9.140625" style="27"/>
  </cols>
  <sheetData>
    <row r="1" spans="1:12" ht="24">
      <c r="A1" s="65" t="s">
        <v>0</v>
      </c>
      <c r="B1" s="71" t="s">
        <v>1</v>
      </c>
      <c r="C1" s="71" t="s">
        <v>224</v>
      </c>
      <c r="D1" s="71" t="s">
        <v>2</v>
      </c>
      <c r="E1" s="71" t="s">
        <v>3</v>
      </c>
      <c r="F1" s="65" t="s">
        <v>63</v>
      </c>
      <c r="G1" s="65" t="s">
        <v>19</v>
      </c>
      <c r="H1" s="65" t="s">
        <v>72</v>
      </c>
      <c r="I1" s="65" t="s">
        <v>14</v>
      </c>
      <c r="J1" s="71" t="s">
        <v>379</v>
      </c>
      <c r="K1" s="71" t="s">
        <v>420</v>
      </c>
      <c r="L1" s="71" t="s">
        <v>424</v>
      </c>
    </row>
    <row r="2" spans="1:12">
      <c r="A2" s="30" t="s">
        <v>885</v>
      </c>
      <c r="B2" s="14"/>
      <c r="C2" s="14"/>
      <c r="D2" s="14"/>
      <c r="E2" s="14"/>
      <c r="F2" s="14"/>
      <c r="G2" s="14"/>
      <c r="H2" s="14"/>
      <c r="I2" s="14"/>
      <c r="J2" s="14"/>
      <c r="K2" s="79"/>
      <c r="L2" s="79"/>
    </row>
    <row r="3" spans="1:12">
      <c r="A3" s="30" t="s">
        <v>888</v>
      </c>
      <c r="B3" s="14"/>
      <c r="C3" s="14"/>
      <c r="D3" s="14"/>
      <c r="E3" s="14"/>
      <c r="F3" s="14"/>
      <c r="G3" s="14"/>
      <c r="H3" s="14"/>
      <c r="I3" s="14"/>
      <c r="J3" s="14"/>
      <c r="K3" s="79"/>
      <c r="L3" s="79"/>
    </row>
    <row r="4" spans="1:12">
      <c r="A4" s="30" t="s">
        <v>887</v>
      </c>
      <c r="B4" s="14"/>
      <c r="C4" s="14"/>
      <c r="D4" s="14"/>
      <c r="E4" s="14"/>
      <c r="F4" s="14"/>
      <c r="G4" s="14"/>
      <c r="H4" s="14"/>
      <c r="I4" s="14"/>
      <c r="J4" s="14"/>
      <c r="K4" s="190"/>
      <c r="L4" s="190"/>
    </row>
    <row r="5" spans="1:12">
      <c r="A5" s="30" t="s">
        <v>886</v>
      </c>
      <c r="B5" s="14"/>
      <c r="C5" s="14"/>
      <c r="D5" s="14"/>
      <c r="E5" s="14"/>
      <c r="F5" s="14"/>
      <c r="G5" s="14"/>
      <c r="H5" s="14"/>
      <c r="I5" s="14"/>
      <c r="J5" s="14"/>
      <c r="K5" s="190"/>
      <c r="L5" s="190"/>
    </row>
    <row r="6" spans="1:12">
      <c r="A6" s="30" t="s">
        <v>978</v>
      </c>
      <c r="B6" s="14"/>
      <c r="C6" s="14"/>
      <c r="D6" s="14"/>
      <c r="E6" s="14"/>
      <c r="F6" s="14"/>
      <c r="G6" s="14"/>
      <c r="H6" s="14"/>
      <c r="I6" s="14"/>
      <c r="J6" s="14"/>
      <c r="K6" s="190"/>
      <c r="L6" s="190"/>
    </row>
    <row r="7" spans="1:12">
      <c r="A7" s="30" t="s">
        <v>979</v>
      </c>
      <c r="B7" s="14"/>
      <c r="C7" s="14"/>
      <c r="D7" s="14"/>
      <c r="E7" s="14"/>
      <c r="F7" s="14"/>
      <c r="G7" s="14"/>
      <c r="H7" s="14"/>
      <c r="I7" s="14"/>
      <c r="J7" s="14"/>
      <c r="K7" s="190"/>
      <c r="L7" s="19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13"/>
  <sheetViews>
    <sheetView zoomScaleNormal="100" workbookViewId="0">
      <pane xSplit="4" topLeftCell="E1" activePane="topRight" state="frozen"/>
      <selection pane="topRight" activeCell="I118" sqref="I118"/>
    </sheetView>
  </sheetViews>
  <sheetFormatPr defaultColWidth="9.140625" defaultRowHeight="12"/>
  <cols>
    <col min="1" max="1" width="38.42578125" style="9" customWidth="1"/>
    <col min="2" max="2" width="14.85546875" style="9" customWidth="1"/>
    <col min="3" max="3" width="17.42578125" style="9" customWidth="1"/>
    <col min="4" max="4" width="19.7109375" style="110" customWidth="1"/>
    <col min="5" max="5" width="24.5703125" style="110" customWidth="1"/>
    <col min="6" max="6" width="28.5703125" style="72" customWidth="1"/>
    <col min="7" max="7" width="40" style="72" customWidth="1"/>
    <col min="8" max="8" width="41.85546875" style="72" bestFit="1" customWidth="1"/>
    <col min="9" max="9" width="51.140625" style="72" bestFit="1" customWidth="1"/>
    <col min="10" max="10" width="19.42578125" style="73" bestFit="1" customWidth="1"/>
    <col min="11" max="11" width="28.85546875" style="72" bestFit="1" customWidth="1"/>
    <col min="12" max="12" width="30.42578125" style="72" customWidth="1"/>
    <col min="13" max="16384" width="9.140625" style="72"/>
  </cols>
  <sheetData>
    <row r="1" spans="1:12">
      <c r="A1" s="65" t="s">
        <v>0</v>
      </c>
      <c r="B1" s="71" t="s">
        <v>1</v>
      </c>
      <c r="C1" s="71" t="s">
        <v>224</v>
      </c>
      <c r="D1" s="71" t="s">
        <v>2</v>
      </c>
      <c r="E1" s="71" t="s">
        <v>3</v>
      </c>
      <c r="F1" s="65" t="s">
        <v>63</v>
      </c>
      <c r="G1" s="65" t="s">
        <v>19</v>
      </c>
      <c r="H1" s="65" t="s">
        <v>72</v>
      </c>
      <c r="I1" s="65" t="s">
        <v>14</v>
      </c>
      <c r="J1" s="71" t="s">
        <v>379</v>
      </c>
      <c r="K1" s="71" t="s">
        <v>420</v>
      </c>
      <c r="L1" s="71" t="s">
        <v>424</v>
      </c>
    </row>
    <row r="2" spans="1:12">
      <c r="A2" s="88" t="s">
        <v>186</v>
      </c>
      <c r="B2" s="81"/>
      <c r="C2" s="81" t="s">
        <v>168</v>
      </c>
      <c r="D2" s="81">
        <v>0.2</v>
      </c>
      <c r="E2" s="81" t="s">
        <v>93</v>
      </c>
      <c r="F2" s="81">
        <v>317</v>
      </c>
      <c r="G2" s="81" t="s">
        <v>504</v>
      </c>
      <c r="H2" s="81"/>
      <c r="I2" s="87"/>
      <c r="J2" s="79" t="s">
        <v>404</v>
      </c>
      <c r="K2" s="79"/>
      <c r="L2" s="79" t="s">
        <v>990</v>
      </c>
    </row>
    <row r="3" spans="1:12">
      <c r="A3" s="88" t="s">
        <v>184</v>
      </c>
      <c r="B3" s="81" t="s">
        <v>185</v>
      </c>
      <c r="C3" s="81" t="s">
        <v>168</v>
      </c>
      <c r="D3" s="81">
        <v>180</v>
      </c>
      <c r="E3" s="81" t="s">
        <v>93</v>
      </c>
      <c r="F3" s="81">
        <v>315</v>
      </c>
      <c r="G3" s="81"/>
      <c r="H3" s="81"/>
      <c r="I3" s="77"/>
      <c r="J3" s="79" t="s">
        <v>404</v>
      </c>
      <c r="K3" s="79"/>
      <c r="L3" s="79" t="s">
        <v>991</v>
      </c>
    </row>
    <row r="4" spans="1:12" ht="24">
      <c r="A4" s="88" t="s">
        <v>188</v>
      </c>
      <c r="B4" s="81" t="s">
        <v>6</v>
      </c>
      <c r="C4" s="81" t="s">
        <v>168</v>
      </c>
      <c r="D4" s="81" t="s">
        <v>189</v>
      </c>
      <c r="E4" s="69" t="s">
        <v>290</v>
      </c>
      <c r="F4" s="81">
        <v>91</v>
      </c>
      <c r="G4" s="81"/>
      <c r="H4" s="81"/>
      <c r="I4" s="87"/>
      <c r="J4" s="79" t="s">
        <v>404</v>
      </c>
      <c r="K4" s="79"/>
      <c r="L4" s="79" t="s">
        <v>991</v>
      </c>
    </row>
    <row r="5" spans="1:12">
      <c r="A5" s="88" t="s">
        <v>187</v>
      </c>
      <c r="B5" s="81" t="s">
        <v>6</v>
      </c>
      <c r="C5" s="81" t="s">
        <v>168</v>
      </c>
      <c r="D5" s="81">
        <v>660</v>
      </c>
      <c r="E5" s="69" t="s">
        <v>103</v>
      </c>
      <c r="F5" s="81">
        <v>91</v>
      </c>
      <c r="G5" s="81" t="s">
        <v>511</v>
      </c>
      <c r="H5" s="81"/>
      <c r="I5" s="87"/>
      <c r="J5" s="79" t="s">
        <v>404</v>
      </c>
      <c r="K5" s="79"/>
      <c r="L5" s="79" t="s">
        <v>991</v>
      </c>
    </row>
    <row r="6" spans="1:12" ht="24">
      <c r="A6" s="88" t="s">
        <v>347</v>
      </c>
      <c r="B6" s="81" t="s">
        <v>219</v>
      </c>
      <c r="C6" s="81" t="s">
        <v>168</v>
      </c>
      <c r="D6" s="114">
        <v>0.08</v>
      </c>
      <c r="E6" s="81" t="s">
        <v>93</v>
      </c>
      <c r="F6" s="81">
        <v>320</v>
      </c>
      <c r="G6" s="81"/>
      <c r="H6" s="81" t="s">
        <v>365</v>
      </c>
      <c r="I6" s="87"/>
      <c r="J6" s="79" t="s">
        <v>404</v>
      </c>
      <c r="K6" s="79"/>
      <c r="L6" s="79" t="s">
        <v>989</v>
      </c>
    </row>
    <row r="7" spans="1:12" ht="24">
      <c r="A7" s="23" t="s">
        <v>212</v>
      </c>
      <c r="B7" s="86" t="s">
        <v>541</v>
      </c>
      <c r="C7" s="81" t="s">
        <v>168</v>
      </c>
      <c r="D7" s="90">
        <v>22</v>
      </c>
      <c r="E7" s="86" t="s">
        <v>210</v>
      </c>
      <c r="F7" s="86" t="s">
        <v>209</v>
      </c>
      <c r="H7" s="74" t="s">
        <v>37</v>
      </c>
      <c r="I7" s="79"/>
      <c r="J7" s="79" t="s">
        <v>404</v>
      </c>
      <c r="K7" s="79"/>
      <c r="L7" s="79"/>
    </row>
    <row r="8" spans="1:12" ht="24">
      <c r="A8" s="88" t="s">
        <v>213</v>
      </c>
      <c r="B8" s="86" t="s">
        <v>9</v>
      </c>
      <c r="C8" s="81" t="s">
        <v>168</v>
      </c>
      <c r="D8" s="90" t="s">
        <v>220</v>
      </c>
      <c r="E8" s="86" t="s">
        <v>103</v>
      </c>
      <c r="F8" s="86" t="s">
        <v>38</v>
      </c>
      <c r="G8" s="86"/>
      <c r="H8" s="81"/>
      <c r="I8" s="79"/>
      <c r="J8" s="79" t="s">
        <v>404</v>
      </c>
      <c r="K8" s="79"/>
      <c r="L8" s="79" t="s">
        <v>992</v>
      </c>
    </row>
    <row r="9" spans="1:12">
      <c r="A9" s="88" t="s">
        <v>214</v>
      </c>
      <c r="B9" s="86" t="s">
        <v>348</v>
      </c>
      <c r="C9" s="81" t="s">
        <v>168</v>
      </c>
      <c r="D9" s="90" t="s">
        <v>220</v>
      </c>
      <c r="E9" s="86" t="s">
        <v>103</v>
      </c>
      <c r="F9" s="86" t="s">
        <v>349</v>
      </c>
      <c r="G9" s="86"/>
      <c r="H9" s="81"/>
      <c r="I9" s="79"/>
      <c r="J9" s="79" t="s">
        <v>404</v>
      </c>
      <c r="K9" s="79"/>
      <c r="L9" s="79" t="s">
        <v>992</v>
      </c>
    </row>
    <row r="10" spans="1:12">
      <c r="A10" s="88" t="s">
        <v>211</v>
      </c>
      <c r="B10" s="81" t="s">
        <v>185</v>
      </c>
      <c r="C10" s="81" t="s">
        <v>168</v>
      </c>
      <c r="D10" s="81">
        <v>1.5</v>
      </c>
      <c r="E10" s="81" t="s">
        <v>93</v>
      </c>
      <c r="F10" s="81">
        <v>315</v>
      </c>
      <c r="G10" s="81"/>
      <c r="H10" s="81"/>
      <c r="I10" s="87"/>
      <c r="J10" s="79" t="s">
        <v>404</v>
      </c>
      <c r="K10" s="79"/>
      <c r="L10" s="79" t="s">
        <v>990</v>
      </c>
    </row>
    <row r="11" spans="1:12" ht="24">
      <c r="A11" s="88" t="s">
        <v>215</v>
      </c>
      <c r="B11" s="86"/>
      <c r="C11" s="81" t="s">
        <v>168</v>
      </c>
      <c r="D11" s="90" t="s">
        <v>493</v>
      </c>
      <c r="E11" s="86" t="s">
        <v>501</v>
      </c>
      <c r="F11" s="86" t="s">
        <v>40</v>
      </c>
      <c r="G11" s="86"/>
      <c r="H11" s="81"/>
      <c r="I11" s="79"/>
      <c r="J11" s="79" t="s">
        <v>404</v>
      </c>
      <c r="K11" s="79"/>
      <c r="L11" s="79" t="s">
        <v>989</v>
      </c>
    </row>
    <row r="12" spans="1:12">
      <c r="A12" s="23" t="s">
        <v>216</v>
      </c>
      <c r="B12" s="81"/>
      <c r="C12" s="81"/>
      <c r="D12" s="81"/>
      <c r="E12" s="81"/>
      <c r="F12" s="81"/>
      <c r="G12" s="81"/>
      <c r="H12" s="81"/>
      <c r="I12" s="87"/>
      <c r="J12" s="79" t="s">
        <v>404</v>
      </c>
      <c r="K12" s="79"/>
      <c r="L12" s="79"/>
    </row>
    <row r="13" spans="1:12">
      <c r="A13" s="88" t="s">
        <v>221</v>
      </c>
      <c r="B13" s="86" t="s">
        <v>41</v>
      </c>
      <c r="C13" s="95" t="s">
        <v>168</v>
      </c>
      <c r="D13" s="127" t="s">
        <v>227</v>
      </c>
      <c r="E13" s="128" t="s">
        <v>103</v>
      </c>
      <c r="F13" s="128" t="s">
        <v>40</v>
      </c>
      <c r="G13" s="128"/>
      <c r="H13" s="95"/>
      <c r="I13" s="127"/>
      <c r="J13" s="94" t="s">
        <v>404</v>
      </c>
      <c r="K13" s="79"/>
      <c r="L13" s="79" t="s">
        <v>991</v>
      </c>
    </row>
    <row r="14" spans="1:12">
      <c r="A14" s="88" t="s">
        <v>448</v>
      </c>
      <c r="B14" s="86" t="s">
        <v>219</v>
      </c>
      <c r="C14" s="69" t="s">
        <v>168</v>
      </c>
      <c r="D14" s="69">
        <v>4.1700000000000001E-2</v>
      </c>
      <c r="E14" s="69" t="s">
        <v>93</v>
      </c>
      <c r="F14" s="69">
        <v>321</v>
      </c>
      <c r="G14" s="69" t="s">
        <v>508</v>
      </c>
      <c r="H14" s="69"/>
      <c r="I14" s="129"/>
      <c r="J14" s="113" t="s">
        <v>404</v>
      </c>
      <c r="K14" s="126"/>
      <c r="L14" s="79" t="s">
        <v>989</v>
      </c>
    </row>
    <row r="15" spans="1:12">
      <c r="A15" s="88" t="s">
        <v>282</v>
      </c>
      <c r="B15" s="79" t="s">
        <v>5</v>
      </c>
      <c r="C15" s="98" t="s">
        <v>168</v>
      </c>
      <c r="D15" s="97">
        <v>18</v>
      </c>
      <c r="E15" s="98" t="s">
        <v>93</v>
      </c>
      <c r="F15" s="97">
        <v>318</v>
      </c>
      <c r="G15" s="98"/>
      <c r="H15" s="98"/>
      <c r="I15" s="99"/>
      <c r="J15" s="97" t="s">
        <v>404</v>
      </c>
      <c r="K15" s="79"/>
      <c r="L15" s="79" t="s">
        <v>991</v>
      </c>
    </row>
    <row r="16" spans="1:12">
      <c r="A16" s="88" t="s">
        <v>283</v>
      </c>
      <c r="B16" s="94" t="s">
        <v>5</v>
      </c>
      <c r="C16" s="95" t="s">
        <v>168</v>
      </c>
      <c r="D16" s="94">
        <v>0</v>
      </c>
      <c r="E16" s="95" t="s">
        <v>93</v>
      </c>
      <c r="F16" s="94">
        <v>318</v>
      </c>
      <c r="G16" s="95"/>
      <c r="H16" s="95"/>
      <c r="I16" s="96"/>
      <c r="J16" s="94" t="s">
        <v>404</v>
      </c>
      <c r="K16" s="79"/>
      <c r="L16" s="79" t="s">
        <v>991</v>
      </c>
    </row>
    <row r="17" spans="1:12" ht="24">
      <c r="A17" s="93" t="s">
        <v>449</v>
      </c>
      <c r="B17" s="94" t="s">
        <v>219</v>
      </c>
      <c r="C17" s="69" t="s">
        <v>168</v>
      </c>
      <c r="D17" s="69">
        <v>7.6300000000000007E-2</v>
      </c>
      <c r="E17" s="69" t="s">
        <v>93</v>
      </c>
      <c r="F17" s="69">
        <v>321</v>
      </c>
      <c r="G17" s="69" t="s">
        <v>509</v>
      </c>
      <c r="H17" s="69"/>
      <c r="I17" s="129"/>
      <c r="J17" s="113" t="s">
        <v>404</v>
      </c>
      <c r="K17" s="126"/>
      <c r="L17" s="79" t="s">
        <v>989</v>
      </c>
    </row>
    <row r="18" spans="1:12">
      <c r="A18" s="93" t="s">
        <v>374</v>
      </c>
      <c r="B18" s="69"/>
      <c r="C18" s="130" t="s">
        <v>168</v>
      </c>
      <c r="D18" s="130">
        <v>0.2</v>
      </c>
      <c r="E18" s="130" t="s">
        <v>93</v>
      </c>
      <c r="F18" s="130">
        <v>317</v>
      </c>
      <c r="G18" s="130" t="s">
        <v>504</v>
      </c>
      <c r="H18" s="98"/>
      <c r="I18" s="99"/>
      <c r="J18" s="97" t="s">
        <v>404</v>
      </c>
      <c r="K18" s="79"/>
      <c r="L18" s="79" t="s">
        <v>990</v>
      </c>
    </row>
    <row r="19" spans="1:12">
      <c r="A19" s="88" t="s">
        <v>284</v>
      </c>
      <c r="B19" s="97" t="s">
        <v>5</v>
      </c>
      <c r="C19" s="98" t="s">
        <v>168</v>
      </c>
      <c r="D19" s="97">
        <v>60</v>
      </c>
      <c r="E19" s="98" t="s">
        <v>93</v>
      </c>
      <c r="F19" s="97">
        <v>318</v>
      </c>
      <c r="G19" s="98"/>
      <c r="H19" s="98"/>
      <c r="I19" s="99"/>
      <c r="J19" s="79" t="s">
        <v>404</v>
      </c>
      <c r="K19" s="79"/>
      <c r="L19" s="79" t="s">
        <v>991</v>
      </c>
    </row>
    <row r="20" spans="1:12">
      <c r="A20" s="88" t="s">
        <v>285</v>
      </c>
      <c r="B20" s="79" t="s">
        <v>5</v>
      </c>
      <c r="C20" s="81" t="s">
        <v>168</v>
      </c>
      <c r="D20" s="79">
        <v>-32</v>
      </c>
      <c r="E20" s="81" t="s">
        <v>93</v>
      </c>
      <c r="F20" s="79">
        <v>318</v>
      </c>
      <c r="G20" s="81"/>
      <c r="H20" s="81"/>
      <c r="I20" s="87"/>
      <c r="J20" s="79" t="s">
        <v>404</v>
      </c>
      <c r="K20" s="79"/>
      <c r="L20" s="79" t="s">
        <v>991</v>
      </c>
    </row>
    <row r="21" spans="1:12">
      <c r="A21" s="88" t="s">
        <v>286</v>
      </c>
      <c r="B21" s="81" t="s">
        <v>217</v>
      </c>
      <c r="C21" s="81" t="s">
        <v>168</v>
      </c>
      <c r="D21" s="81">
        <v>12.5</v>
      </c>
      <c r="E21" s="81" t="s">
        <v>93</v>
      </c>
      <c r="F21" s="81">
        <v>318</v>
      </c>
      <c r="G21" s="81" t="s">
        <v>190</v>
      </c>
      <c r="H21" s="81"/>
      <c r="I21" s="87"/>
      <c r="J21" s="79" t="s">
        <v>404</v>
      </c>
      <c r="K21" s="79"/>
      <c r="L21" s="79" t="s">
        <v>991</v>
      </c>
    </row>
    <row r="22" spans="1:12">
      <c r="A22" s="88" t="s">
        <v>287</v>
      </c>
      <c r="B22" s="81" t="s">
        <v>185</v>
      </c>
      <c r="C22" s="81" t="s">
        <v>168</v>
      </c>
      <c r="D22" s="81">
        <v>90</v>
      </c>
      <c r="E22" s="81" t="s">
        <v>93</v>
      </c>
      <c r="F22" s="81">
        <v>315</v>
      </c>
      <c r="G22" s="81" t="s">
        <v>314</v>
      </c>
      <c r="H22" s="81"/>
      <c r="I22" s="77"/>
      <c r="J22" s="79" t="s">
        <v>404</v>
      </c>
      <c r="K22" s="79"/>
      <c r="L22" s="79" t="s">
        <v>991</v>
      </c>
    </row>
    <row r="23" spans="1:12" ht="36">
      <c r="A23" s="88" t="s">
        <v>288</v>
      </c>
      <c r="B23" s="81" t="s">
        <v>274</v>
      </c>
      <c r="C23" s="81" t="s">
        <v>168</v>
      </c>
      <c r="D23" s="81" t="s">
        <v>313</v>
      </c>
      <c r="E23" s="81" t="s">
        <v>355</v>
      </c>
      <c r="F23" s="81">
        <v>44</v>
      </c>
      <c r="G23" s="81" t="s">
        <v>512</v>
      </c>
      <c r="H23" s="81"/>
      <c r="I23" s="77"/>
      <c r="J23" s="79" t="s">
        <v>404</v>
      </c>
      <c r="K23" s="79"/>
      <c r="L23" s="79" t="s">
        <v>992</v>
      </c>
    </row>
    <row r="24" spans="1:12" ht="24">
      <c r="A24" s="23" t="s">
        <v>341</v>
      </c>
      <c r="B24" s="81" t="s">
        <v>542</v>
      </c>
      <c r="C24" s="81" t="s">
        <v>168</v>
      </c>
      <c r="D24" s="81">
        <v>3.6764700000000001</v>
      </c>
      <c r="E24" s="81" t="s">
        <v>543</v>
      </c>
      <c r="F24" s="81"/>
      <c r="G24" s="81"/>
      <c r="H24" s="81" t="s">
        <v>342</v>
      </c>
      <c r="I24" s="77"/>
      <c r="J24" s="79" t="s">
        <v>404</v>
      </c>
      <c r="K24" s="79"/>
      <c r="L24" s="79"/>
    </row>
    <row r="25" spans="1:12">
      <c r="A25" s="88" t="s">
        <v>289</v>
      </c>
      <c r="B25" s="81" t="s">
        <v>5</v>
      </c>
      <c r="C25" s="81" t="s">
        <v>168</v>
      </c>
      <c r="D25" s="81">
        <v>10</v>
      </c>
      <c r="E25" s="81" t="s">
        <v>93</v>
      </c>
      <c r="F25" s="81">
        <v>318</v>
      </c>
      <c r="G25" s="81"/>
      <c r="H25" s="81"/>
      <c r="I25" s="87"/>
      <c r="J25" s="79" t="s">
        <v>404</v>
      </c>
      <c r="K25" s="79"/>
      <c r="L25" s="79" t="s">
        <v>991</v>
      </c>
    </row>
    <row r="26" spans="1:12">
      <c r="A26" s="88" t="s">
        <v>291</v>
      </c>
      <c r="B26" s="81" t="s">
        <v>5</v>
      </c>
      <c r="C26" s="81" t="s">
        <v>168</v>
      </c>
      <c r="D26" s="81">
        <v>10</v>
      </c>
      <c r="E26" s="81" t="s">
        <v>93</v>
      </c>
      <c r="F26" s="81" t="s">
        <v>191</v>
      </c>
      <c r="G26" s="81"/>
      <c r="H26" s="81"/>
      <c r="I26" s="87"/>
      <c r="J26" s="79" t="s">
        <v>404</v>
      </c>
      <c r="K26" s="79"/>
      <c r="L26" s="79" t="s">
        <v>991</v>
      </c>
    </row>
    <row r="27" spans="1:12">
      <c r="A27" s="88" t="s">
        <v>292</v>
      </c>
      <c r="B27" s="79" t="s">
        <v>5</v>
      </c>
      <c r="C27" s="81" t="s">
        <v>168</v>
      </c>
      <c r="D27" s="79">
        <v>13</v>
      </c>
      <c r="E27" s="81" t="s">
        <v>93</v>
      </c>
      <c r="F27" s="79">
        <v>340</v>
      </c>
      <c r="G27" s="81"/>
      <c r="H27" s="81"/>
      <c r="I27" s="87"/>
      <c r="J27" s="79" t="s">
        <v>404</v>
      </c>
      <c r="K27" s="79"/>
      <c r="L27" s="79" t="s">
        <v>991</v>
      </c>
    </row>
    <row r="28" spans="1:12" ht="12" customHeight="1">
      <c r="A28" s="88" t="s">
        <v>293</v>
      </c>
      <c r="B28" s="79" t="s">
        <v>5</v>
      </c>
      <c r="C28" s="81" t="s">
        <v>168</v>
      </c>
      <c r="D28" s="79">
        <v>-32</v>
      </c>
      <c r="E28" s="81" t="s">
        <v>93</v>
      </c>
      <c r="F28" s="79">
        <v>340</v>
      </c>
      <c r="G28" s="81"/>
      <c r="H28" s="81"/>
      <c r="I28" s="87"/>
      <c r="J28" s="79" t="s">
        <v>404</v>
      </c>
      <c r="K28" s="79"/>
      <c r="L28" s="79" t="s">
        <v>991</v>
      </c>
    </row>
    <row r="29" spans="1:12">
      <c r="A29" s="88" t="s">
        <v>294</v>
      </c>
      <c r="B29" s="81" t="s">
        <v>217</v>
      </c>
      <c r="C29" s="81" t="s">
        <v>168</v>
      </c>
      <c r="D29" s="183">
        <v>6.2</v>
      </c>
      <c r="E29" s="81" t="s">
        <v>93</v>
      </c>
      <c r="F29" s="81" t="s">
        <v>191</v>
      </c>
      <c r="G29" s="81" t="s">
        <v>190</v>
      </c>
      <c r="H29" s="81"/>
      <c r="I29" s="87"/>
      <c r="J29" s="79" t="s">
        <v>404</v>
      </c>
      <c r="K29" s="79"/>
      <c r="L29" s="79" t="s">
        <v>991</v>
      </c>
    </row>
    <row r="30" spans="1:12">
      <c r="A30" s="88" t="s">
        <v>353</v>
      </c>
      <c r="B30" s="81" t="s">
        <v>6</v>
      </c>
      <c r="C30" s="81" t="s">
        <v>168</v>
      </c>
      <c r="D30" s="81">
        <v>62</v>
      </c>
      <c r="E30" s="81" t="s">
        <v>93</v>
      </c>
      <c r="F30" s="81">
        <v>339</v>
      </c>
      <c r="G30" s="81" t="s">
        <v>356</v>
      </c>
      <c r="H30" s="81"/>
      <c r="I30" s="87"/>
      <c r="J30" s="79" t="s">
        <v>404</v>
      </c>
      <c r="K30" s="79"/>
      <c r="L30" s="79" t="s">
        <v>991</v>
      </c>
    </row>
    <row r="31" spans="1:12">
      <c r="A31" s="23" t="s">
        <v>350</v>
      </c>
      <c r="B31" s="81" t="s">
        <v>218</v>
      </c>
      <c r="C31" s="81" t="s">
        <v>168</v>
      </c>
      <c r="D31" s="81">
        <v>2.5</v>
      </c>
      <c r="E31" s="81" t="s">
        <v>95</v>
      </c>
      <c r="F31" s="81"/>
      <c r="G31" s="81"/>
      <c r="H31" s="81" t="s">
        <v>351</v>
      </c>
      <c r="I31" s="87"/>
      <c r="J31" s="79" t="s">
        <v>404</v>
      </c>
      <c r="K31" s="79"/>
      <c r="L31" s="79"/>
    </row>
    <row r="32" spans="1:12" ht="24">
      <c r="A32" s="23" t="s">
        <v>344</v>
      </c>
      <c r="B32" s="81" t="s">
        <v>542</v>
      </c>
      <c r="C32" s="81" t="s">
        <v>168</v>
      </c>
      <c r="D32" s="81">
        <v>2.9174699999999998</v>
      </c>
      <c r="E32" s="81" t="s">
        <v>543</v>
      </c>
      <c r="F32" s="81"/>
      <c r="G32" s="81"/>
      <c r="H32" s="81" t="s">
        <v>342</v>
      </c>
      <c r="I32" s="87"/>
      <c r="J32" s="79" t="s">
        <v>404</v>
      </c>
      <c r="K32" s="79"/>
      <c r="L32" s="79"/>
    </row>
    <row r="33" spans="1:12">
      <c r="A33" s="23" t="s">
        <v>790</v>
      </c>
      <c r="B33" s="79" t="s">
        <v>5</v>
      </c>
      <c r="C33" s="81" t="s">
        <v>168</v>
      </c>
      <c r="D33" s="79">
        <v>6</v>
      </c>
      <c r="E33" s="81" t="s">
        <v>93</v>
      </c>
      <c r="F33" s="79">
        <v>340</v>
      </c>
      <c r="G33" s="81"/>
      <c r="H33" s="81"/>
      <c r="I33" s="87"/>
      <c r="J33" s="79" t="s">
        <v>404</v>
      </c>
      <c r="K33" s="79"/>
      <c r="L33" s="79"/>
    </row>
    <row r="34" spans="1:12">
      <c r="A34" s="88" t="s">
        <v>295</v>
      </c>
      <c r="B34" s="79" t="s">
        <v>5</v>
      </c>
      <c r="C34" s="81" t="s">
        <v>168</v>
      </c>
      <c r="D34" s="79">
        <v>-15</v>
      </c>
      <c r="E34" s="81" t="s">
        <v>93</v>
      </c>
      <c r="F34" s="79">
        <v>340</v>
      </c>
      <c r="G34" s="81"/>
      <c r="H34" s="81"/>
      <c r="I34" s="87"/>
      <c r="J34" s="79" t="s">
        <v>404</v>
      </c>
      <c r="K34" s="79"/>
      <c r="L34" s="79" t="s">
        <v>991</v>
      </c>
    </row>
    <row r="35" spans="1:12">
      <c r="A35" s="88" t="s">
        <v>450</v>
      </c>
      <c r="B35" s="79" t="s">
        <v>219</v>
      </c>
      <c r="C35" s="69" t="s">
        <v>168</v>
      </c>
      <c r="D35" s="69">
        <v>4.1700000000000001E-2</v>
      </c>
      <c r="E35" s="69" t="s">
        <v>93</v>
      </c>
      <c r="F35" s="69">
        <v>321</v>
      </c>
      <c r="G35" s="69" t="s">
        <v>508</v>
      </c>
      <c r="H35" s="69"/>
      <c r="I35" s="129"/>
      <c r="J35" s="113" t="s">
        <v>404</v>
      </c>
      <c r="K35" s="79"/>
      <c r="L35" s="190" t="s">
        <v>989</v>
      </c>
    </row>
    <row r="36" spans="1:12">
      <c r="A36" s="88" t="s">
        <v>296</v>
      </c>
      <c r="B36" s="79" t="s">
        <v>5</v>
      </c>
      <c r="C36" s="81" t="s">
        <v>168</v>
      </c>
      <c r="D36" s="79">
        <v>18</v>
      </c>
      <c r="E36" s="81" t="s">
        <v>93</v>
      </c>
      <c r="F36" s="79">
        <v>318</v>
      </c>
      <c r="G36" s="81"/>
      <c r="H36" s="81"/>
      <c r="I36" s="87"/>
      <c r="J36" s="79" t="s">
        <v>404</v>
      </c>
      <c r="K36" s="79"/>
      <c r="L36" s="190" t="s">
        <v>991</v>
      </c>
    </row>
    <row r="37" spans="1:12">
      <c r="A37" s="88" t="s">
        <v>297</v>
      </c>
      <c r="B37" s="94" t="s">
        <v>5</v>
      </c>
      <c r="C37" s="95" t="s">
        <v>168</v>
      </c>
      <c r="D37" s="94">
        <v>0</v>
      </c>
      <c r="E37" s="95" t="s">
        <v>93</v>
      </c>
      <c r="F37" s="94">
        <v>318</v>
      </c>
      <c r="G37" s="95"/>
      <c r="H37" s="81"/>
      <c r="I37" s="87"/>
      <c r="J37" s="79" t="s">
        <v>404</v>
      </c>
      <c r="K37" s="79"/>
      <c r="L37" s="190" t="s">
        <v>991</v>
      </c>
    </row>
    <row r="38" spans="1:12" ht="24">
      <c r="A38" s="93" t="s">
        <v>451</v>
      </c>
      <c r="B38" s="94" t="s">
        <v>219</v>
      </c>
      <c r="C38" s="69" t="s">
        <v>168</v>
      </c>
      <c r="D38" s="69">
        <v>7.6300000000000007E-2</v>
      </c>
      <c r="E38" s="69" t="s">
        <v>93</v>
      </c>
      <c r="F38" s="69">
        <v>321</v>
      </c>
      <c r="G38" s="69" t="s">
        <v>509</v>
      </c>
      <c r="H38" s="69"/>
      <c r="I38" s="129"/>
      <c r="J38" s="113" t="s">
        <v>404</v>
      </c>
      <c r="K38" s="79"/>
      <c r="L38" s="190" t="s">
        <v>989</v>
      </c>
    </row>
    <row r="39" spans="1:12">
      <c r="A39" s="93" t="s">
        <v>375</v>
      </c>
      <c r="B39" s="69"/>
      <c r="C39" s="69" t="s">
        <v>168</v>
      </c>
      <c r="D39" s="69">
        <v>0.2</v>
      </c>
      <c r="E39" s="69" t="s">
        <v>93</v>
      </c>
      <c r="F39" s="69">
        <v>317</v>
      </c>
      <c r="G39" s="69" t="s">
        <v>504</v>
      </c>
      <c r="H39" s="100"/>
      <c r="I39" s="87"/>
      <c r="J39" s="79" t="s">
        <v>404</v>
      </c>
      <c r="K39" s="79"/>
      <c r="L39" s="190" t="s">
        <v>990</v>
      </c>
    </row>
    <row r="40" spans="1:12">
      <c r="A40" s="88" t="s">
        <v>298</v>
      </c>
      <c r="B40" s="97" t="s">
        <v>5</v>
      </c>
      <c r="C40" s="98" t="s">
        <v>168</v>
      </c>
      <c r="D40" s="97">
        <v>60</v>
      </c>
      <c r="E40" s="98" t="s">
        <v>93</v>
      </c>
      <c r="F40" s="97">
        <v>318</v>
      </c>
      <c r="G40" s="98"/>
      <c r="H40" s="81"/>
      <c r="I40" s="87"/>
      <c r="J40" s="79" t="s">
        <v>404</v>
      </c>
      <c r="K40" s="79"/>
      <c r="L40" s="190" t="s">
        <v>991</v>
      </c>
    </row>
    <row r="41" spans="1:12">
      <c r="A41" s="88" t="s">
        <v>299</v>
      </c>
      <c r="B41" s="79" t="s">
        <v>5</v>
      </c>
      <c r="C41" s="81" t="s">
        <v>168</v>
      </c>
      <c r="D41" s="79">
        <v>-32</v>
      </c>
      <c r="E41" s="81" t="s">
        <v>93</v>
      </c>
      <c r="F41" s="79">
        <v>318</v>
      </c>
      <c r="G41" s="81"/>
      <c r="H41" s="81"/>
      <c r="I41" s="87"/>
      <c r="J41" s="79" t="s">
        <v>404</v>
      </c>
      <c r="K41" s="79"/>
      <c r="L41" s="190" t="s">
        <v>991</v>
      </c>
    </row>
    <row r="42" spans="1:12">
      <c r="A42" s="88" t="s">
        <v>300</v>
      </c>
      <c r="B42" s="81" t="s">
        <v>217</v>
      </c>
      <c r="C42" s="81" t="s">
        <v>168</v>
      </c>
      <c r="D42" s="184">
        <v>6.25</v>
      </c>
      <c r="E42" s="81" t="s">
        <v>93</v>
      </c>
      <c r="F42" s="81">
        <v>318</v>
      </c>
      <c r="G42" s="81" t="s">
        <v>190</v>
      </c>
      <c r="H42" s="81"/>
      <c r="I42" s="87"/>
      <c r="J42" s="79" t="s">
        <v>404</v>
      </c>
      <c r="K42" s="79"/>
      <c r="L42" s="190" t="s">
        <v>991</v>
      </c>
    </row>
    <row r="43" spans="1:12">
      <c r="A43" s="88" t="s">
        <v>301</v>
      </c>
      <c r="B43" s="81" t="s">
        <v>185</v>
      </c>
      <c r="C43" s="81" t="s">
        <v>168</v>
      </c>
      <c r="D43" s="81">
        <v>90</v>
      </c>
      <c r="E43" s="81" t="s">
        <v>93</v>
      </c>
      <c r="F43" s="81">
        <v>315</v>
      </c>
      <c r="G43" s="81" t="s">
        <v>314</v>
      </c>
      <c r="H43" s="81"/>
      <c r="I43" s="77"/>
      <c r="J43" s="79" t="s">
        <v>404</v>
      </c>
      <c r="K43" s="79"/>
      <c r="L43" s="190" t="s">
        <v>991</v>
      </c>
    </row>
    <row r="44" spans="1:12" ht="36">
      <c r="A44" s="88" t="s">
        <v>302</v>
      </c>
      <c r="B44" s="81" t="s">
        <v>274</v>
      </c>
      <c r="C44" s="81" t="s">
        <v>168</v>
      </c>
      <c r="D44" s="81" t="s">
        <v>313</v>
      </c>
      <c r="E44" s="81" t="s">
        <v>355</v>
      </c>
      <c r="F44" s="81">
        <v>44</v>
      </c>
      <c r="G44" s="81" t="s">
        <v>512</v>
      </c>
      <c r="H44" s="81"/>
      <c r="I44" s="77"/>
      <c r="J44" s="79" t="s">
        <v>404</v>
      </c>
      <c r="K44" s="79"/>
      <c r="L44" s="190" t="s">
        <v>992</v>
      </c>
    </row>
    <row r="45" spans="1:12" ht="24">
      <c r="A45" s="23" t="s">
        <v>340</v>
      </c>
      <c r="B45" s="81" t="s">
        <v>542</v>
      </c>
      <c r="C45" s="81" t="s">
        <v>168</v>
      </c>
      <c r="D45" s="81">
        <v>3.6764700000000001</v>
      </c>
      <c r="E45" s="81" t="s">
        <v>543</v>
      </c>
      <c r="F45" s="81"/>
      <c r="G45" s="81"/>
      <c r="H45" s="81" t="s">
        <v>342</v>
      </c>
      <c r="I45" s="77"/>
      <c r="J45" s="79" t="s">
        <v>404</v>
      </c>
      <c r="K45" s="79"/>
      <c r="L45" s="190"/>
    </row>
    <row r="46" spans="1:12">
      <c r="A46" s="88" t="s">
        <v>303</v>
      </c>
      <c r="B46" s="81" t="s">
        <v>5</v>
      </c>
      <c r="C46" s="81" t="s">
        <v>168</v>
      </c>
      <c r="D46" s="81">
        <v>10</v>
      </c>
      <c r="E46" s="81" t="s">
        <v>93</v>
      </c>
      <c r="F46" s="81">
        <v>318</v>
      </c>
      <c r="G46" s="81"/>
      <c r="H46" s="81"/>
      <c r="I46" s="87"/>
      <c r="J46" s="79" t="s">
        <v>404</v>
      </c>
      <c r="K46" s="79"/>
      <c r="L46" s="190" t="s">
        <v>991</v>
      </c>
    </row>
    <row r="47" spans="1:12">
      <c r="A47" s="88" t="s">
        <v>304</v>
      </c>
      <c r="B47" s="81" t="s">
        <v>5</v>
      </c>
      <c r="C47" s="81" t="s">
        <v>168</v>
      </c>
      <c r="D47" s="81">
        <v>10</v>
      </c>
      <c r="E47" s="81" t="s">
        <v>93</v>
      </c>
      <c r="F47" s="81" t="s">
        <v>191</v>
      </c>
      <c r="G47" s="81"/>
      <c r="H47" s="81"/>
      <c r="I47" s="87"/>
      <c r="J47" s="79" t="s">
        <v>404</v>
      </c>
      <c r="K47" s="79"/>
      <c r="L47" s="190" t="s">
        <v>991</v>
      </c>
    </row>
    <row r="48" spans="1:12">
      <c r="A48" s="88" t="s">
        <v>305</v>
      </c>
      <c r="B48" s="79" t="s">
        <v>5</v>
      </c>
      <c r="C48" s="81" t="s">
        <v>168</v>
      </c>
      <c r="D48" s="79">
        <v>13</v>
      </c>
      <c r="E48" s="81" t="s">
        <v>93</v>
      </c>
      <c r="F48" s="79">
        <v>340</v>
      </c>
      <c r="G48" s="81"/>
      <c r="H48" s="81"/>
      <c r="I48" s="87"/>
      <c r="J48" s="79" t="s">
        <v>404</v>
      </c>
      <c r="K48" s="79"/>
      <c r="L48" s="190" t="s">
        <v>991</v>
      </c>
    </row>
    <row r="49" spans="1:12" ht="12" customHeight="1">
      <c r="A49" s="88" t="s">
        <v>306</v>
      </c>
      <c r="B49" s="79" t="s">
        <v>5</v>
      </c>
      <c r="C49" s="81" t="s">
        <v>168</v>
      </c>
      <c r="D49" s="79">
        <v>-32</v>
      </c>
      <c r="E49" s="81" t="s">
        <v>93</v>
      </c>
      <c r="F49" s="79">
        <v>340</v>
      </c>
      <c r="G49" s="81"/>
      <c r="H49" s="81"/>
      <c r="I49" s="87"/>
      <c r="J49" s="79" t="s">
        <v>404</v>
      </c>
      <c r="K49" s="79"/>
      <c r="L49" s="190" t="s">
        <v>991</v>
      </c>
    </row>
    <row r="50" spans="1:12">
      <c r="A50" s="88" t="s">
        <v>307</v>
      </c>
      <c r="B50" s="81" t="s">
        <v>217</v>
      </c>
      <c r="C50" s="81" t="s">
        <v>168</v>
      </c>
      <c r="D50" s="185">
        <v>6.2</v>
      </c>
      <c r="E50" s="81" t="s">
        <v>93</v>
      </c>
      <c r="F50" s="81" t="s">
        <v>191</v>
      </c>
      <c r="G50" s="81" t="s">
        <v>190</v>
      </c>
      <c r="H50" s="81"/>
      <c r="I50" s="87"/>
      <c r="J50" s="79" t="s">
        <v>404</v>
      </c>
      <c r="K50" s="79"/>
      <c r="L50" s="190" t="s">
        <v>991</v>
      </c>
    </row>
    <row r="51" spans="1:12">
      <c r="A51" s="88" t="s">
        <v>354</v>
      </c>
      <c r="B51" s="81" t="s">
        <v>6</v>
      </c>
      <c r="C51" s="81" t="s">
        <v>168</v>
      </c>
      <c r="D51" s="81">
        <v>62</v>
      </c>
      <c r="E51" s="81" t="s">
        <v>93</v>
      </c>
      <c r="F51" s="81">
        <v>339</v>
      </c>
      <c r="G51" s="81" t="s">
        <v>356</v>
      </c>
      <c r="H51" s="81"/>
      <c r="I51" s="87"/>
      <c r="J51" s="79" t="s">
        <v>404</v>
      </c>
      <c r="K51" s="79"/>
      <c r="L51" s="190" t="s">
        <v>991</v>
      </c>
    </row>
    <row r="52" spans="1:12">
      <c r="A52" s="23" t="s">
        <v>352</v>
      </c>
      <c r="B52" s="81" t="s">
        <v>218</v>
      </c>
      <c r="C52" s="81" t="s">
        <v>168</v>
      </c>
      <c r="D52" s="81">
        <v>2.5</v>
      </c>
      <c r="E52" s="81" t="s">
        <v>95</v>
      </c>
      <c r="F52" s="81"/>
      <c r="G52" s="81"/>
      <c r="H52" s="81"/>
      <c r="I52" s="87"/>
      <c r="J52" s="79" t="s">
        <v>404</v>
      </c>
      <c r="K52" s="79"/>
      <c r="L52" s="190"/>
    </row>
    <row r="53" spans="1:12" ht="24">
      <c r="A53" s="23" t="s">
        <v>343</v>
      </c>
      <c r="B53" s="81" t="s">
        <v>542</v>
      </c>
      <c r="C53" s="81" t="s">
        <v>168</v>
      </c>
      <c r="D53" s="81">
        <v>2.9174699999999998</v>
      </c>
      <c r="E53" s="81" t="s">
        <v>543</v>
      </c>
      <c r="F53" s="81"/>
      <c r="G53" s="81"/>
      <c r="H53" s="81" t="s">
        <v>342</v>
      </c>
      <c r="I53" s="87"/>
      <c r="J53" s="79" t="s">
        <v>404</v>
      </c>
      <c r="K53" s="79"/>
      <c r="L53" s="190"/>
    </row>
    <row r="54" spans="1:12">
      <c r="A54" s="23" t="s">
        <v>789</v>
      </c>
      <c r="B54" s="79" t="s">
        <v>5</v>
      </c>
      <c r="C54" s="81" t="s">
        <v>168</v>
      </c>
      <c r="D54" s="79">
        <v>6</v>
      </c>
      <c r="E54" s="81" t="s">
        <v>93</v>
      </c>
      <c r="F54" s="79">
        <v>340</v>
      </c>
      <c r="G54" s="81"/>
      <c r="H54" s="81"/>
      <c r="I54" s="87"/>
      <c r="J54" s="79" t="s">
        <v>404</v>
      </c>
      <c r="K54" s="79"/>
      <c r="L54" s="190"/>
    </row>
    <row r="55" spans="1:12">
      <c r="A55" s="88" t="s">
        <v>308</v>
      </c>
      <c r="B55" s="79" t="s">
        <v>5</v>
      </c>
      <c r="C55" s="81" t="s">
        <v>168</v>
      </c>
      <c r="D55" s="79">
        <v>-15</v>
      </c>
      <c r="E55" s="81" t="s">
        <v>93</v>
      </c>
      <c r="F55" s="79">
        <v>340</v>
      </c>
      <c r="G55" s="81"/>
      <c r="H55" s="81"/>
      <c r="I55" s="87"/>
      <c r="J55" s="79" t="s">
        <v>404</v>
      </c>
      <c r="K55" s="79"/>
      <c r="L55" s="190" t="s">
        <v>991</v>
      </c>
    </row>
    <row r="56" spans="1:12">
      <c r="A56" s="58" t="s">
        <v>66</v>
      </c>
      <c r="B56" s="71" t="s">
        <v>1</v>
      </c>
      <c r="C56" s="71" t="s">
        <v>224</v>
      </c>
      <c r="D56" s="71" t="s">
        <v>17</v>
      </c>
      <c r="E56" s="68" t="s">
        <v>64</v>
      </c>
      <c r="F56" s="68" t="s">
        <v>65</v>
      </c>
      <c r="G56" s="65" t="s">
        <v>19</v>
      </c>
      <c r="H56" s="65" t="s">
        <v>72</v>
      </c>
      <c r="I56" s="68" t="s">
        <v>14</v>
      </c>
      <c r="J56" s="71" t="s">
        <v>379</v>
      </c>
      <c r="K56" s="71" t="s">
        <v>420</v>
      </c>
      <c r="L56" s="71" t="s">
        <v>424</v>
      </c>
    </row>
    <row r="57" spans="1:12" ht="30" customHeight="1">
      <c r="A57" s="88" t="s">
        <v>730</v>
      </c>
      <c r="B57" s="79" t="s">
        <v>7</v>
      </c>
      <c r="C57" s="185" t="s">
        <v>168</v>
      </c>
      <c r="D57" s="190" t="s">
        <v>778</v>
      </c>
      <c r="E57" s="86" t="s">
        <v>779</v>
      </c>
      <c r="F57" s="79"/>
      <c r="G57" s="81" t="s">
        <v>609</v>
      </c>
      <c r="H57" s="87" t="s">
        <v>198</v>
      </c>
      <c r="I57" s="87"/>
      <c r="J57" s="79" t="s">
        <v>405</v>
      </c>
      <c r="K57" s="79"/>
      <c r="L57" s="190" t="s">
        <v>991</v>
      </c>
    </row>
    <row r="58" spans="1:12" ht="48">
      <c r="A58" s="88" t="s">
        <v>731</v>
      </c>
      <c r="B58" s="79" t="s">
        <v>7</v>
      </c>
      <c r="C58" s="81" t="s">
        <v>168</v>
      </c>
      <c r="D58" s="187" t="s">
        <v>781</v>
      </c>
      <c r="E58" s="186" t="s">
        <v>779</v>
      </c>
      <c r="F58" s="79"/>
      <c r="G58" s="81" t="s">
        <v>610</v>
      </c>
      <c r="H58" s="87"/>
      <c r="I58" s="87"/>
      <c r="J58" s="79" t="s">
        <v>405</v>
      </c>
      <c r="K58" s="79"/>
      <c r="L58" s="190" t="s">
        <v>991</v>
      </c>
    </row>
    <row r="59" spans="1:12" ht="48">
      <c r="A59" s="88" t="s">
        <v>732</v>
      </c>
      <c r="B59" s="79" t="s">
        <v>7</v>
      </c>
      <c r="C59" s="81" t="s">
        <v>168</v>
      </c>
      <c r="D59" s="187" t="s">
        <v>781</v>
      </c>
      <c r="E59" s="186" t="s">
        <v>779</v>
      </c>
      <c r="F59" s="79"/>
      <c r="G59" s="150" t="s">
        <v>610</v>
      </c>
      <c r="H59" s="87"/>
      <c r="I59" s="87"/>
      <c r="J59" s="79" t="s">
        <v>405</v>
      </c>
      <c r="K59" s="79"/>
      <c r="L59" s="190" t="s">
        <v>991</v>
      </c>
    </row>
    <row r="60" spans="1:12" ht="48">
      <c r="A60" s="88" t="s">
        <v>733</v>
      </c>
      <c r="B60" s="113" t="s">
        <v>7</v>
      </c>
      <c r="C60" s="81" t="s">
        <v>168</v>
      </c>
      <c r="D60" s="188" t="s">
        <v>782</v>
      </c>
      <c r="E60" s="186" t="s">
        <v>779</v>
      </c>
      <c r="F60" s="79"/>
      <c r="G60" s="150" t="s">
        <v>612</v>
      </c>
      <c r="H60" s="87"/>
      <c r="I60" s="87"/>
      <c r="J60" s="190" t="s">
        <v>405</v>
      </c>
      <c r="K60" s="79"/>
      <c r="L60" s="190" t="s">
        <v>991</v>
      </c>
    </row>
    <row r="61" spans="1:12" ht="48">
      <c r="A61" s="88" t="s">
        <v>734</v>
      </c>
      <c r="B61" s="79" t="s">
        <v>7</v>
      </c>
      <c r="C61" s="81" t="s">
        <v>168</v>
      </c>
      <c r="D61" s="188" t="s">
        <v>782</v>
      </c>
      <c r="E61" s="186" t="s">
        <v>779</v>
      </c>
      <c r="F61" s="79"/>
      <c r="G61" s="150" t="s">
        <v>612</v>
      </c>
      <c r="H61" s="87"/>
      <c r="I61" s="87"/>
      <c r="J61" s="79" t="s">
        <v>405</v>
      </c>
      <c r="K61" s="79"/>
      <c r="L61" s="190" t="s">
        <v>990</v>
      </c>
    </row>
    <row r="62" spans="1:12" ht="48">
      <c r="A62" s="88" t="s">
        <v>735</v>
      </c>
      <c r="B62" s="113" t="s">
        <v>7</v>
      </c>
      <c r="C62" s="81" t="s">
        <v>168</v>
      </c>
      <c r="D62" s="188" t="s">
        <v>782</v>
      </c>
      <c r="E62" s="186" t="s">
        <v>779</v>
      </c>
      <c r="F62" s="79"/>
      <c r="G62" s="150" t="s">
        <v>612</v>
      </c>
      <c r="H62" s="87"/>
      <c r="I62" s="87"/>
      <c r="J62" s="190" t="s">
        <v>405</v>
      </c>
      <c r="K62" s="79"/>
      <c r="L62" s="190" t="s">
        <v>990</v>
      </c>
    </row>
    <row r="63" spans="1:12" ht="48">
      <c r="A63" s="88" t="s">
        <v>736</v>
      </c>
      <c r="B63" s="79" t="s">
        <v>7</v>
      </c>
      <c r="C63" s="81" t="s">
        <v>168</v>
      </c>
      <c r="D63" s="188" t="s">
        <v>782</v>
      </c>
      <c r="E63" s="186" t="s">
        <v>779</v>
      </c>
      <c r="F63" s="79"/>
      <c r="G63" s="150" t="s">
        <v>612</v>
      </c>
      <c r="H63" s="87"/>
      <c r="I63" s="87"/>
      <c r="J63" s="79" t="s">
        <v>405</v>
      </c>
      <c r="K63" s="79"/>
      <c r="L63" s="190" t="s">
        <v>990</v>
      </c>
    </row>
    <row r="64" spans="1:12" ht="48">
      <c r="A64" s="88" t="s">
        <v>720</v>
      </c>
      <c r="B64" s="79" t="s">
        <v>7</v>
      </c>
      <c r="C64" s="81" t="s">
        <v>168</v>
      </c>
      <c r="D64" s="188" t="s">
        <v>782</v>
      </c>
      <c r="E64" s="186" t="s">
        <v>779</v>
      </c>
      <c r="F64" s="79"/>
      <c r="G64" s="150" t="s">
        <v>612</v>
      </c>
      <c r="H64" s="87"/>
      <c r="I64" s="87"/>
      <c r="J64" s="79" t="s">
        <v>405</v>
      </c>
      <c r="K64" s="79"/>
      <c r="L64" s="190" t="s">
        <v>990</v>
      </c>
    </row>
    <row r="65" spans="1:12" ht="48">
      <c r="A65" s="88" t="s">
        <v>721</v>
      </c>
      <c r="B65" s="79" t="s">
        <v>7</v>
      </c>
      <c r="C65" s="81" t="s">
        <v>168</v>
      </c>
      <c r="D65" s="187" t="s">
        <v>781</v>
      </c>
      <c r="E65" s="186" t="s">
        <v>779</v>
      </c>
      <c r="F65" s="79"/>
      <c r="G65" s="150" t="s">
        <v>611</v>
      </c>
      <c r="H65" s="87"/>
      <c r="I65" s="87"/>
      <c r="J65" s="79" t="s">
        <v>405</v>
      </c>
      <c r="K65" s="79"/>
      <c r="L65" s="190" t="s">
        <v>991</v>
      </c>
    </row>
    <row r="66" spans="1:12" ht="36">
      <c r="A66" s="88" t="s">
        <v>722</v>
      </c>
      <c r="B66" s="79" t="s">
        <v>7</v>
      </c>
      <c r="C66" s="81" t="s">
        <v>168</v>
      </c>
      <c r="D66" s="79">
        <v>0.71</v>
      </c>
      <c r="E66" s="81" t="s">
        <v>893</v>
      </c>
      <c r="F66" s="79">
        <v>150</v>
      </c>
      <c r="G66" s="90" t="s">
        <v>516</v>
      </c>
      <c r="H66" s="87"/>
      <c r="I66" s="87"/>
      <c r="J66" s="79" t="s">
        <v>405</v>
      </c>
      <c r="K66" s="79"/>
      <c r="L66" s="190" t="s">
        <v>990</v>
      </c>
    </row>
    <row r="67" spans="1:12" ht="36">
      <c r="A67" s="152" t="s">
        <v>737</v>
      </c>
      <c r="B67" s="157" t="s">
        <v>7</v>
      </c>
      <c r="C67" s="150" t="s">
        <v>168</v>
      </c>
      <c r="D67" s="190" t="s">
        <v>778</v>
      </c>
      <c r="E67" s="189" t="s">
        <v>779</v>
      </c>
      <c r="F67" s="157"/>
      <c r="G67" s="150" t="s">
        <v>609</v>
      </c>
      <c r="H67" s="87" t="s">
        <v>198</v>
      </c>
      <c r="I67" s="87"/>
      <c r="J67" s="79" t="s">
        <v>405</v>
      </c>
      <c r="K67" s="79"/>
      <c r="L67" s="190" t="s">
        <v>991</v>
      </c>
    </row>
    <row r="68" spans="1:12" ht="48">
      <c r="A68" s="152" t="s">
        <v>738</v>
      </c>
      <c r="B68" s="157" t="s">
        <v>7</v>
      </c>
      <c r="C68" s="150" t="s">
        <v>168</v>
      </c>
      <c r="D68" s="190" t="s">
        <v>781</v>
      </c>
      <c r="E68" s="189" t="s">
        <v>779</v>
      </c>
      <c r="F68" s="157"/>
      <c r="G68" s="150" t="s">
        <v>610</v>
      </c>
      <c r="H68" s="87"/>
      <c r="I68" s="87"/>
      <c r="J68" s="79" t="s">
        <v>405</v>
      </c>
      <c r="K68" s="79"/>
      <c r="L68" s="190" t="s">
        <v>991</v>
      </c>
    </row>
    <row r="69" spans="1:12" ht="48">
      <c r="A69" s="152" t="s">
        <v>739</v>
      </c>
      <c r="B69" s="157" t="s">
        <v>7</v>
      </c>
      <c r="C69" s="150" t="s">
        <v>168</v>
      </c>
      <c r="D69" s="190" t="s">
        <v>781</v>
      </c>
      <c r="E69" s="189" t="s">
        <v>779</v>
      </c>
      <c r="F69" s="157"/>
      <c r="G69" s="150" t="s">
        <v>610</v>
      </c>
      <c r="H69" s="87"/>
      <c r="I69" s="87"/>
      <c r="J69" s="79" t="s">
        <v>405</v>
      </c>
      <c r="K69" s="79"/>
      <c r="L69" s="190" t="s">
        <v>991</v>
      </c>
    </row>
    <row r="70" spans="1:12" ht="48">
      <c r="A70" s="152" t="s">
        <v>740</v>
      </c>
      <c r="B70" s="113" t="s">
        <v>7</v>
      </c>
      <c r="C70" s="150" t="s">
        <v>168</v>
      </c>
      <c r="D70" s="191" t="s">
        <v>782</v>
      </c>
      <c r="E70" s="189" t="s">
        <v>779</v>
      </c>
      <c r="F70" s="157"/>
      <c r="G70" s="150" t="s">
        <v>612</v>
      </c>
      <c r="H70" s="87"/>
      <c r="I70" s="87"/>
      <c r="J70" s="190" t="s">
        <v>405</v>
      </c>
      <c r="K70" s="79"/>
      <c r="L70" s="190" t="s">
        <v>991</v>
      </c>
    </row>
    <row r="71" spans="1:12" ht="48">
      <c r="A71" s="152" t="s">
        <v>741</v>
      </c>
      <c r="B71" s="157" t="s">
        <v>7</v>
      </c>
      <c r="C71" s="150" t="s">
        <v>168</v>
      </c>
      <c r="D71" s="191" t="s">
        <v>782</v>
      </c>
      <c r="E71" s="189" t="s">
        <v>779</v>
      </c>
      <c r="F71" s="157"/>
      <c r="G71" s="150" t="s">
        <v>612</v>
      </c>
      <c r="H71" s="87"/>
      <c r="I71" s="87"/>
      <c r="J71" s="79" t="s">
        <v>405</v>
      </c>
      <c r="K71" s="79"/>
      <c r="L71" s="190" t="s">
        <v>990</v>
      </c>
    </row>
    <row r="72" spans="1:12" ht="48">
      <c r="A72" s="152" t="s">
        <v>742</v>
      </c>
      <c r="B72" s="113" t="s">
        <v>7</v>
      </c>
      <c r="C72" s="150" t="s">
        <v>168</v>
      </c>
      <c r="D72" s="191" t="s">
        <v>782</v>
      </c>
      <c r="E72" s="189" t="s">
        <v>779</v>
      </c>
      <c r="F72" s="157"/>
      <c r="G72" s="150" t="s">
        <v>612</v>
      </c>
      <c r="H72" s="87"/>
      <c r="I72" s="87"/>
      <c r="J72" s="190" t="s">
        <v>405</v>
      </c>
      <c r="K72" s="79"/>
      <c r="L72" s="190" t="s">
        <v>990</v>
      </c>
    </row>
    <row r="73" spans="1:12" ht="48">
      <c r="A73" s="152" t="s">
        <v>743</v>
      </c>
      <c r="B73" s="157" t="s">
        <v>7</v>
      </c>
      <c r="C73" s="150" t="s">
        <v>168</v>
      </c>
      <c r="D73" s="191" t="s">
        <v>782</v>
      </c>
      <c r="E73" s="189" t="s">
        <v>779</v>
      </c>
      <c r="F73" s="157"/>
      <c r="G73" s="150" t="s">
        <v>612</v>
      </c>
      <c r="H73" s="87"/>
      <c r="I73" s="87"/>
      <c r="J73" s="79" t="s">
        <v>405</v>
      </c>
      <c r="K73" s="79"/>
      <c r="L73" s="190" t="s">
        <v>990</v>
      </c>
    </row>
    <row r="74" spans="1:12" ht="48">
      <c r="A74" s="152" t="s">
        <v>723</v>
      </c>
      <c r="B74" s="157" t="s">
        <v>7</v>
      </c>
      <c r="C74" s="150" t="s">
        <v>168</v>
      </c>
      <c r="D74" s="191" t="s">
        <v>782</v>
      </c>
      <c r="E74" s="189" t="s">
        <v>779</v>
      </c>
      <c r="F74" s="157"/>
      <c r="G74" s="150" t="s">
        <v>612</v>
      </c>
      <c r="H74" s="87"/>
      <c r="I74" s="87"/>
      <c r="J74" s="79" t="s">
        <v>405</v>
      </c>
      <c r="K74" s="79"/>
      <c r="L74" s="190" t="s">
        <v>990</v>
      </c>
    </row>
    <row r="75" spans="1:12" ht="48">
      <c r="A75" s="152" t="s">
        <v>724</v>
      </c>
      <c r="B75" s="157" t="s">
        <v>7</v>
      </c>
      <c r="C75" s="150" t="s">
        <v>168</v>
      </c>
      <c r="D75" s="190" t="s">
        <v>781</v>
      </c>
      <c r="E75" s="189" t="s">
        <v>779</v>
      </c>
      <c r="F75" s="157"/>
      <c r="G75" s="150" t="s">
        <v>611</v>
      </c>
      <c r="H75" s="87"/>
      <c r="I75" s="87"/>
      <c r="J75" s="79" t="s">
        <v>405</v>
      </c>
      <c r="K75" s="79"/>
      <c r="L75" s="190" t="s">
        <v>991</v>
      </c>
    </row>
    <row r="76" spans="1:12" ht="36">
      <c r="A76" s="88" t="s">
        <v>725</v>
      </c>
      <c r="B76" s="79" t="s">
        <v>7</v>
      </c>
      <c r="C76" s="81" t="s">
        <v>168</v>
      </c>
      <c r="D76" s="79">
        <v>0.71</v>
      </c>
      <c r="E76" s="81" t="s">
        <v>893</v>
      </c>
      <c r="F76" s="79"/>
      <c r="G76" s="90" t="s">
        <v>516</v>
      </c>
      <c r="H76" s="87"/>
      <c r="I76" s="87"/>
      <c r="J76" s="79" t="s">
        <v>405</v>
      </c>
      <c r="K76" s="79"/>
      <c r="L76" s="190" t="s">
        <v>990</v>
      </c>
    </row>
    <row r="77" spans="1:12">
      <c r="A77" s="88" t="s">
        <v>744</v>
      </c>
      <c r="B77" s="79" t="s">
        <v>5</v>
      </c>
      <c r="C77" s="81" t="s">
        <v>168</v>
      </c>
      <c r="D77" s="79">
        <v>100</v>
      </c>
      <c r="E77" s="81" t="s">
        <v>93</v>
      </c>
      <c r="F77" s="79">
        <v>321</v>
      </c>
      <c r="G77" s="81"/>
      <c r="H77" s="87" t="s">
        <v>197</v>
      </c>
      <c r="I77" s="87"/>
      <c r="J77" s="79" t="s">
        <v>405</v>
      </c>
      <c r="K77" s="79"/>
      <c r="L77" s="190" t="s">
        <v>991</v>
      </c>
    </row>
    <row r="78" spans="1:12">
      <c r="A78" s="88" t="s">
        <v>745</v>
      </c>
      <c r="B78" s="79" t="s">
        <v>5</v>
      </c>
      <c r="C78" s="81" t="s">
        <v>168</v>
      </c>
      <c r="D78" s="79">
        <v>8</v>
      </c>
      <c r="E78" s="81" t="s">
        <v>93</v>
      </c>
      <c r="F78" s="79">
        <v>321</v>
      </c>
      <c r="G78" s="81"/>
      <c r="H78" s="87" t="s">
        <v>197</v>
      </c>
      <c r="I78" s="87"/>
      <c r="J78" s="79" t="s">
        <v>405</v>
      </c>
      <c r="K78" s="79"/>
      <c r="L78" s="190" t="s">
        <v>991</v>
      </c>
    </row>
    <row r="79" spans="1:12">
      <c r="A79" s="88" t="s">
        <v>746</v>
      </c>
      <c r="B79" s="79" t="s">
        <v>5</v>
      </c>
      <c r="C79" s="81" t="s">
        <v>168</v>
      </c>
      <c r="D79" s="79">
        <v>85</v>
      </c>
      <c r="E79" s="81" t="s">
        <v>93</v>
      </c>
      <c r="F79" s="79">
        <v>321</v>
      </c>
      <c r="G79" s="81"/>
      <c r="H79" s="87" t="s">
        <v>197</v>
      </c>
      <c r="I79" s="87"/>
      <c r="J79" s="79" t="s">
        <v>405</v>
      </c>
      <c r="K79" s="79"/>
      <c r="L79" s="190" t="s">
        <v>991</v>
      </c>
    </row>
    <row r="80" spans="1:12">
      <c r="A80" s="88" t="s">
        <v>747</v>
      </c>
      <c r="B80" s="79" t="s">
        <v>5</v>
      </c>
      <c r="C80" s="81" t="s">
        <v>168</v>
      </c>
      <c r="D80" s="79">
        <v>60</v>
      </c>
      <c r="E80" s="81" t="s">
        <v>93</v>
      </c>
      <c r="F80" s="79">
        <v>318</v>
      </c>
      <c r="G80" s="81"/>
      <c r="H80" s="87" t="s">
        <v>193</v>
      </c>
      <c r="I80" s="87"/>
      <c r="J80" s="79" t="s">
        <v>405</v>
      </c>
      <c r="K80" s="79"/>
      <c r="L80" s="190" t="s">
        <v>991</v>
      </c>
    </row>
    <row r="81" spans="1:12">
      <c r="A81" s="88" t="s">
        <v>748</v>
      </c>
      <c r="B81" s="79" t="s">
        <v>5</v>
      </c>
      <c r="C81" s="81" t="s">
        <v>168</v>
      </c>
      <c r="D81" s="79">
        <v>59</v>
      </c>
      <c r="E81" s="81" t="s">
        <v>93</v>
      </c>
      <c r="F81" s="79">
        <v>321</v>
      </c>
      <c r="G81" s="81"/>
      <c r="H81" s="87" t="s">
        <v>197</v>
      </c>
      <c r="I81" s="87"/>
      <c r="J81" s="79" t="s">
        <v>405</v>
      </c>
      <c r="K81" s="79"/>
      <c r="L81" s="190" t="s">
        <v>991</v>
      </c>
    </row>
    <row r="82" spans="1:12">
      <c r="A82" s="112" t="s">
        <v>749</v>
      </c>
      <c r="B82" s="97" t="s">
        <v>5</v>
      </c>
      <c r="C82" s="98" t="s">
        <v>168</v>
      </c>
      <c r="D82" s="97" t="s">
        <v>345</v>
      </c>
      <c r="E82" s="98" t="s">
        <v>93</v>
      </c>
      <c r="F82" s="79" t="s">
        <v>346</v>
      </c>
      <c r="H82" s="87" t="s">
        <v>197</v>
      </c>
      <c r="I82" s="87"/>
      <c r="J82" s="79" t="s">
        <v>405</v>
      </c>
      <c r="K82" s="79"/>
      <c r="L82" s="190" t="s">
        <v>991</v>
      </c>
    </row>
    <row r="83" spans="1:12">
      <c r="A83" s="88" t="s">
        <v>726</v>
      </c>
      <c r="B83" s="79" t="s">
        <v>5</v>
      </c>
      <c r="C83" s="81" t="s">
        <v>168</v>
      </c>
      <c r="D83" s="79">
        <v>18</v>
      </c>
      <c r="E83" s="81" t="s">
        <v>93</v>
      </c>
      <c r="F83" s="79">
        <v>318</v>
      </c>
      <c r="G83" s="81"/>
      <c r="H83" s="87" t="s">
        <v>194</v>
      </c>
      <c r="I83" s="87"/>
      <c r="J83" s="79" t="s">
        <v>405</v>
      </c>
      <c r="K83" s="79"/>
      <c r="L83" s="190" t="s">
        <v>991</v>
      </c>
    </row>
    <row r="84" spans="1:12">
      <c r="A84" s="88" t="s">
        <v>787</v>
      </c>
      <c r="B84" s="79" t="s">
        <v>5</v>
      </c>
      <c r="C84" s="81" t="s">
        <v>168</v>
      </c>
      <c r="D84" s="79">
        <v>6</v>
      </c>
      <c r="E84" s="81" t="s">
        <v>93</v>
      </c>
      <c r="F84" s="79">
        <v>340</v>
      </c>
      <c r="G84" s="81"/>
      <c r="H84" s="87"/>
      <c r="I84" s="87"/>
      <c r="J84" s="79" t="s">
        <v>405</v>
      </c>
      <c r="K84" s="79"/>
      <c r="L84" s="190" t="s">
        <v>991</v>
      </c>
    </row>
    <row r="85" spans="1:12">
      <c r="A85" s="88" t="s">
        <v>750</v>
      </c>
      <c r="B85" s="79" t="s">
        <v>5</v>
      </c>
      <c r="C85" s="81" t="s">
        <v>168</v>
      </c>
      <c r="D85" s="79">
        <v>100</v>
      </c>
      <c r="E85" s="81" t="s">
        <v>93</v>
      </c>
      <c r="F85" s="79">
        <v>321</v>
      </c>
      <c r="G85" s="81"/>
      <c r="H85" s="87" t="s">
        <v>197</v>
      </c>
      <c r="I85" s="87"/>
      <c r="J85" s="79" t="s">
        <v>405</v>
      </c>
      <c r="K85" s="79"/>
      <c r="L85" s="190" t="s">
        <v>991</v>
      </c>
    </row>
    <row r="86" spans="1:12">
      <c r="A86" s="88" t="s">
        <v>751</v>
      </c>
      <c r="B86" s="79" t="s">
        <v>5</v>
      </c>
      <c r="C86" s="81" t="s">
        <v>168</v>
      </c>
      <c r="D86" s="79">
        <v>8</v>
      </c>
      <c r="E86" s="81" t="s">
        <v>93</v>
      </c>
      <c r="F86" s="79">
        <v>321</v>
      </c>
      <c r="G86" s="81"/>
      <c r="H86" s="87" t="s">
        <v>197</v>
      </c>
      <c r="I86" s="87"/>
      <c r="J86" s="79" t="s">
        <v>405</v>
      </c>
      <c r="K86" s="79"/>
      <c r="L86" s="190" t="s">
        <v>991</v>
      </c>
    </row>
    <row r="87" spans="1:12">
      <c r="A87" s="88" t="s">
        <v>752</v>
      </c>
      <c r="B87" s="79" t="s">
        <v>5</v>
      </c>
      <c r="C87" s="81" t="s">
        <v>168</v>
      </c>
      <c r="D87" s="79">
        <v>85</v>
      </c>
      <c r="E87" s="81" t="s">
        <v>93</v>
      </c>
      <c r="F87" s="79">
        <v>321</v>
      </c>
      <c r="G87" s="81"/>
      <c r="H87" s="87" t="s">
        <v>197</v>
      </c>
      <c r="I87" s="87"/>
      <c r="J87" s="79" t="s">
        <v>405</v>
      </c>
      <c r="K87" s="79"/>
      <c r="L87" s="190" t="s">
        <v>991</v>
      </c>
    </row>
    <row r="88" spans="1:12">
      <c r="A88" s="88" t="s">
        <v>753</v>
      </c>
      <c r="B88" s="79" t="s">
        <v>5</v>
      </c>
      <c r="C88" s="81" t="s">
        <v>168</v>
      </c>
      <c r="D88" s="79">
        <v>60</v>
      </c>
      <c r="E88" s="81" t="s">
        <v>93</v>
      </c>
      <c r="F88" s="79">
        <v>318</v>
      </c>
      <c r="G88" s="81"/>
      <c r="H88" s="87" t="s">
        <v>193</v>
      </c>
      <c r="I88" s="87"/>
      <c r="J88" s="79" t="s">
        <v>405</v>
      </c>
      <c r="K88" s="79"/>
      <c r="L88" s="190" t="s">
        <v>991</v>
      </c>
    </row>
    <row r="89" spans="1:12">
      <c r="A89" s="88" t="s">
        <v>754</v>
      </c>
      <c r="B89" s="79" t="s">
        <v>5</v>
      </c>
      <c r="C89" s="81" t="s">
        <v>168</v>
      </c>
      <c r="D89" s="79">
        <v>59</v>
      </c>
      <c r="E89" s="81" t="s">
        <v>93</v>
      </c>
      <c r="F89" s="79">
        <v>321</v>
      </c>
      <c r="G89" s="81"/>
      <c r="H89" s="87" t="s">
        <v>197</v>
      </c>
      <c r="I89" s="87"/>
      <c r="J89" s="79" t="s">
        <v>405</v>
      </c>
      <c r="K89" s="79"/>
      <c r="L89" s="190" t="s">
        <v>991</v>
      </c>
    </row>
    <row r="90" spans="1:12">
      <c r="A90" s="88" t="s">
        <v>755</v>
      </c>
      <c r="B90" s="79" t="s">
        <v>5</v>
      </c>
      <c r="C90" s="81" t="s">
        <v>168</v>
      </c>
      <c r="D90" s="79" t="s">
        <v>345</v>
      </c>
      <c r="E90" s="81" t="s">
        <v>93</v>
      </c>
      <c r="F90" s="79" t="s">
        <v>346</v>
      </c>
      <c r="G90" s="81"/>
      <c r="H90" s="87" t="s">
        <v>197</v>
      </c>
      <c r="I90" s="87"/>
      <c r="J90" s="79" t="s">
        <v>405</v>
      </c>
      <c r="K90" s="79"/>
      <c r="L90" s="190" t="s">
        <v>991</v>
      </c>
    </row>
    <row r="91" spans="1:12">
      <c r="A91" s="88" t="s">
        <v>727</v>
      </c>
      <c r="B91" s="79" t="s">
        <v>5</v>
      </c>
      <c r="C91" s="81" t="s">
        <v>168</v>
      </c>
      <c r="D91" s="79">
        <v>18</v>
      </c>
      <c r="E91" s="81" t="s">
        <v>93</v>
      </c>
      <c r="F91" s="79">
        <v>318</v>
      </c>
      <c r="G91" s="81"/>
      <c r="H91" s="87" t="s">
        <v>194</v>
      </c>
      <c r="I91" s="87"/>
      <c r="J91" s="79" t="s">
        <v>405</v>
      </c>
      <c r="K91" s="79"/>
      <c r="L91" s="190" t="s">
        <v>991</v>
      </c>
    </row>
    <row r="92" spans="1:12">
      <c r="A92" s="88" t="s">
        <v>788</v>
      </c>
      <c r="B92" s="79" t="s">
        <v>5</v>
      </c>
      <c r="C92" s="81" t="s">
        <v>168</v>
      </c>
      <c r="D92" s="79">
        <v>6</v>
      </c>
      <c r="E92" s="81" t="s">
        <v>93</v>
      </c>
      <c r="F92" s="79">
        <v>340</v>
      </c>
      <c r="G92" s="81"/>
      <c r="H92" s="87"/>
      <c r="I92" s="87"/>
      <c r="J92" s="79" t="s">
        <v>405</v>
      </c>
      <c r="K92" s="79"/>
      <c r="L92" s="190" t="s">
        <v>991</v>
      </c>
    </row>
    <row r="93" spans="1:12">
      <c r="A93" s="88" t="s">
        <v>756</v>
      </c>
      <c r="B93" s="79" t="s">
        <v>195</v>
      </c>
      <c r="C93" s="81" t="s">
        <v>168</v>
      </c>
      <c r="D93" s="79">
        <v>550</v>
      </c>
      <c r="E93" s="81" t="s">
        <v>93</v>
      </c>
      <c r="F93" s="79">
        <v>309</v>
      </c>
      <c r="G93" s="81"/>
      <c r="H93" s="87" t="s">
        <v>196</v>
      </c>
      <c r="I93" s="87"/>
      <c r="J93" s="79" t="s">
        <v>405</v>
      </c>
      <c r="K93" s="79"/>
      <c r="L93" s="190" t="s">
        <v>991</v>
      </c>
    </row>
    <row r="94" spans="1:12">
      <c r="A94" s="88" t="s">
        <v>728</v>
      </c>
      <c r="B94" s="81" t="s">
        <v>185</v>
      </c>
      <c r="C94" s="81" t="s">
        <v>168</v>
      </c>
      <c r="D94" s="81">
        <v>0.75</v>
      </c>
      <c r="E94" s="81" t="s">
        <v>93</v>
      </c>
      <c r="F94" s="81" t="s">
        <v>199</v>
      </c>
      <c r="G94" s="81"/>
      <c r="H94" s="87"/>
      <c r="I94" s="87"/>
      <c r="J94" s="79" t="s">
        <v>405</v>
      </c>
      <c r="K94" s="79"/>
      <c r="L94" s="190" t="s">
        <v>990</v>
      </c>
    </row>
    <row r="95" spans="1:12">
      <c r="A95" s="88" t="s">
        <v>757</v>
      </c>
      <c r="B95" s="79" t="s">
        <v>195</v>
      </c>
      <c r="C95" s="81" t="s">
        <v>168</v>
      </c>
      <c r="D95" s="79">
        <v>550</v>
      </c>
      <c r="E95" s="81" t="s">
        <v>93</v>
      </c>
      <c r="F95" s="79">
        <v>309</v>
      </c>
      <c r="G95" s="81"/>
      <c r="H95" s="87" t="s">
        <v>196</v>
      </c>
      <c r="I95" s="87"/>
      <c r="J95" s="79" t="s">
        <v>405</v>
      </c>
      <c r="K95" s="79"/>
      <c r="L95" s="190" t="s">
        <v>991</v>
      </c>
    </row>
    <row r="96" spans="1:12">
      <c r="A96" s="88" t="s">
        <v>729</v>
      </c>
      <c r="B96" s="81" t="s">
        <v>185</v>
      </c>
      <c r="C96" s="81" t="s">
        <v>168</v>
      </c>
      <c r="D96" s="81">
        <v>0.75</v>
      </c>
      <c r="E96" s="81" t="s">
        <v>93</v>
      </c>
      <c r="F96" s="81" t="s">
        <v>199</v>
      </c>
      <c r="G96" s="81"/>
      <c r="H96" s="87"/>
      <c r="I96" s="87"/>
      <c r="J96" s="79" t="s">
        <v>405</v>
      </c>
      <c r="K96" s="79"/>
      <c r="L96" s="190" t="s">
        <v>990</v>
      </c>
    </row>
    <row r="97" spans="1:12" ht="24">
      <c r="A97" s="88" t="s">
        <v>709</v>
      </c>
      <c r="B97" s="86" t="s">
        <v>41</v>
      </c>
      <c r="C97" s="81" t="s">
        <v>168</v>
      </c>
      <c r="D97" s="90">
        <v>0</v>
      </c>
      <c r="E97" s="86" t="s">
        <v>499</v>
      </c>
      <c r="G97" s="86" t="s">
        <v>275</v>
      </c>
      <c r="H97" s="90" t="s">
        <v>45</v>
      </c>
      <c r="I97" s="79" t="s">
        <v>53</v>
      </c>
      <c r="J97" s="79" t="s">
        <v>405</v>
      </c>
      <c r="K97" s="79"/>
      <c r="L97" s="190" t="s">
        <v>990</v>
      </c>
    </row>
    <row r="98" spans="1:12" ht="24">
      <c r="A98" s="88" t="s">
        <v>710</v>
      </c>
      <c r="B98" s="86" t="s">
        <v>41</v>
      </c>
      <c r="C98" s="81" t="s">
        <v>168</v>
      </c>
      <c r="D98" s="86">
        <v>6.6699999999999995E-2</v>
      </c>
      <c r="E98" s="86" t="s">
        <v>357</v>
      </c>
      <c r="F98" s="85"/>
      <c r="G98" s="85" t="s">
        <v>358</v>
      </c>
      <c r="H98" s="90" t="s">
        <v>39</v>
      </c>
      <c r="I98" s="79"/>
      <c r="J98" s="79" t="s">
        <v>405</v>
      </c>
      <c r="K98" s="79"/>
      <c r="L98" s="190" t="s">
        <v>990</v>
      </c>
    </row>
    <row r="99" spans="1:12" ht="24">
      <c r="A99" s="88" t="s">
        <v>711</v>
      </c>
      <c r="B99" s="86" t="s">
        <v>41</v>
      </c>
      <c r="C99" s="81" t="s">
        <v>168</v>
      </c>
      <c r="D99" s="90">
        <v>8.1000000000000003E-2</v>
      </c>
      <c r="E99" s="86" t="s">
        <v>103</v>
      </c>
      <c r="F99" s="86" t="s">
        <v>452</v>
      </c>
      <c r="G99" s="86" t="s">
        <v>276</v>
      </c>
      <c r="H99" s="90" t="s">
        <v>39</v>
      </c>
      <c r="I99" s="79"/>
      <c r="J99" s="79" t="s">
        <v>405</v>
      </c>
      <c r="K99" s="79"/>
      <c r="L99" s="190" t="s">
        <v>990</v>
      </c>
    </row>
    <row r="100" spans="1:12" ht="24">
      <c r="A100" s="88" t="s">
        <v>712</v>
      </c>
      <c r="B100" s="86" t="s">
        <v>41</v>
      </c>
      <c r="C100" s="81" t="s">
        <v>168</v>
      </c>
      <c r="D100" s="90" t="s">
        <v>309</v>
      </c>
      <c r="E100" s="86" t="s">
        <v>103</v>
      </c>
      <c r="F100" s="85" t="s">
        <v>42</v>
      </c>
      <c r="G100" s="86" t="s">
        <v>277</v>
      </c>
      <c r="H100" s="79"/>
      <c r="I100" s="79"/>
      <c r="J100" s="79" t="s">
        <v>405</v>
      </c>
      <c r="K100" s="79"/>
      <c r="L100" s="190" t="s">
        <v>990</v>
      </c>
    </row>
    <row r="101" spans="1:12" ht="24">
      <c r="A101" s="88" t="s">
        <v>713</v>
      </c>
      <c r="B101" s="86" t="s">
        <v>41</v>
      </c>
      <c r="C101" s="81" t="s">
        <v>168</v>
      </c>
      <c r="D101" s="90" t="s">
        <v>312</v>
      </c>
      <c r="E101" s="86" t="s">
        <v>103</v>
      </c>
      <c r="F101" s="86" t="s">
        <v>42</v>
      </c>
      <c r="G101" s="86" t="s">
        <v>278</v>
      </c>
      <c r="H101" s="79"/>
      <c r="I101" s="79"/>
      <c r="J101" s="79" t="s">
        <v>405</v>
      </c>
      <c r="K101" s="79"/>
      <c r="L101" s="190" t="s">
        <v>990</v>
      </c>
    </row>
    <row r="102" spans="1:12" ht="36">
      <c r="A102" s="88" t="s">
        <v>714</v>
      </c>
      <c r="B102" s="86" t="s">
        <v>41</v>
      </c>
      <c r="C102" s="81" t="s">
        <v>168</v>
      </c>
      <c r="D102" s="90">
        <v>0</v>
      </c>
      <c r="E102" s="86" t="s">
        <v>103</v>
      </c>
      <c r="F102" s="86" t="s">
        <v>43</v>
      </c>
      <c r="G102" s="86"/>
      <c r="H102" s="90" t="s">
        <v>44</v>
      </c>
      <c r="I102" s="79"/>
      <c r="J102" s="79" t="s">
        <v>405</v>
      </c>
      <c r="K102" s="79"/>
      <c r="L102" s="190" t="s">
        <v>990</v>
      </c>
    </row>
    <row r="103" spans="1:12" ht="24">
      <c r="A103" s="88" t="s">
        <v>715</v>
      </c>
      <c r="B103" s="86" t="s">
        <v>41</v>
      </c>
      <c r="C103" s="81" t="s">
        <v>168</v>
      </c>
      <c r="D103" s="90" t="s">
        <v>551</v>
      </c>
      <c r="E103" s="86" t="s">
        <v>103</v>
      </c>
      <c r="F103" s="86" t="s">
        <v>40</v>
      </c>
      <c r="G103" s="86" t="s">
        <v>894</v>
      </c>
      <c r="H103" s="79"/>
      <c r="I103" s="79"/>
      <c r="J103" s="79" t="s">
        <v>405</v>
      </c>
      <c r="K103" s="79"/>
      <c r="L103" s="190" t="s">
        <v>990</v>
      </c>
    </row>
    <row r="104" spans="1:12" ht="24">
      <c r="A104" s="88" t="s">
        <v>716</v>
      </c>
      <c r="B104" s="86" t="s">
        <v>41</v>
      </c>
      <c r="C104" s="81" t="s">
        <v>168</v>
      </c>
      <c r="D104" s="90" t="s">
        <v>552</v>
      </c>
      <c r="E104" s="86" t="s">
        <v>103</v>
      </c>
      <c r="F104" s="86" t="s">
        <v>40</v>
      </c>
      <c r="G104" s="86" t="s">
        <v>553</v>
      </c>
      <c r="H104" s="79"/>
      <c r="I104" s="79"/>
      <c r="J104" s="79" t="s">
        <v>405</v>
      </c>
      <c r="K104" s="79"/>
      <c r="L104" s="190" t="s">
        <v>990</v>
      </c>
    </row>
    <row r="105" spans="1:12" ht="24">
      <c r="A105" s="88" t="s">
        <v>717</v>
      </c>
      <c r="B105" s="86" t="s">
        <v>41</v>
      </c>
      <c r="C105" s="81" t="s">
        <v>168</v>
      </c>
      <c r="D105" s="90">
        <v>0</v>
      </c>
      <c r="E105" s="86" t="s">
        <v>359</v>
      </c>
      <c r="F105" s="85" t="s">
        <v>54</v>
      </c>
      <c r="G105" s="86" t="s">
        <v>279</v>
      </c>
      <c r="H105" s="90" t="s">
        <v>45</v>
      </c>
      <c r="I105" s="79" t="s">
        <v>53</v>
      </c>
      <c r="J105" s="79" t="s">
        <v>405</v>
      </c>
      <c r="K105" s="79"/>
      <c r="L105" s="190" t="s">
        <v>990</v>
      </c>
    </row>
    <row r="106" spans="1:12" ht="24">
      <c r="A106" s="88" t="s">
        <v>718</v>
      </c>
      <c r="B106" s="86" t="s">
        <v>41</v>
      </c>
      <c r="C106" s="81" t="s">
        <v>168</v>
      </c>
      <c r="D106" s="90" t="s">
        <v>310</v>
      </c>
      <c r="E106" s="86" t="s">
        <v>103</v>
      </c>
      <c r="F106" s="86" t="s">
        <v>40</v>
      </c>
      <c r="G106" s="86" t="s">
        <v>280</v>
      </c>
      <c r="H106" s="79"/>
      <c r="I106" s="79"/>
      <c r="J106" s="79" t="s">
        <v>405</v>
      </c>
      <c r="K106" s="79"/>
      <c r="L106" s="190" t="s">
        <v>990</v>
      </c>
    </row>
    <row r="107" spans="1:12">
      <c r="A107" s="88" t="s">
        <v>719</v>
      </c>
      <c r="B107" s="86" t="s">
        <v>41</v>
      </c>
      <c r="C107" s="81" t="s">
        <v>168</v>
      </c>
      <c r="D107" s="78" t="s">
        <v>228</v>
      </c>
      <c r="E107" s="86" t="s">
        <v>103</v>
      </c>
      <c r="F107" s="85" t="s">
        <v>40</v>
      </c>
      <c r="G107" s="85"/>
      <c r="H107" s="79"/>
      <c r="I107" s="79"/>
      <c r="J107" s="79" t="s">
        <v>405</v>
      </c>
      <c r="K107" s="79"/>
      <c r="L107" s="190" t="s">
        <v>990</v>
      </c>
    </row>
    <row r="108" spans="1:12">
      <c r="A108" s="58" t="s">
        <v>222</v>
      </c>
      <c r="B108" s="65" t="s">
        <v>1</v>
      </c>
      <c r="C108" s="71" t="s">
        <v>224</v>
      </c>
      <c r="D108" s="71" t="s">
        <v>17</v>
      </c>
      <c r="E108" s="68" t="s">
        <v>64</v>
      </c>
      <c r="F108" s="68" t="s">
        <v>65</v>
      </c>
      <c r="G108" s="65" t="s">
        <v>19</v>
      </c>
      <c r="H108" s="65" t="s">
        <v>72</v>
      </c>
      <c r="I108" s="68" t="s">
        <v>14</v>
      </c>
      <c r="J108" s="71" t="s">
        <v>379</v>
      </c>
      <c r="K108" s="71" t="s">
        <v>420</v>
      </c>
      <c r="L108" s="71" t="s">
        <v>424</v>
      </c>
    </row>
    <row r="109" spans="1:12" ht="36">
      <c r="A109" s="88" t="s">
        <v>942</v>
      </c>
      <c r="B109" s="86" t="s">
        <v>55</v>
      </c>
      <c r="C109" s="81" t="s">
        <v>168</v>
      </c>
      <c r="D109" s="90">
        <v>0</v>
      </c>
      <c r="E109" s="86" t="s">
        <v>499</v>
      </c>
      <c r="F109" s="86"/>
      <c r="G109" s="86" t="s">
        <v>505</v>
      </c>
      <c r="H109" s="90" t="s">
        <v>58</v>
      </c>
      <c r="I109" s="91"/>
      <c r="J109" s="73" t="s">
        <v>406</v>
      </c>
      <c r="K109" s="79"/>
      <c r="L109" s="79" t="s">
        <v>989</v>
      </c>
    </row>
    <row r="110" spans="1:12" ht="24">
      <c r="A110" s="88" t="s">
        <v>943</v>
      </c>
      <c r="B110" s="86" t="s">
        <v>55</v>
      </c>
      <c r="C110" s="81" t="s">
        <v>168</v>
      </c>
      <c r="D110" s="90">
        <v>2.41E-5</v>
      </c>
      <c r="E110" s="85" t="s">
        <v>360</v>
      </c>
      <c r="F110" s="85" t="s">
        <v>360</v>
      </c>
      <c r="G110" s="86" t="s">
        <v>505</v>
      </c>
      <c r="H110" s="90" t="s">
        <v>361</v>
      </c>
      <c r="I110" s="87"/>
      <c r="J110" s="79" t="s">
        <v>406</v>
      </c>
      <c r="K110" s="79"/>
      <c r="L110" s="79" t="s">
        <v>795</v>
      </c>
    </row>
    <row r="111" spans="1:12" ht="24">
      <c r="A111" s="88" t="s">
        <v>944</v>
      </c>
      <c r="B111" s="81"/>
      <c r="C111" s="81" t="s">
        <v>168</v>
      </c>
      <c r="D111" s="84" t="s">
        <v>192</v>
      </c>
      <c r="E111" s="83" t="s">
        <v>503</v>
      </c>
      <c r="F111" s="83">
        <v>401</v>
      </c>
      <c r="G111" s="83"/>
      <c r="H111" s="89"/>
      <c r="I111" s="91"/>
      <c r="J111" s="79" t="s">
        <v>406</v>
      </c>
      <c r="K111" s="79"/>
      <c r="L111" s="79" t="s">
        <v>989</v>
      </c>
    </row>
    <row r="112" spans="1:12" ht="36">
      <c r="A112" s="88" t="s">
        <v>945</v>
      </c>
      <c r="B112" s="86" t="s">
        <v>55</v>
      </c>
      <c r="C112" s="81" t="s">
        <v>168</v>
      </c>
      <c r="D112" s="90">
        <v>1.1000000000000001E-3</v>
      </c>
      <c r="E112" s="83" t="s">
        <v>103</v>
      </c>
      <c r="F112" s="85" t="s">
        <v>453</v>
      </c>
      <c r="G112" s="92" t="s">
        <v>505</v>
      </c>
      <c r="H112" s="90" t="s">
        <v>58</v>
      </c>
      <c r="I112" s="87"/>
      <c r="J112" s="79" t="s">
        <v>406</v>
      </c>
      <c r="K112" s="79"/>
      <c r="L112" s="79" t="s">
        <v>989</v>
      </c>
    </row>
    <row r="113" spans="1:12">
      <c r="A113" s="88" t="s">
        <v>946</v>
      </c>
      <c r="B113" s="81" t="s">
        <v>318</v>
      </c>
      <c r="C113" s="81" t="s">
        <v>168</v>
      </c>
      <c r="D113" s="81">
        <v>0.122</v>
      </c>
      <c r="E113" s="83" t="s">
        <v>103</v>
      </c>
      <c r="F113" s="83">
        <v>10</v>
      </c>
      <c r="G113" s="83" t="s">
        <v>315</v>
      </c>
      <c r="H113" s="89"/>
      <c r="I113" s="91"/>
      <c r="J113" s="79" t="s">
        <v>406</v>
      </c>
      <c r="K113" s="79"/>
      <c r="L113" s="79" t="s">
        <v>989</v>
      </c>
    </row>
    <row r="114" spans="1:12">
      <c r="A114" s="88" t="s">
        <v>947</v>
      </c>
      <c r="B114" s="81" t="s">
        <v>318</v>
      </c>
      <c r="C114" s="81" t="s">
        <v>168</v>
      </c>
      <c r="D114" s="81">
        <v>274.58999999999997</v>
      </c>
      <c r="E114" s="83" t="s">
        <v>103</v>
      </c>
      <c r="F114" s="83">
        <v>10</v>
      </c>
      <c r="G114" s="83" t="s">
        <v>317</v>
      </c>
      <c r="H114" s="89"/>
      <c r="I114" s="91"/>
      <c r="J114" s="79" t="s">
        <v>406</v>
      </c>
      <c r="K114" s="79"/>
      <c r="L114" s="79" t="s">
        <v>990</v>
      </c>
    </row>
    <row r="115" spans="1:12">
      <c r="A115" s="88" t="s">
        <v>948</v>
      </c>
      <c r="B115" s="81" t="s">
        <v>318</v>
      </c>
      <c r="C115" s="81" t="s">
        <v>168</v>
      </c>
      <c r="D115" s="81">
        <v>274.46796000000001</v>
      </c>
      <c r="E115" s="83" t="s">
        <v>103</v>
      </c>
      <c r="F115" s="83">
        <v>10</v>
      </c>
      <c r="G115" s="83" t="s">
        <v>316</v>
      </c>
      <c r="H115" s="89"/>
      <c r="I115" s="91"/>
      <c r="J115" s="79" t="s">
        <v>406</v>
      </c>
      <c r="K115" s="79"/>
      <c r="L115" s="79" t="s">
        <v>991</v>
      </c>
    </row>
    <row r="116" spans="1:12" ht="36">
      <c r="A116" s="88" t="s">
        <v>949</v>
      </c>
      <c r="B116" s="86" t="s">
        <v>55</v>
      </c>
      <c r="C116" s="81" t="s">
        <v>168</v>
      </c>
      <c r="D116" s="90">
        <v>2.35E-2</v>
      </c>
      <c r="E116" s="85" t="s">
        <v>513</v>
      </c>
      <c r="F116" s="85" t="s">
        <v>57</v>
      </c>
      <c r="G116" s="92"/>
      <c r="H116" s="90" t="s">
        <v>58</v>
      </c>
      <c r="I116" s="87"/>
      <c r="J116" s="79" t="s">
        <v>406</v>
      </c>
      <c r="K116" s="79"/>
      <c r="L116" s="79" t="s">
        <v>989</v>
      </c>
    </row>
    <row r="117" spans="1:12" ht="24">
      <c r="A117" s="88" t="s">
        <v>950</v>
      </c>
      <c r="B117" s="81" t="s">
        <v>318</v>
      </c>
      <c r="C117" s="81" t="s">
        <v>168</v>
      </c>
      <c r="D117" s="81" t="s">
        <v>804</v>
      </c>
      <c r="E117" s="82" t="s">
        <v>892</v>
      </c>
      <c r="F117" s="83">
        <v>160</v>
      </c>
      <c r="G117" s="83" t="s">
        <v>320</v>
      </c>
      <c r="H117" s="89"/>
      <c r="I117" s="91"/>
      <c r="J117" s="79" t="s">
        <v>406</v>
      </c>
      <c r="K117" s="79"/>
      <c r="L117" s="79" t="s">
        <v>991</v>
      </c>
    </row>
    <row r="118" spans="1:12">
      <c r="A118" s="88" t="s">
        <v>951</v>
      </c>
      <c r="B118" s="81" t="s">
        <v>318</v>
      </c>
      <c r="C118" s="81" t="s">
        <v>168</v>
      </c>
      <c r="D118" s="81">
        <v>10</v>
      </c>
      <c r="E118" s="82" t="s">
        <v>892</v>
      </c>
      <c r="F118" s="83">
        <v>160</v>
      </c>
      <c r="G118" s="83" t="s">
        <v>319</v>
      </c>
      <c r="H118" s="89"/>
      <c r="I118" s="91"/>
      <c r="J118" s="79" t="s">
        <v>406</v>
      </c>
      <c r="K118" s="79"/>
      <c r="L118" s="79" t="s">
        <v>991</v>
      </c>
    </row>
    <row r="119" spans="1:12" ht="24">
      <c r="A119" s="88" t="s">
        <v>952</v>
      </c>
      <c r="B119" s="81" t="s">
        <v>318</v>
      </c>
      <c r="C119" s="81" t="s">
        <v>168</v>
      </c>
      <c r="D119" s="81" t="s">
        <v>805</v>
      </c>
      <c r="E119" s="82" t="s">
        <v>892</v>
      </c>
      <c r="F119" s="83">
        <v>160</v>
      </c>
      <c r="G119" s="83" t="s">
        <v>514</v>
      </c>
      <c r="H119" s="89"/>
      <c r="I119" s="91"/>
      <c r="J119" s="79" t="s">
        <v>406</v>
      </c>
      <c r="K119" s="79"/>
      <c r="L119" s="79" t="s">
        <v>991</v>
      </c>
    </row>
    <row r="120" spans="1:12" ht="36">
      <c r="A120" s="88" t="s">
        <v>953</v>
      </c>
      <c r="B120" s="86" t="s">
        <v>55</v>
      </c>
      <c r="C120" s="81" t="s">
        <v>168</v>
      </c>
      <c r="D120" s="90">
        <v>2.39</v>
      </c>
      <c r="E120" s="85" t="s">
        <v>513</v>
      </c>
      <c r="F120" s="85" t="s">
        <v>40</v>
      </c>
      <c r="G120" s="92"/>
      <c r="H120" s="90" t="s">
        <v>58</v>
      </c>
      <c r="I120" s="87"/>
      <c r="J120" s="79" t="s">
        <v>406</v>
      </c>
      <c r="K120" s="79"/>
      <c r="L120" s="79" t="s">
        <v>989</v>
      </c>
    </row>
    <row r="121" spans="1:12" ht="24">
      <c r="A121" s="88" t="s">
        <v>954</v>
      </c>
      <c r="B121" s="81" t="s">
        <v>31</v>
      </c>
      <c r="C121" s="81" t="s">
        <v>168</v>
      </c>
      <c r="D121" s="90" t="s">
        <v>311</v>
      </c>
      <c r="E121" s="82" t="s">
        <v>103</v>
      </c>
      <c r="F121" s="85" t="s">
        <v>40</v>
      </c>
      <c r="G121" s="83"/>
      <c r="H121" s="90" t="s">
        <v>46</v>
      </c>
      <c r="I121" s="91"/>
      <c r="J121" s="79" t="s">
        <v>406</v>
      </c>
      <c r="K121" s="79"/>
      <c r="L121" s="79" t="s">
        <v>989</v>
      </c>
    </row>
    <row r="122" spans="1:12" ht="24">
      <c r="A122" s="88" t="s">
        <v>955</v>
      </c>
      <c r="B122" s="81" t="s">
        <v>31</v>
      </c>
      <c r="C122" s="81" t="s">
        <v>168</v>
      </c>
      <c r="D122" s="90" t="s">
        <v>311</v>
      </c>
      <c r="E122" s="82" t="s">
        <v>103</v>
      </c>
      <c r="F122" s="85" t="s">
        <v>40</v>
      </c>
      <c r="G122" s="83"/>
      <c r="H122" s="90" t="s">
        <v>46</v>
      </c>
      <c r="I122" s="91"/>
      <c r="J122" s="79" t="s">
        <v>406</v>
      </c>
      <c r="K122" s="79"/>
      <c r="L122" s="79" t="s">
        <v>989</v>
      </c>
    </row>
    <row r="123" spans="1:12">
      <c r="A123" s="88" t="s">
        <v>956</v>
      </c>
      <c r="B123" s="81" t="s">
        <v>31</v>
      </c>
      <c r="C123" s="81" t="s">
        <v>168</v>
      </c>
      <c r="D123" s="90">
        <v>0</v>
      </c>
      <c r="E123" s="82" t="s">
        <v>93</v>
      </c>
      <c r="F123" s="83">
        <v>341</v>
      </c>
      <c r="G123" s="87"/>
      <c r="H123" s="83" t="s">
        <v>281</v>
      </c>
      <c r="I123" s="91"/>
      <c r="J123" s="79" t="s">
        <v>406</v>
      </c>
      <c r="K123" s="79"/>
      <c r="L123" s="79" t="s">
        <v>989</v>
      </c>
    </row>
    <row r="124" spans="1:12" ht="48">
      <c r="A124" s="88" t="s">
        <v>957</v>
      </c>
      <c r="B124" s="86" t="s">
        <v>55</v>
      </c>
      <c r="C124" s="81" t="s">
        <v>168</v>
      </c>
      <c r="D124" s="90">
        <v>0</v>
      </c>
      <c r="E124" s="85" t="s">
        <v>362</v>
      </c>
      <c r="F124" s="85" t="s">
        <v>56</v>
      </c>
      <c r="G124" s="87"/>
      <c r="H124" s="85" t="s">
        <v>363</v>
      </c>
      <c r="I124" s="87"/>
      <c r="J124" s="79" t="s">
        <v>406</v>
      </c>
      <c r="K124" s="79"/>
      <c r="L124" s="79" t="s">
        <v>991</v>
      </c>
    </row>
    <row r="125" spans="1:12" ht="24">
      <c r="A125" s="88" t="s">
        <v>958</v>
      </c>
      <c r="B125" s="81" t="s">
        <v>318</v>
      </c>
      <c r="C125" s="81" t="s">
        <v>168</v>
      </c>
      <c r="D125" s="81">
        <v>0</v>
      </c>
      <c r="E125" s="83" t="s">
        <v>103</v>
      </c>
      <c r="F125" s="83">
        <v>290</v>
      </c>
      <c r="G125" s="87"/>
      <c r="H125" s="83" t="s">
        <v>364</v>
      </c>
      <c r="I125" s="91"/>
      <c r="J125" s="79" t="s">
        <v>406</v>
      </c>
      <c r="K125" s="79"/>
      <c r="L125" s="79" t="s">
        <v>991</v>
      </c>
    </row>
    <row r="126" spans="1:12">
      <c r="A126" s="88" t="s">
        <v>959</v>
      </c>
      <c r="B126" s="81" t="s">
        <v>318</v>
      </c>
      <c r="C126" s="81" t="s">
        <v>168</v>
      </c>
      <c r="D126" s="81">
        <v>180</v>
      </c>
      <c r="E126" s="83" t="s">
        <v>103</v>
      </c>
      <c r="F126" s="83">
        <v>10</v>
      </c>
      <c r="G126" s="83" t="s">
        <v>323</v>
      </c>
      <c r="H126" s="89"/>
      <c r="I126" s="91"/>
      <c r="J126" s="79" t="s">
        <v>406</v>
      </c>
      <c r="K126" s="79"/>
      <c r="L126" s="79" t="s">
        <v>991</v>
      </c>
    </row>
    <row r="127" spans="1:12">
      <c r="A127" s="88" t="s">
        <v>960</v>
      </c>
      <c r="B127" s="81"/>
      <c r="C127" s="81" t="s">
        <v>168</v>
      </c>
      <c r="D127" s="81">
        <v>1</v>
      </c>
      <c r="E127" s="83" t="s">
        <v>502</v>
      </c>
      <c r="F127" s="83">
        <v>401</v>
      </c>
      <c r="H127" s="89"/>
      <c r="I127" s="91"/>
      <c r="J127" s="79" t="s">
        <v>406</v>
      </c>
      <c r="K127" s="79"/>
      <c r="L127" s="79" t="s">
        <v>991</v>
      </c>
    </row>
    <row r="128" spans="1:12">
      <c r="A128" s="88" t="s">
        <v>961</v>
      </c>
      <c r="B128" s="81" t="s">
        <v>318</v>
      </c>
      <c r="C128" s="81" t="s">
        <v>168</v>
      </c>
      <c r="D128" s="81">
        <v>180</v>
      </c>
      <c r="E128" s="83" t="s">
        <v>103</v>
      </c>
      <c r="F128" s="83">
        <v>10</v>
      </c>
      <c r="G128" s="83" t="s">
        <v>324</v>
      </c>
      <c r="H128" s="89"/>
      <c r="I128" s="91"/>
      <c r="J128" s="79" t="s">
        <v>406</v>
      </c>
      <c r="K128" s="79"/>
      <c r="L128" s="79" t="s">
        <v>991</v>
      </c>
    </row>
    <row r="129" spans="1:12" ht="24">
      <c r="A129" s="88" t="s">
        <v>962</v>
      </c>
      <c r="B129" s="81"/>
      <c r="C129" s="81" t="s">
        <v>168</v>
      </c>
      <c r="D129" s="84">
        <v>0.01</v>
      </c>
      <c r="E129" s="83" t="s">
        <v>502</v>
      </c>
      <c r="F129" s="83">
        <v>401</v>
      </c>
      <c r="H129" s="83" t="s">
        <v>491</v>
      </c>
      <c r="I129" s="91"/>
      <c r="J129" s="79" t="s">
        <v>406</v>
      </c>
      <c r="K129" s="79"/>
      <c r="L129" s="79" t="s">
        <v>990</v>
      </c>
    </row>
    <row r="130" spans="1:12" ht="36">
      <c r="A130" s="88" t="s">
        <v>963</v>
      </c>
      <c r="B130" s="86" t="s">
        <v>55</v>
      </c>
      <c r="C130" s="81" t="s">
        <v>168</v>
      </c>
      <c r="D130" s="90">
        <v>4.4299999999999999E-2</v>
      </c>
      <c r="E130" s="85" t="s">
        <v>515</v>
      </c>
      <c r="F130" s="85" t="s">
        <v>54</v>
      </c>
      <c r="G130" s="92"/>
      <c r="H130" s="90"/>
      <c r="I130" s="87"/>
      <c r="J130" s="79" t="s">
        <v>406</v>
      </c>
      <c r="K130" s="79"/>
      <c r="L130" s="79" t="s">
        <v>988</v>
      </c>
    </row>
    <row r="131" spans="1:12" ht="36">
      <c r="A131" s="88" t="s">
        <v>964</v>
      </c>
      <c r="B131" s="86" t="s">
        <v>55</v>
      </c>
      <c r="C131" s="81" t="s">
        <v>168</v>
      </c>
      <c r="D131" s="90">
        <v>9.7000000000000003E-3</v>
      </c>
      <c r="E131" s="85" t="s">
        <v>513</v>
      </c>
      <c r="F131" s="85" t="s">
        <v>57</v>
      </c>
      <c r="G131" s="92"/>
      <c r="H131" s="90" t="s">
        <v>58</v>
      </c>
      <c r="I131" s="87"/>
      <c r="J131" s="79" t="s">
        <v>406</v>
      </c>
      <c r="K131" s="79"/>
      <c r="L131" s="79" t="s">
        <v>988</v>
      </c>
    </row>
    <row r="132" spans="1:12">
      <c r="A132" s="88" t="s">
        <v>965</v>
      </c>
      <c r="B132" s="81" t="s">
        <v>318</v>
      </c>
      <c r="C132" s="81" t="s">
        <v>168</v>
      </c>
      <c r="D132" s="81">
        <v>3.45</v>
      </c>
      <c r="E132" s="83" t="s">
        <v>103</v>
      </c>
      <c r="F132" s="83">
        <v>10</v>
      </c>
      <c r="G132" s="83" t="s">
        <v>321</v>
      </c>
      <c r="H132" s="89"/>
      <c r="I132" s="91"/>
      <c r="J132" s="79" t="s">
        <v>406</v>
      </c>
      <c r="K132" s="79"/>
      <c r="L132" s="79" t="s">
        <v>990</v>
      </c>
    </row>
    <row r="133" spans="1:12">
      <c r="A133" s="88" t="s">
        <v>966</v>
      </c>
      <c r="B133" s="81" t="s">
        <v>318</v>
      </c>
      <c r="C133" s="81" t="s">
        <v>168</v>
      </c>
      <c r="D133" s="81">
        <v>575</v>
      </c>
      <c r="E133" s="83" t="s">
        <v>103</v>
      </c>
      <c r="F133" s="83">
        <v>10</v>
      </c>
      <c r="G133" s="83" t="s">
        <v>322</v>
      </c>
      <c r="H133" s="89"/>
      <c r="I133" s="91"/>
      <c r="J133" s="79" t="s">
        <v>406</v>
      </c>
      <c r="K133" s="79"/>
      <c r="L133" s="79" t="s">
        <v>991</v>
      </c>
    </row>
    <row r="134" spans="1:12">
      <c r="A134" s="88" t="s">
        <v>967</v>
      </c>
      <c r="B134" s="81"/>
      <c r="C134" s="81" t="s">
        <v>168</v>
      </c>
      <c r="D134" s="81">
        <v>1</v>
      </c>
      <c r="E134" s="81" t="s">
        <v>93</v>
      </c>
      <c r="F134" s="83">
        <v>317</v>
      </c>
      <c r="H134" s="89"/>
      <c r="I134" s="91"/>
      <c r="J134" s="79" t="s">
        <v>406</v>
      </c>
      <c r="K134" s="79"/>
      <c r="L134" s="79" t="s">
        <v>990</v>
      </c>
    </row>
    <row r="135" spans="1:12">
      <c r="A135" s="88" t="s">
        <v>968</v>
      </c>
      <c r="B135" s="81" t="s">
        <v>318</v>
      </c>
      <c r="C135" s="81" t="s">
        <v>168</v>
      </c>
      <c r="D135" s="81">
        <v>571.54999999999995</v>
      </c>
      <c r="E135" s="83" t="s">
        <v>103</v>
      </c>
      <c r="F135" s="83">
        <v>10</v>
      </c>
      <c r="G135" s="83" t="s">
        <v>325</v>
      </c>
      <c r="H135" s="89"/>
      <c r="I135" s="91"/>
      <c r="J135" s="79" t="s">
        <v>406</v>
      </c>
      <c r="K135" s="79"/>
      <c r="L135" s="79" t="s">
        <v>991</v>
      </c>
    </row>
    <row r="136" spans="1:12" ht="36">
      <c r="A136" s="88" t="s">
        <v>969</v>
      </c>
      <c r="B136" s="86" t="s">
        <v>55</v>
      </c>
      <c r="C136" s="81" t="s">
        <v>168</v>
      </c>
      <c r="D136" s="90">
        <v>8.8000000000000005E-3</v>
      </c>
      <c r="E136" s="85" t="s">
        <v>513</v>
      </c>
      <c r="F136" s="85" t="s">
        <v>57</v>
      </c>
      <c r="G136" s="92"/>
      <c r="H136" s="90" t="s">
        <v>58</v>
      </c>
      <c r="I136" s="87"/>
      <c r="J136" s="79" t="s">
        <v>406</v>
      </c>
      <c r="K136" s="79"/>
      <c r="L136" s="79" t="s">
        <v>988</v>
      </c>
    </row>
    <row r="137" spans="1:12">
      <c r="A137" s="88" t="s">
        <v>970</v>
      </c>
      <c r="B137" s="81" t="s">
        <v>318</v>
      </c>
      <c r="C137" s="81" t="s">
        <v>168</v>
      </c>
      <c r="D137" s="81">
        <v>5.32</v>
      </c>
      <c r="E137" s="83" t="s">
        <v>103</v>
      </c>
      <c r="F137" s="83">
        <v>10</v>
      </c>
      <c r="G137" s="83" t="s">
        <v>321</v>
      </c>
      <c r="H137" s="89"/>
      <c r="I137" s="91"/>
      <c r="J137" s="79" t="s">
        <v>406</v>
      </c>
      <c r="K137" s="79"/>
      <c r="L137" s="79" t="s">
        <v>991</v>
      </c>
    </row>
    <row r="138" spans="1:12">
      <c r="A138" s="88" t="s">
        <v>971</v>
      </c>
      <c r="B138" s="81" t="s">
        <v>318</v>
      </c>
      <c r="C138" s="81" t="s">
        <v>168</v>
      </c>
      <c r="D138" s="81">
        <v>638</v>
      </c>
      <c r="E138" s="83" t="s">
        <v>103</v>
      </c>
      <c r="F138" s="83">
        <v>10</v>
      </c>
      <c r="G138" s="83" t="s">
        <v>550</v>
      </c>
      <c r="H138" s="89"/>
      <c r="I138" s="91"/>
      <c r="J138" s="79" t="s">
        <v>406</v>
      </c>
      <c r="K138" s="79"/>
      <c r="L138" s="79" t="s">
        <v>991</v>
      </c>
    </row>
    <row r="139" spans="1:12">
      <c r="A139" s="88" t="s">
        <v>972</v>
      </c>
      <c r="B139" s="81"/>
      <c r="C139" s="81" t="s">
        <v>168</v>
      </c>
      <c r="D139" s="81">
        <v>0.99199999999999999</v>
      </c>
      <c r="E139" s="81" t="s">
        <v>93</v>
      </c>
      <c r="F139" s="83">
        <v>317</v>
      </c>
      <c r="H139" s="89"/>
      <c r="I139" s="91"/>
      <c r="J139" s="79" t="s">
        <v>406</v>
      </c>
      <c r="K139" s="79"/>
      <c r="L139" s="79" t="s">
        <v>990</v>
      </c>
    </row>
    <row r="140" spans="1:12">
      <c r="A140" s="88" t="s">
        <v>973</v>
      </c>
      <c r="B140" s="81" t="s">
        <v>318</v>
      </c>
      <c r="C140" s="81" t="s">
        <v>168</v>
      </c>
      <c r="D140" s="81">
        <v>632.78</v>
      </c>
      <c r="E140" s="83" t="s">
        <v>103</v>
      </c>
      <c r="F140" s="83">
        <v>10</v>
      </c>
      <c r="G140" s="83" t="s">
        <v>325</v>
      </c>
      <c r="H140" s="89"/>
      <c r="I140" s="91"/>
      <c r="J140" s="79" t="s">
        <v>406</v>
      </c>
      <c r="K140" s="79"/>
      <c r="L140" s="79" t="s">
        <v>991</v>
      </c>
    </row>
    <row r="141" spans="1:12" ht="36">
      <c r="A141" s="88" t="s">
        <v>974</v>
      </c>
      <c r="B141" s="86" t="s">
        <v>55</v>
      </c>
      <c r="C141" s="81" t="s">
        <v>168</v>
      </c>
      <c r="D141" s="90">
        <v>0.77800000000000002</v>
      </c>
      <c r="E141" s="85" t="s">
        <v>513</v>
      </c>
      <c r="F141" s="85" t="s">
        <v>57</v>
      </c>
      <c r="G141" s="92"/>
      <c r="H141" s="90" t="s">
        <v>58</v>
      </c>
      <c r="I141" s="87"/>
      <c r="J141" s="79" t="s">
        <v>406</v>
      </c>
      <c r="K141" s="79"/>
      <c r="L141" s="79" t="s">
        <v>989</v>
      </c>
    </row>
    <row r="142" spans="1:12">
      <c r="A142" s="88" t="s">
        <v>975</v>
      </c>
      <c r="B142" s="81" t="s">
        <v>31</v>
      </c>
      <c r="C142" s="81" t="s">
        <v>168</v>
      </c>
      <c r="D142" s="84">
        <v>18</v>
      </c>
      <c r="E142" s="82" t="s">
        <v>95</v>
      </c>
      <c r="F142" s="83">
        <v>160</v>
      </c>
      <c r="G142" s="83"/>
      <c r="H142" s="89"/>
      <c r="I142" s="91"/>
      <c r="J142" s="79" t="s">
        <v>406</v>
      </c>
      <c r="K142" s="79"/>
      <c r="L142" s="79" t="s">
        <v>991</v>
      </c>
    </row>
    <row r="143" spans="1:12">
      <c r="A143" s="88" t="s">
        <v>976</v>
      </c>
      <c r="B143" s="81" t="s">
        <v>31</v>
      </c>
      <c r="C143" s="81" t="s">
        <v>168</v>
      </c>
      <c r="D143" s="81">
        <v>31</v>
      </c>
      <c r="E143" s="82" t="s">
        <v>95</v>
      </c>
      <c r="F143" s="83">
        <v>160</v>
      </c>
      <c r="G143" s="83"/>
      <c r="H143" s="89"/>
      <c r="I143" s="91"/>
      <c r="J143" s="79" t="s">
        <v>406</v>
      </c>
      <c r="K143" s="79"/>
      <c r="L143" s="79" t="s">
        <v>991</v>
      </c>
    </row>
    <row r="144" spans="1:12">
      <c r="A144" s="88" t="s">
        <v>977</v>
      </c>
      <c r="B144" s="81" t="s">
        <v>31</v>
      </c>
      <c r="C144" s="81" t="s">
        <v>168</v>
      </c>
      <c r="D144" s="81">
        <v>13</v>
      </c>
      <c r="E144" s="82" t="s">
        <v>95</v>
      </c>
      <c r="F144" s="83">
        <v>160</v>
      </c>
      <c r="G144" s="83" t="s">
        <v>506</v>
      </c>
      <c r="H144" s="89"/>
      <c r="I144" s="91"/>
      <c r="J144" s="79" t="s">
        <v>406</v>
      </c>
      <c r="K144" s="79"/>
      <c r="L144" s="79" t="s">
        <v>991</v>
      </c>
    </row>
    <row r="145" spans="1:12" s="80" customFormat="1" ht="15">
      <c r="A145" s="12" t="s">
        <v>474</v>
      </c>
      <c r="B145" s="71" t="s">
        <v>1</v>
      </c>
      <c r="C145" s="71" t="s">
        <v>224</v>
      </c>
      <c r="D145" s="71" t="s">
        <v>2</v>
      </c>
      <c r="E145" s="71" t="s">
        <v>3</v>
      </c>
      <c r="F145" s="71" t="s">
        <v>63</v>
      </c>
      <c r="G145" s="71" t="s">
        <v>19</v>
      </c>
      <c r="H145" s="71" t="s">
        <v>72</v>
      </c>
      <c r="I145" s="71" t="s">
        <v>14</v>
      </c>
      <c r="J145" s="71" t="s">
        <v>379</v>
      </c>
      <c r="K145" s="71" t="s">
        <v>420</v>
      </c>
      <c r="L145" s="71" t="s">
        <v>424</v>
      </c>
    </row>
    <row r="146" spans="1:12" s="80" customFormat="1" ht="15">
      <c r="A146" s="103" t="s">
        <v>476</v>
      </c>
      <c r="B146" s="79"/>
      <c r="C146" s="7" t="s">
        <v>488</v>
      </c>
      <c r="D146" s="79" t="s">
        <v>489</v>
      </c>
      <c r="E146" s="7" t="s">
        <v>494</v>
      </c>
      <c r="F146" s="7"/>
      <c r="G146" s="87" t="s">
        <v>492</v>
      </c>
      <c r="H146" s="131"/>
      <c r="I146" s="11"/>
      <c r="J146" s="14" t="s">
        <v>474</v>
      </c>
      <c r="K146" s="14" t="s">
        <v>475</v>
      </c>
      <c r="L146" s="79"/>
    </row>
    <row r="147" spans="1:12" s="80" customFormat="1" ht="15">
      <c r="A147" s="103" t="s">
        <v>477</v>
      </c>
      <c r="B147" s="79"/>
      <c r="C147" s="7"/>
      <c r="D147" s="79"/>
      <c r="E147" s="7"/>
      <c r="F147" s="87"/>
      <c r="G147" s="87"/>
      <c r="H147" s="131"/>
      <c r="I147" s="11"/>
      <c r="J147" s="14" t="s">
        <v>474</v>
      </c>
      <c r="K147" s="14" t="s">
        <v>475</v>
      </c>
      <c r="L147" s="79"/>
    </row>
    <row r="148" spans="1:12" s="80" customFormat="1" ht="15">
      <c r="A148" s="103" t="s">
        <v>383</v>
      </c>
      <c r="B148" s="79"/>
      <c r="C148" s="7" t="s">
        <v>488</v>
      </c>
      <c r="D148" s="79" t="s">
        <v>487</v>
      </c>
      <c r="E148" s="7" t="s">
        <v>500</v>
      </c>
      <c r="F148" s="7"/>
      <c r="G148" s="87" t="s">
        <v>495</v>
      </c>
      <c r="H148" s="131"/>
      <c r="I148" s="11"/>
      <c r="J148" s="14" t="s">
        <v>474</v>
      </c>
      <c r="K148" s="14" t="s">
        <v>475</v>
      </c>
      <c r="L148" s="79"/>
    </row>
    <row r="149" spans="1:12" s="80" customFormat="1" ht="15">
      <c r="A149" s="103" t="s">
        <v>478</v>
      </c>
      <c r="B149" s="79"/>
      <c r="C149" s="7" t="s">
        <v>488</v>
      </c>
      <c r="D149" s="79" t="s">
        <v>487</v>
      </c>
      <c r="E149" s="7" t="s">
        <v>500</v>
      </c>
      <c r="F149" s="7"/>
      <c r="G149" s="87" t="s">
        <v>496</v>
      </c>
      <c r="H149" s="131"/>
      <c r="I149" s="11"/>
      <c r="J149" s="14" t="s">
        <v>474</v>
      </c>
      <c r="K149" s="14" t="s">
        <v>475</v>
      </c>
      <c r="L149" s="79"/>
    </row>
    <row r="150" spans="1:12" s="80" customFormat="1" ht="15">
      <c r="A150" s="103" t="s">
        <v>482</v>
      </c>
      <c r="B150" s="79"/>
      <c r="C150" s="7"/>
      <c r="D150" s="79"/>
      <c r="E150" s="7"/>
      <c r="F150" s="87"/>
      <c r="G150" s="87"/>
      <c r="H150" s="131"/>
      <c r="I150" s="11"/>
      <c r="J150" s="14" t="s">
        <v>474</v>
      </c>
      <c r="K150" s="14" t="s">
        <v>475</v>
      </c>
      <c r="L150" s="79"/>
    </row>
    <row r="151" spans="1:12" s="80" customFormat="1" ht="15">
      <c r="A151" s="103" t="s">
        <v>479</v>
      </c>
      <c r="B151" s="79"/>
      <c r="C151" s="79" t="str">
        <f t="shared" ref="C151:F151" si="0">C11</f>
        <v>Mean</v>
      </c>
      <c r="D151" s="79" t="str">
        <f>D11</f>
        <v>[1.01,1.022],
[1.003,1.040]</v>
      </c>
      <c r="E151" s="79" t="str">
        <f t="shared" si="0"/>
        <v>valtin1995renal,
walker1990clinical</v>
      </c>
      <c r="F151" s="79" t="str">
        <f t="shared" si="0"/>
        <v>Valtin &amp; Shaffer p.291</v>
      </c>
      <c r="G151" s="87"/>
      <c r="H151" s="131"/>
      <c r="I151" s="11"/>
      <c r="J151" s="14" t="s">
        <v>474</v>
      </c>
      <c r="K151" s="14" t="s">
        <v>475</v>
      </c>
      <c r="L151" s="79"/>
    </row>
    <row r="152" spans="1:12" s="80" customFormat="1" ht="15">
      <c r="A152" s="103" t="s">
        <v>480</v>
      </c>
      <c r="B152" s="79"/>
      <c r="C152" s="7" t="s">
        <v>488</v>
      </c>
      <c r="D152" s="79" t="s">
        <v>487</v>
      </c>
      <c r="E152" s="7" t="s">
        <v>500</v>
      </c>
      <c r="F152" s="7"/>
      <c r="G152" s="87" t="s">
        <v>497</v>
      </c>
      <c r="H152" s="131"/>
      <c r="I152" s="11"/>
      <c r="J152" s="14" t="s">
        <v>474</v>
      </c>
      <c r="K152" s="14" t="s">
        <v>475</v>
      </c>
      <c r="L152" s="79"/>
    </row>
    <row r="153" spans="1:12" s="80" customFormat="1" ht="15">
      <c r="A153" s="103" t="s">
        <v>483</v>
      </c>
      <c r="B153" s="79"/>
      <c r="C153" s="7"/>
      <c r="D153" s="79"/>
      <c r="E153" s="7"/>
      <c r="F153" s="87"/>
      <c r="G153" s="87"/>
      <c r="H153" s="131"/>
      <c r="I153" s="11"/>
      <c r="J153" s="14" t="s">
        <v>474</v>
      </c>
      <c r="K153" s="14" t="s">
        <v>475</v>
      </c>
      <c r="L153" s="79"/>
    </row>
    <row r="154" spans="1:12" s="80" customFormat="1" ht="15">
      <c r="A154" s="103" t="s">
        <v>481</v>
      </c>
      <c r="B154" s="79"/>
      <c r="C154" s="7" t="s">
        <v>488</v>
      </c>
      <c r="D154" s="79" t="s">
        <v>487</v>
      </c>
      <c r="E154" s="7" t="s">
        <v>500</v>
      </c>
      <c r="F154" s="7"/>
      <c r="G154" s="87" t="s">
        <v>498</v>
      </c>
      <c r="H154" s="131"/>
      <c r="I154" s="11"/>
      <c r="J154" s="14" t="s">
        <v>474</v>
      </c>
      <c r="K154" s="14" t="s">
        <v>475</v>
      </c>
      <c r="L154" s="79"/>
    </row>
    <row r="155" spans="1:12" s="80" customFormat="1" ht="15">
      <c r="A155" s="103" t="s">
        <v>484</v>
      </c>
      <c r="B155" s="79"/>
      <c r="C155" s="7"/>
      <c r="D155" s="79"/>
      <c r="E155" s="7"/>
      <c r="F155" s="87"/>
      <c r="G155" s="87"/>
      <c r="H155" s="131"/>
      <c r="I155" s="11"/>
      <c r="J155" s="14" t="s">
        <v>474</v>
      </c>
      <c r="K155" s="14" t="s">
        <v>475</v>
      </c>
      <c r="L155" s="79"/>
    </row>
    <row r="156" spans="1:12" s="80" customFormat="1" ht="15">
      <c r="A156" s="103" t="s">
        <v>485</v>
      </c>
      <c r="B156" s="79"/>
      <c r="C156" s="7"/>
      <c r="D156" s="79"/>
      <c r="E156" s="7"/>
      <c r="F156" s="87"/>
      <c r="G156" s="87"/>
      <c r="H156" s="131"/>
      <c r="I156" s="11"/>
      <c r="J156" s="14" t="s">
        <v>474</v>
      </c>
      <c r="K156" s="14" t="s">
        <v>475</v>
      </c>
      <c r="L156" s="79"/>
    </row>
    <row r="157" spans="1:12" s="80" customFormat="1" ht="15">
      <c r="A157" s="103" t="s">
        <v>486</v>
      </c>
      <c r="B157" s="79"/>
      <c r="C157" s="7"/>
      <c r="D157" s="79"/>
      <c r="E157" s="7"/>
      <c r="F157" s="87"/>
      <c r="G157" s="87"/>
      <c r="H157" s="131"/>
      <c r="I157" s="11"/>
      <c r="J157" s="14" t="s">
        <v>474</v>
      </c>
      <c r="K157" s="14" t="s">
        <v>475</v>
      </c>
      <c r="L157" s="79"/>
    </row>
    <row r="158" spans="1:12">
      <c r="A158" s="106"/>
      <c r="B158" s="72"/>
      <c r="C158" s="72"/>
      <c r="D158" s="72"/>
      <c r="E158" s="72"/>
    </row>
    <row r="159" spans="1:12">
      <c r="A159" s="106"/>
      <c r="B159" s="72"/>
      <c r="C159" s="72"/>
      <c r="D159" s="72"/>
      <c r="E159" s="72"/>
    </row>
    <row r="160" spans="1:12">
      <c r="A160" s="106"/>
      <c r="B160" s="72"/>
      <c r="C160" s="72"/>
      <c r="D160" s="72"/>
      <c r="E160" s="72"/>
    </row>
    <row r="161" spans="1:10">
      <c r="A161" s="106"/>
      <c r="B161" s="72"/>
      <c r="C161" s="72"/>
      <c r="D161" s="72"/>
      <c r="E161" s="72"/>
    </row>
    <row r="162" spans="1:10">
      <c r="A162" s="106"/>
      <c r="B162" s="72"/>
      <c r="C162" s="72"/>
      <c r="D162" s="72"/>
      <c r="E162" s="72"/>
    </row>
    <row r="163" spans="1:10">
      <c r="A163" s="106"/>
      <c r="B163" s="72"/>
      <c r="C163" s="72"/>
      <c r="D163" s="72"/>
      <c r="E163" s="72"/>
    </row>
    <row r="164" spans="1:10">
      <c r="A164" s="106"/>
      <c r="B164" s="72"/>
      <c r="C164" s="72"/>
      <c r="D164" s="72"/>
      <c r="E164" s="72"/>
    </row>
    <row r="165" spans="1:10">
      <c r="A165" s="106"/>
      <c r="B165" s="72"/>
      <c r="C165" s="72"/>
      <c r="D165" s="72"/>
      <c r="E165" s="72"/>
    </row>
    <row r="166" spans="1:10">
      <c r="A166" s="106"/>
      <c r="B166" s="72"/>
      <c r="C166" s="72"/>
      <c r="D166" s="72"/>
      <c r="E166" s="72"/>
    </row>
    <row r="167" spans="1:10">
      <c r="A167" s="106"/>
      <c r="B167" s="72"/>
      <c r="C167" s="72"/>
      <c r="D167" s="72"/>
      <c r="E167" s="72"/>
    </row>
    <row r="168" spans="1:10">
      <c r="A168" s="106"/>
      <c r="B168" s="72"/>
      <c r="C168" s="72"/>
      <c r="D168" s="72"/>
      <c r="E168" s="72"/>
    </row>
    <row r="169" spans="1:10">
      <c r="A169" s="106"/>
      <c r="B169" s="72"/>
      <c r="C169" s="72"/>
      <c r="D169" s="72"/>
      <c r="E169" s="72"/>
      <c r="J169" s="72"/>
    </row>
    <row r="170" spans="1:10">
      <c r="A170" s="106"/>
      <c r="B170" s="72"/>
      <c r="C170" s="72"/>
      <c r="D170" s="72"/>
      <c r="E170" s="72"/>
      <c r="J170" s="72"/>
    </row>
    <row r="171" spans="1:10">
      <c r="A171" s="106"/>
      <c r="B171" s="72"/>
      <c r="C171" s="72"/>
      <c r="D171" s="72"/>
      <c r="E171" s="72"/>
      <c r="J171" s="72"/>
    </row>
    <row r="172" spans="1:10">
      <c r="A172" s="106"/>
      <c r="B172" s="72"/>
      <c r="C172" s="72"/>
      <c r="D172" s="72"/>
      <c r="E172" s="72"/>
      <c r="J172" s="72"/>
    </row>
    <row r="173" spans="1:10">
      <c r="A173" s="106"/>
      <c r="B173" s="73"/>
      <c r="C173" s="73"/>
      <c r="D173" s="73"/>
      <c r="E173" s="73"/>
      <c r="F173" s="73"/>
      <c r="G173" s="73"/>
      <c r="J173" s="72"/>
    </row>
    <row r="174" spans="1:10">
      <c r="A174" s="106"/>
      <c r="B174" s="73"/>
      <c r="C174" s="73"/>
      <c r="D174" s="73"/>
      <c r="E174" s="73"/>
      <c r="F174" s="73"/>
      <c r="G174" s="73"/>
      <c r="J174" s="72"/>
    </row>
    <row r="175" spans="1:10">
      <c r="A175" s="106"/>
      <c r="B175" s="73"/>
      <c r="C175" s="73"/>
      <c r="D175" s="73"/>
      <c r="E175" s="73"/>
      <c r="F175" s="73"/>
      <c r="G175" s="73"/>
      <c r="J175" s="72"/>
    </row>
    <row r="176" spans="1:10">
      <c r="A176" s="106"/>
      <c r="B176" s="73"/>
      <c r="C176" s="73"/>
      <c r="D176" s="73"/>
      <c r="E176" s="73"/>
      <c r="F176" s="73"/>
      <c r="G176" s="73"/>
      <c r="J176" s="72"/>
    </row>
    <row r="177" spans="1:10">
      <c r="A177" s="106"/>
      <c r="B177" s="73"/>
      <c r="C177" s="73"/>
      <c r="D177" s="73"/>
      <c r="E177" s="73"/>
      <c r="F177" s="73"/>
      <c r="G177" s="73"/>
      <c r="J177" s="72"/>
    </row>
    <row r="178" spans="1:10">
      <c r="A178" s="106"/>
      <c r="B178" s="73"/>
      <c r="C178" s="73"/>
      <c r="D178" s="73"/>
      <c r="E178" s="73"/>
      <c r="F178" s="73"/>
      <c r="G178" s="73"/>
      <c r="J178" s="72"/>
    </row>
    <row r="179" spans="1:10">
      <c r="A179" s="106"/>
      <c r="B179" s="73"/>
      <c r="C179" s="73"/>
      <c r="D179" s="73"/>
      <c r="E179" s="73"/>
      <c r="F179" s="73"/>
      <c r="G179" s="73"/>
      <c r="J179" s="72"/>
    </row>
    <row r="180" spans="1:10">
      <c r="A180" s="106"/>
      <c r="B180" s="73"/>
      <c r="C180" s="73"/>
      <c r="D180" s="73"/>
      <c r="E180" s="73"/>
      <c r="F180" s="73"/>
      <c r="G180" s="73"/>
      <c r="J180" s="72"/>
    </row>
    <row r="181" spans="1:10">
      <c r="A181" s="106"/>
      <c r="B181" s="73"/>
      <c r="C181" s="73"/>
      <c r="D181" s="73"/>
      <c r="E181" s="73"/>
      <c r="F181" s="73"/>
      <c r="G181" s="73"/>
      <c r="J181" s="72"/>
    </row>
    <row r="182" spans="1:10">
      <c r="A182" s="106"/>
      <c r="B182" s="73"/>
      <c r="C182" s="73"/>
      <c r="D182" s="73"/>
      <c r="E182" s="73"/>
      <c r="F182" s="73"/>
      <c r="G182" s="73"/>
      <c r="J182" s="72"/>
    </row>
    <row r="183" spans="1:10">
      <c r="A183" s="106"/>
      <c r="B183" s="73"/>
      <c r="C183" s="73"/>
      <c r="D183" s="73"/>
      <c r="E183" s="73"/>
      <c r="F183" s="73"/>
      <c r="G183" s="73"/>
      <c r="J183" s="72"/>
    </row>
    <row r="184" spans="1:10">
      <c r="A184" s="106"/>
      <c r="B184" s="73"/>
      <c r="C184" s="73"/>
      <c r="D184" s="73"/>
      <c r="E184" s="73"/>
      <c r="F184" s="73"/>
      <c r="G184" s="73"/>
      <c r="J184" s="72"/>
    </row>
    <row r="185" spans="1:10">
      <c r="A185" s="106"/>
      <c r="B185" s="73"/>
      <c r="C185" s="73"/>
      <c r="D185" s="73"/>
      <c r="E185" s="73"/>
      <c r="F185" s="73"/>
      <c r="G185" s="73"/>
      <c r="J185" s="72"/>
    </row>
    <row r="186" spans="1:10">
      <c r="A186" s="106"/>
      <c r="B186" s="73"/>
      <c r="C186" s="73"/>
      <c r="D186" s="73"/>
      <c r="E186" s="73"/>
      <c r="F186" s="73"/>
      <c r="G186" s="73"/>
      <c r="J186" s="72"/>
    </row>
    <row r="187" spans="1:10">
      <c r="A187" s="106"/>
      <c r="B187" s="73"/>
      <c r="C187" s="73"/>
      <c r="D187" s="73"/>
      <c r="E187" s="73"/>
      <c r="F187" s="73"/>
      <c r="G187" s="73"/>
      <c r="J187" s="72"/>
    </row>
    <row r="188" spans="1:10">
      <c r="A188" s="106"/>
      <c r="B188" s="73"/>
      <c r="C188" s="73"/>
      <c r="D188" s="73"/>
      <c r="E188" s="73"/>
      <c r="F188" s="73"/>
      <c r="G188" s="73"/>
      <c r="J188" s="72"/>
    </row>
    <row r="189" spans="1:10">
      <c r="A189" s="106"/>
      <c r="B189" s="73"/>
      <c r="C189" s="73"/>
      <c r="D189" s="73"/>
      <c r="E189" s="73"/>
      <c r="F189" s="73"/>
      <c r="G189" s="73"/>
      <c r="J189" s="72"/>
    </row>
    <row r="190" spans="1:10">
      <c r="A190" s="106"/>
      <c r="B190" s="73"/>
      <c r="C190" s="73"/>
      <c r="D190" s="73"/>
      <c r="E190" s="73"/>
      <c r="F190" s="73"/>
      <c r="G190" s="73"/>
      <c r="J190" s="72"/>
    </row>
    <row r="191" spans="1:10">
      <c r="A191" s="106"/>
      <c r="B191" s="73"/>
      <c r="C191" s="73"/>
      <c r="D191" s="73"/>
      <c r="E191" s="73"/>
      <c r="F191" s="73"/>
      <c r="G191" s="73"/>
      <c r="J191" s="72"/>
    </row>
    <row r="192" spans="1:10">
      <c r="A192" s="106"/>
      <c r="B192" s="73"/>
      <c r="C192" s="73"/>
      <c r="D192" s="73"/>
      <c r="E192" s="73"/>
      <c r="F192" s="73"/>
      <c r="G192" s="73"/>
      <c r="J192" s="72"/>
    </row>
    <row r="193" spans="1:10">
      <c r="A193" s="106"/>
      <c r="B193" s="73"/>
      <c r="C193" s="73"/>
      <c r="D193" s="73"/>
      <c r="E193" s="73"/>
      <c r="F193" s="73"/>
      <c r="G193" s="73"/>
      <c r="J193" s="72"/>
    </row>
    <row r="194" spans="1:10">
      <c r="A194" s="106"/>
      <c r="B194" s="73"/>
      <c r="C194" s="73"/>
      <c r="D194" s="73"/>
      <c r="E194" s="73"/>
      <c r="F194" s="73"/>
      <c r="G194" s="73"/>
      <c r="J194" s="72"/>
    </row>
    <row r="195" spans="1:10">
      <c r="A195" s="106"/>
      <c r="B195" s="73"/>
      <c r="C195" s="73"/>
      <c r="D195" s="73"/>
      <c r="E195" s="73"/>
      <c r="F195" s="73"/>
      <c r="G195" s="73"/>
      <c r="J195" s="72"/>
    </row>
    <row r="196" spans="1:10">
      <c r="A196" s="106"/>
      <c r="B196" s="73"/>
      <c r="C196" s="73"/>
      <c r="D196" s="73"/>
      <c r="E196" s="73"/>
      <c r="F196" s="73"/>
      <c r="G196" s="73"/>
      <c r="J196" s="72"/>
    </row>
    <row r="197" spans="1:10">
      <c r="A197" s="106"/>
      <c r="B197" s="73"/>
      <c r="C197" s="73"/>
      <c r="D197" s="73"/>
      <c r="E197" s="73"/>
      <c r="F197" s="73"/>
      <c r="G197" s="73"/>
      <c r="J197" s="72"/>
    </row>
    <row r="198" spans="1:10">
      <c r="A198" s="106"/>
      <c r="B198" s="73"/>
      <c r="C198" s="73"/>
      <c r="D198" s="73"/>
      <c r="E198" s="73"/>
      <c r="F198" s="73"/>
      <c r="G198" s="73"/>
      <c r="J198" s="72"/>
    </row>
    <row r="199" spans="1:10">
      <c r="A199" s="106"/>
      <c r="B199" s="73"/>
      <c r="C199" s="73"/>
      <c r="D199" s="73"/>
      <c r="E199" s="73"/>
      <c r="F199" s="73"/>
      <c r="G199" s="73"/>
      <c r="J199" s="72"/>
    </row>
    <row r="200" spans="1:10">
      <c r="A200" s="106"/>
      <c r="B200" s="73"/>
      <c r="C200" s="73"/>
      <c r="D200" s="73"/>
      <c r="E200" s="73"/>
      <c r="F200" s="73"/>
      <c r="G200" s="73"/>
      <c r="J200" s="72"/>
    </row>
    <row r="201" spans="1:10">
      <c r="A201" s="106"/>
      <c r="B201" s="73"/>
      <c r="C201" s="73"/>
      <c r="D201" s="73"/>
      <c r="E201" s="73"/>
      <c r="F201" s="73"/>
      <c r="G201" s="73"/>
      <c r="J201" s="72"/>
    </row>
    <row r="202" spans="1:10">
      <c r="A202" s="106"/>
      <c r="B202" s="73"/>
      <c r="C202" s="73"/>
      <c r="D202" s="73"/>
      <c r="E202" s="73"/>
      <c r="F202" s="73"/>
      <c r="G202" s="73"/>
      <c r="J202" s="72"/>
    </row>
    <row r="203" spans="1:10">
      <c r="A203" s="106"/>
      <c r="B203" s="73"/>
      <c r="C203" s="73"/>
      <c r="D203" s="73"/>
      <c r="E203" s="73"/>
      <c r="F203" s="73"/>
      <c r="G203" s="73"/>
      <c r="J203" s="72"/>
    </row>
    <row r="204" spans="1:10">
      <c r="A204" s="106"/>
      <c r="B204" s="73"/>
      <c r="C204" s="73"/>
      <c r="D204" s="73"/>
      <c r="E204" s="73"/>
      <c r="F204" s="73"/>
      <c r="G204" s="73"/>
      <c r="J204" s="72"/>
    </row>
    <row r="205" spans="1:10">
      <c r="A205" s="106"/>
      <c r="B205" s="73"/>
      <c r="C205" s="73"/>
      <c r="D205" s="73"/>
      <c r="E205" s="73"/>
      <c r="F205" s="73"/>
      <c r="G205" s="73"/>
      <c r="J205" s="72"/>
    </row>
    <row r="206" spans="1:10">
      <c r="A206" s="106"/>
      <c r="B206" s="73"/>
      <c r="C206" s="73"/>
      <c r="D206" s="73"/>
      <c r="E206" s="73"/>
      <c r="F206" s="73"/>
      <c r="G206" s="73"/>
      <c r="J206" s="72"/>
    </row>
    <row r="207" spans="1:10">
      <c r="A207" s="106"/>
      <c r="B207" s="73"/>
      <c r="C207" s="73"/>
      <c r="D207" s="73"/>
      <c r="E207" s="73"/>
      <c r="F207" s="73"/>
      <c r="G207" s="73"/>
      <c r="J207" s="72"/>
    </row>
    <row r="208" spans="1:10">
      <c r="A208" s="106"/>
      <c r="B208" s="73"/>
      <c r="C208" s="73"/>
      <c r="D208" s="73"/>
      <c r="E208" s="73"/>
      <c r="F208" s="73"/>
      <c r="G208" s="73"/>
      <c r="J208" s="72"/>
    </row>
    <row r="209" spans="1:10">
      <c r="A209" s="106"/>
      <c r="B209" s="73"/>
      <c r="C209" s="73"/>
      <c r="D209" s="73"/>
      <c r="E209" s="73"/>
      <c r="F209" s="73"/>
      <c r="G209" s="73"/>
      <c r="J209" s="72"/>
    </row>
    <row r="210" spans="1:10">
      <c r="A210" s="106"/>
      <c r="B210" s="73"/>
      <c r="C210" s="73"/>
      <c r="D210" s="73"/>
      <c r="E210" s="73"/>
      <c r="F210" s="73"/>
      <c r="G210" s="73"/>
      <c r="J210" s="72"/>
    </row>
    <row r="211" spans="1:10">
      <c r="A211" s="106"/>
      <c r="B211" s="73"/>
      <c r="C211" s="73"/>
      <c r="D211" s="73"/>
      <c r="E211" s="73"/>
      <c r="F211" s="73"/>
      <c r="G211" s="73"/>
      <c r="J211" s="72"/>
    </row>
    <row r="212" spans="1:10">
      <c r="A212" s="106"/>
      <c r="B212" s="73"/>
      <c r="C212" s="73"/>
      <c r="D212" s="73"/>
      <c r="E212" s="73"/>
      <c r="F212" s="73"/>
      <c r="G212" s="73"/>
      <c r="J212" s="72"/>
    </row>
    <row r="213" spans="1:10">
      <c r="A213" s="106"/>
      <c r="B213" s="73"/>
      <c r="C213" s="73"/>
      <c r="D213" s="73"/>
      <c r="E213" s="73"/>
      <c r="F213" s="73"/>
      <c r="G213" s="73"/>
      <c r="J213" s="72"/>
    </row>
    <row r="214" spans="1:10">
      <c r="A214" s="106"/>
      <c r="B214" s="73"/>
      <c r="C214" s="73"/>
      <c r="D214" s="73"/>
      <c r="E214" s="73"/>
      <c r="F214" s="73"/>
      <c r="G214" s="73"/>
      <c r="J214" s="72"/>
    </row>
    <row r="215" spans="1:10">
      <c r="A215" s="106"/>
      <c r="B215" s="73"/>
      <c r="C215" s="73"/>
      <c r="D215" s="73"/>
      <c r="E215" s="73"/>
      <c r="F215" s="73"/>
      <c r="G215" s="73"/>
      <c r="J215" s="72"/>
    </row>
    <row r="216" spans="1:10">
      <c r="A216" s="106"/>
      <c r="B216" s="73"/>
      <c r="C216" s="73"/>
      <c r="D216" s="73"/>
      <c r="E216" s="73"/>
      <c r="F216" s="73"/>
      <c r="G216" s="73"/>
      <c r="J216" s="72"/>
    </row>
    <row r="217" spans="1:10">
      <c r="A217" s="106"/>
      <c r="B217" s="73"/>
      <c r="C217" s="73"/>
      <c r="D217" s="73"/>
      <c r="E217" s="73"/>
      <c r="F217" s="73"/>
      <c r="G217" s="73"/>
      <c r="J217" s="72"/>
    </row>
    <row r="218" spans="1:10">
      <c r="A218" s="106"/>
      <c r="B218" s="73"/>
      <c r="C218" s="73"/>
      <c r="D218" s="73"/>
      <c r="E218" s="73"/>
      <c r="F218" s="73"/>
      <c r="G218" s="73"/>
      <c r="J218" s="72"/>
    </row>
    <row r="219" spans="1:10">
      <c r="A219" s="106"/>
      <c r="B219" s="73"/>
      <c r="C219" s="73"/>
      <c r="D219" s="73"/>
      <c r="E219" s="73"/>
      <c r="F219" s="73"/>
      <c r="G219" s="73"/>
      <c r="J219" s="72"/>
    </row>
    <row r="220" spans="1:10">
      <c r="A220" s="106"/>
      <c r="B220" s="73"/>
      <c r="C220" s="73"/>
      <c r="D220" s="73"/>
      <c r="E220" s="73"/>
      <c r="F220" s="73"/>
      <c r="G220" s="73"/>
      <c r="J220" s="72"/>
    </row>
    <row r="221" spans="1:10">
      <c r="A221" s="106"/>
      <c r="B221" s="73"/>
      <c r="C221" s="73"/>
      <c r="D221" s="73"/>
      <c r="E221" s="73"/>
      <c r="F221" s="73"/>
      <c r="G221" s="73"/>
      <c r="J221" s="72"/>
    </row>
    <row r="222" spans="1:10">
      <c r="A222" s="106"/>
      <c r="B222" s="73"/>
      <c r="C222" s="73"/>
      <c r="D222" s="73"/>
      <c r="E222" s="73"/>
      <c r="F222" s="73"/>
      <c r="G222" s="73"/>
      <c r="J222" s="72"/>
    </row>
    <row r="223" spans="1:10">
      <c r="A223" s="106"/>
      <c r="B223" s="73"/>
      <c r="C223" s="73"/>
      <c r="D223" s="73"/>
      <c r="E223" s="73"/>
      <c r="F223" s="73"/>
      <c r="G223" s="73"/>
      <c r="J223" s="72"/>
    </row>
    <row r="224" spans="1:10">
      <c r="A224" s="106"/>
      <c r="B224" s="73"/>
      <c r="C224" s="73"/>
      <c r="D224" s="73"/>
      <c r="E224" s="73"/>
      <c r="F224" s="73"/>
      <c r="G224" s="73"/>
      <c r="J224" s="72"/>
    </row>
    <row r="225" spans="1:10">
      <c r="A225" s="106"/>
      <c r="B225" s="73"/>
      <c r="C225" s="73"/>
      <c r="D225" s="73"/>
      <c r="E225" s="73"/>
      <c r="F225" s="73"/>
      <c r="G225" s="73"/>
      <c r="J225" s="72"/>
    </row>
    <row r="226" spans="1:10">
      <c r="A226" s="106"/>
      <c r="B226" s="73"/>
      <c r="C226" s="73"/>
      <c r="D226" s="73"/>
      <c r="E226" s="73"/>
      <c r="F226" s="73"/>
      <c r="G226" s="73"/>
      <c r="J226" s="72"/>
    </row>
    <row r="227" spans="1:10">
      <c r="A227" s="106"/>
      <c r="B227" s="73"/>
      <c r="C227" s="73"/>
      <c r="D227" s="73"/>
      <c r="E227" s="73"/>
      <c r="F227" s="73"/>
      <c r="G227" s="73"/>
      <c r="J227" s="72"/>
    </row>
    <row r="228" spans="1:10">
      <c r="A228" s="106"/>
      <c r="B228" s="73"/>
      <c r="C228" s="73"/>
      <c r="D228" s="73"/>
      <c r="E228" s="73"/>
      <c r="F228" s="73"/>
      <c r="G228" s="73"/>
      <c r="J228" s="72"/>
    </row>
    <row r="229" spans="1:10">
      <c r="A229" s="106"/>
      <c r="B229" s="73"/>
      <c r="C229" s="73"/>
      <c r="D229" s="73"/>
      <c r="E229" s="73"/>
      <c r="F229" s="73"/>
      <c r="G229" s="73"/>
      <c r="J229" s="72"/>
    </row>
    <row r="230" spans="1:10">
      <c r="A230" s="106"/>
      <c r="B230" s="73"/>
      <c r="C230" s="73"/>
      <c r="D230" s="73"/>
      <c r="E230" s="73"/>
      <c r="F230" s="73"/>
      <c r="G230" s="73"/>
      <c r="J230" s="72"/>
    </row>
    <row r="231" spans="1:10">
      <c r="A231" s="106"/>
      <c r="B231" s="73"/>
      <c r="C231" s="73"/>
      <c r="D231" s="73"/>
      <c r="E231" s="73"/>
      <c r="F231" s="73"/>
      <c r="G231" s="73"/>
      <c r="J231" s="72"/>
    </row>
    <row r="232" spans="1:10">
      <c r="A232" s="106"/>
      <c r="B232" s="73"/>
      <c r="C232" s="73"/>
      <c r="D232" s="73"/>
      <c r="E232" s="73"/>
      <c r="F232" s="73"/>
      <c r="G232" s="73"/>
      <c r="J232" s="72"/>
    </row>
    <row r="233" spans="1:10">
      <c r="A233" s="106"/>
      <c r="B233" s="73"/>
      <c r="C233" s="73"/>
      <c r="D233" s="73"/>
      <c r="E233" s="73"/>
      <c r="F233" s="73"/>
      <c r="G233" s="73"/>
      <c r="J233" s="72"/>
    </row>
    <row r="234" spans="1:10">
      <c r="A234" s="106"/>
      <c r="B234" s="73"/>
      <c r="C234" s="73"/>
      <c r="D234" s="73"/>
      <c r="E234" s="73"/>
      <c r="F234" s="73"/>
      <c r="G234" s="73"/>
      <c r="J234" s="72"/>
    </row>
    <row r="235" spans="1:10">
      <c r="A235" s="106"/>
      <c r="B235" s="73"/>
      <c r="C235" s="73"/>
      <c r="D235" s="73"/>
      <c r="E235" s="73"/>
      <c r="F235" s="73"/>
      <c r="G235" s="73"/>
      <c r="J235" s="72"/>
    </row>
    <row r="236" spans="1:10">
      <c r="A236" s="106"/>
      <c r="B236" s="73"/>
      <c r="C236" s="73"/>
      <c r="D236" s="73"/>
      <c r="E236" s="73"/>
      <c r="F236" s="73"/>
      <c r="G236" s="73"/>
      <c r="J236" s="72"/>
    </row>
    <row r="237" spans="1:10">
      <c r="A237" s="106"/>
      <c r="B237" s="73"/>
      <c r="C237" s="73"/>
      <c r="D237" s="73"/>
      <c r="E237" s="73"/>
      <c r="F237" s="73"/>
      <c r="G237" s="73"/>
      <c r="J237" s="72"/>
    </row>
    <row r="238" spans="1:10">
      <c r="A238" s="106"/>
      <c r="B238" s="73"/>
      <c r="C238" s="73"/>
      <c r="D238" s="73"/>
      <c r="E238" s="73"/>
      <c r="F238" s="73"/>
      <c r="G238" s="73"/>
      <c r="J238" s="72"/>
    </row>
    <row r="239" spans="1:10">
      <c r="A239" s="106"/>
      <c r="B239" s="73"/>
      <c r="C239" s="73"/>
      <c r="D239" s="73"/>
      <c r="E239" s="73"/>
      <c r="F239" s="73"/>
      <c r="G239" s="73"/>
      <c r="J239" s="72"/>
    </row>
    <row r="240" spans="1:10">
      <c r="A240" s="106"/>
      <c r="B240" s="73"/>
      <c r="C240" s="73"/>
      <c r="D240" s="73"/>
      <c r="E240" s="73"/>
      <c r="F240" s="73"/>
      <c r="G240" s="73"/>
      <c r="J240" s="72"/>
    </row>
    <row r="241" spans="1:10">
      <c r="A241" s="106"/>
      <c r="B241" s="73"/>
      <c r="C241" s="73"/>
      <c r="D241" s="73"/>
      <c r="E241" s="73"/>
      <c r="F241" s="73"/>
      <c r="G241" s="73"/>
      <c r="J241" s="72"/>
    </row>
    <row r="242" spans="1:10">
      <c r="A242" s="106"/>
      <c r="B242" s="73"/>
      <c r="C242" s="73"/>
      <c r="D242" s="73"/>
      <c r="E242" s="73"/>
      <c r="F242" s="73"/>
      <c r="G242" s="73"/>
      <c r="J242" s="72"/>
    </row>
    <row r="243" spans="1:10">
      <c r="A243" s="106"/>
      <c r="B243" s="73"/>
      <c r="C243" s="73"/>
      <c r="D243" s="73"/>
      <c r="E243" s="73"/>
      <c r="F243" s="73"/>
      <c r="G243" s="73"/>
      <c r="J243" s="72"/>
    </row>
    <row r="244" spans="1:10">
      <c r="A244" s="106"/>
      <c r="B244" s="73"/>
      <c r="C244" s="73"/>
      <c r="D244" s="73"/>
      <c r="E244" s="73"/>
      <c r="F244" s="73"/>
      <c r="G244" s="73"/>
      <c r="J244" s="72"/>
    </row>
    <row r="245" spans="1:10">
      <c r="A245" s="106"/>
      <c r="B245" s="73"/>
      <c r="C245" s="73"/>
      <c r="D245" s="73"/>
      <c r="E245" s="73"/>
      <c r="F245" s="73"/>
      <c r="G245" s="73"/>
      <c r="J245" s="72"/>
    </row>
    <row r="246" spans="1:10">
      <c r="A246" s="106"/>
      <c r="B246" s="73"/>
      <c r="C246" s="73"/>
      <c r="D246" s="73"/>
      <c r="E246" s="73"/>
      <c r="F246" s="73"/>
      <c r="G246" s="73"/>
      <c r="J246" s="72"/>
    </row>
    <row r="247" spans="1:10">
      <c r="A247" s="106"/>
      <c r="B247" s="73"/>
      <c r="C247" s="73"/>
      <c r="D247" s="73"/>
      <c r="E247" s="73"/>
      <c r="F247" s="73"/>
      <c r="G247" s="73"/>
      <c r="J247" s="72"/>
    </row>
    <row r="248" spans="1:10">
      <c r="A248" s="106"/>
      <c r="B248" s="73"/>
      <c r="C248" s="73"/>
      <c r="D248" s="73"/>
      <c r="E248" s="73"/>
      <c r="F248" s="73"/>
      <c r="G248" s="73"/>
      <c r="J248" s="72"/>
    </row>
    <row r="249" spans="1:10">
      <c r="A249" s="106"/>
      <c r="B249" s="73"/>
      <c r="C249" s="73"/>
      <c r="D249" s="73"/>
      <c r="E249" s="73"/>
      <c r="F249" s="73"/>
      <c r="G249" s="73"/>
      <c r="J249" s="72"/>
    </row>
    <row r="250" spans="1:10">
      <c r="A250" s="106"/>
      <c r="B250" s="73"/>
      <c r="C250" s="73"/>
      <c r="D250" s="73"/>
      <c r="E250" s="73"/>
      <c r="F250" s="73"/>
      <c r="G250" s="73"/>
      <c r="J250" s="72"/>
    </row>
    <row r="251" spans="1:10">
      <c r="A251" s="106"/>
      <c r="B251" s="73"/>
      <c r="C251" s="73"/>
      <c r="D251" s="73"/>
      <c r="E251" s="73"/>
      <c r="F251" s="73"/>
      <c r="G251" s="73"/>
      <c r="J251" s="72"/>
    </row>
    <row r="252" spans="1:10">
      <c r="A252" s="106"/>
      <c r="B252" s="73"/>
      <c r="C252" s="73"/>
      <c r="D252" s="73"/>
      <c r="E252" s="73"/>
      <c r="F252" s="73"/>
      <c r="G252" s="73"/>
      <c r="J252" s="72"/>
    </row>
    <row r="253" spans="1:10">
      <c r="A253" s="106"/>
      <c r="B253" s="73"/>
      <c r="C253" s="73"/>
      <c r="D253" s="73"/>
      <c r="E253" s="73"/>
      <c r="F253" s="73"/>
      <c r="G253" s="73"/>
      <c r="J253" s="72"/>
    </row>
    <row r="254" spans="1:10">
      <c r="A254" s="106"/>
      <c r="B254" s="73"/>
      <c r="C254" s="73"/>
      <c r="D254" s="73"/>
      <c r="E254" s="73"/>
      <c r="F254" s="73"/>
      <c r="G254" s="73"/>
      <c r="J254" s="72"/>
    </row>
    <row r="255" spans="1:10">
      <c r="A255" s="106"/>
      <c r="B255" s="73"/>
      <c r="C255" s="73"/>
      <c r="D255" s="73"/>
      <c r="E255" s="73"/>
      <c r="F255" s="73"/>
      <c r="G255" s="73"/>
      <c r="J255" s="72"/>
    </row>
    <row r="256" spans="1:10">
      <c r="A256" s="106"/>
      <c r="B256" s="73"/>
      <c r="C256" s="73"/>
      <c r="D256" s="73"/>
      <c r="E256" s="73"/>
      <c r="F256" s="73"/>
      <c r="G256" s="73"/>
      <c r="J256" s="72"/>
    </row>
    <row r="257" spans="1:10">
      <c r="A257" s="106"/>
      <c r="B257" s="73"/>
      <c r="C257" s="73"/>
      <c r="D257" s="73"/>
      <c r="E257" s="73"/>
      <c r="F257" s="73"/>
      <c r="G257" s="73"/>
      <c r="J257" s="72"/>
    </row>
    <row r="258" spans="1:10">
      <c r="A258" s="106"/>
      <c r="B258" s="73"/>
      <c r="C258" s="73"/>
      <c r="D258" s="73"/>
      <c r="E258" s="73"/>
      <c r="F258" s="73"/>
      <c r="G258" s="73"/>
      <c r="J258" s="72"/>
    </row>
    <row r="259" spans="1:10">
      <c r="A259" s="106"/>
      <c r="B259" s="73"/>
      <c r="C259" s="73"/>
      <c r="D259" s="73"/>
      <c r="E259" s="73"/>
      <c r="F259" s="73"/>
      <c r="G259" s="73"/>
      <c r="J259" s="72"/>
    </row>
    <row r="260" spans="1:10">
      <c r="A260" s="106"/>
      <c r="B260" s="73"/>
      <c r="C260" s="73"/>
      <c r="D260" s="73"/>
      <c r="E260" s="73"/>
      <c r="F260" s="73"/>
      <c r="G260" s="73"/>
      <c r="J260" s="72"/>
    </row>
    <row r="261" spans="1:10">
      <c r="A261" s="106"/>
      <c r="B261" s="73"/>
      <c r="C261" s="73"/>
      <c r="D261" s="73"/>
      <c r="E261" s="73"/>
      <c r="F261" s="73"/>
      <c r="G261" s="73"/>
      <c r="J261" s="72"/>
    </row>
    <row r="262" spans="1:10">
      <c r="A262" s="106"/>
      <c r="B262" s="73"/>
      <c r="C262" s="73"/>
      <c r="D262" s="73"/>
      <c r="E262" s="73"/>
      <c r="F262" s="73"/>
      <c r="G262" s="73"/>
      <c r="J262" s="72"/>
    </row>
    <row r="263" spans="1:10">
      <c r="A263" s="106"/>
      <c r="B263" s="73"/>
      <c r="C263" s="73"/>
      <c r="D263" s="73"/>
      <c r="E263" s="73"/>
      <c r="F263" s="73"/>
      <c r="G263" s="73"/>
      <c r="J263" s="72"/>
    </row>
    <row r="264" spans="1:10">
      <c r="A264" s="106"/>
      <c r="B264" s="73"/>
      <c r="C264" s="73"/>
      <c r="D264" s="73"/>
      <c r="E264" s="73"/>
      <c r="F264" s="73"/>
      <c r="G264" s="73"/>
      <c r="J264" s="72"/>
    </row>
    <row r="265" spans="1:10">
      <c r="A265" s="106"/>
      <c r="B265" s="73"/>
      <c r="C265" s="73"/>
      <c r="D265" s="73"/>
      <c r="E265" s="73"/>
      <c r="F265" s="73"/>
      <c r="G265" s="73"/>
      <c r="J265" s="72"/>
    </row>
    <row r="266" spans="1:10">
      <c r="A266" s="106"/>
      <c r="B266" s="73"/>
      <c r="C266" s="73"/>
      <c r="D266" s="73"/>
      <c r="E266" s="73"/>
      <c r="F266" s="73"/>
      <c r="G266" s="73"/>
      <c r="J266" s="72"/>
    </row>
    <row r="267" spans="1:10">
      <c r="A267" s="106"/>
      <c r="B267" s="73"/>
      <c r="C267" s="73"/>
      <c r="D267" s="73"/>
      <c r="E267" s="73"/>
      <c r="F267" s="73"/>
      <c r="G267" s="73"/>
      <c r="J267" s="72"/>
    </row>
    <row r="268" spans="1:10">
      <c r="A268" s="106"/>
      <c r="B268" s="73"/>
      <c r="C268" s="73"/>
      <c r="D268" s="73"/>
      <c r="E268" s="73"/>
      <c r="F268" s="73"/>
      <c r="G268" s="73"/>
      <c r="J268" s="72"/>
    </row>
    <row r="269" spans="1:10">
      <c r="A269" s="106"/>
      <c r="B269" s="73"/>
      <c r="C269" s="73"/>
      <c r="D269" s="73"/>
      <c r="E269" s="73"/>
      <c r="F269" s="73"/>
      <c r="G269" s="73"/>
      <c r="J269" s="72"/>
    </row>
    <row r="270" spans="1:10">
      <c r="A270" s="106"/>
      <c r="B270" s="73"/>
      <c r="C270" s="73"/>
      <c r="D270" s="73"/>
      <c r="E270" s="73"/>
      <c r="F270" s="73"/>
      <c r="G270" s="73"/>
      <c r="J270" s="72"/>
    </row>
    <row r="271" spans="1:10">
      <c r="A271" s="106"/>
      <c r="B271" s="73"/>
      <c r="C271" s="73"/>
      <c r="D271" s="73"/>
      <c r="E271" s="73"/>
      <c r="F271" s="73"/>
      <c r="G271" s="73"/>
      <c r="J271" s="72"/>
    </row>
    <row r="272" spans="1:10">
      <c r="A272" s="106"/>
      <c r="B272" s="73"/>
      <c r="C272" s="73"/>
      <c r="D272" s="73"/>
      <c r="E272" s="73"/>
      <c r="F272" s="73"/>
      <c r="G272" s="73"/>
      <c r="J272" s="72"/>
    </row>
    <row r="273" spans="1:10">
      <c r="A273" s="106"/>
      <c r="B273" s="73"/>
      <c r="C273" s="73"/>
      <c r="D273" s="73"/>
      <c r="E273" s="73"/>
      <c r="F273" s="73"/>
      <c r="G273" s="73"/>
      <c r="J273" s="72"/>
    </row>
    <row r="274" spans="1:10">
      <c r="A274" s="106"/>
      <c r="B274" s="73"/>
      <c r="C274" s="73"/>
      <c r="D274" s="73"/>
      <c r="E274" s="73"/>
      <c r="F274" s="73"/>
      <c r="G274" s="73"/>
      <c r="J274" s="72"/>
    </row>
    <row r="275" spans="1:10">
      <c r="A275" s="106"/>
      <c r="B275" s="73"/>
      <c r="C275" s="73"/>
      <c r="D275" s="73"/>
      <c r="E275" s="73"/>
      <c r="F275" s="73"/>
      <c r="G275" s="73"/>
      <c r="J275" s="72"/>
    </row>
    <row r="276" spans="1:10">
      <c r="A276" s="106"/>
      <c r="B276" s="73"/>
      <c r="C276" s="73"/>
      <c r="D276" s="73"/>
      <c r="E276" s="73"/>
      <c r="F276" s="73"/>
      <c r="G276" s="73"/>
      <c r="J276" s="72"/>
    </row>
    <row r="277" spans="1:10">
      <c r="A277" s="106"/>
      <c r="B277" s="73"/>
      <c r="C277" s="73"/>
      <c r="D277" s="73"/>
      <c r="E277" s="73"/>
      <c r="F277" s="73"/>
      <c r="G277" s="73"/>
      <c r="J277" s="72"/>
    </row>
    <row r="278" spans="1:10">
      <c r="A278" s="106"/>
      <c r="B278" s="73"/>
      <c r="C278" s="73"/>
      <c r="D278" s="73"/>
      <c r="E278" s="73"/>
      <c r="F278" s="73"/>
      <c r="G278" s="73"/>
      <c r="J278" s="72"/>
    </row>
    <row r="279" spans="1:10">
      <c r="A279" s="106"/>
      <c r="B279" s="73"/>
      <c r="C279" s="73"/>
      <c r="D279" s="73"/>
      <c r="E279" s="73"/>
      <c r="F279" s="73"/>
      <c r="G279" s="73"/>
      <c r="J279" s="72"/>
    </row>
    <row r="280" spans="1:10">
      <c r="A280" s="106"/>
      <c r="B280" s="73"/>
      <c r="C280" s="73"/>
      <c r="D280" s="73"/>
      <c r="E280" s="73"/>
      <c r="F280" s="73"/>
      <c r="G280" s="73"/>
      <c r="J280" s="72"/>
    </row>
    <row r="281" spans="1:10">
      <c r="A281" s="106"/>
      <c r="B281" s="73"/>
      <c r="C281" s="73"/>
      <c r="D281" s="73"/>
      <c r="E281" s="73"/>
      <c r="F281" s="73"/>
      <c r="G281" s="73"/>
      <c r="J281" s="72"/>
    </row>
    <row r="282" spans="1:10">
      <c r="A282" s="106"/>
      <c r="B282" s="73"/>
      <c r="C282" s="73"/>
      <c r="D282" s="73"/>
      <c r="E282" s="73"/>
      <c r="F282" s="73"/>
      <c r="G282" s="73"/>
      <c r="J282" s="72"/>
    </row>
    <row r="283" spans="1:10">
      <c r="A283" s="106"/>
      <c r="B283" s="73"/>
      <c r="C283" s="73"/>
      <c r="D283" s="73"/>
      <c r="E283" s="73"/>
      <c r="F283" s="73"/>
      <c r="G283" s="73"/>
      <c r="J283" s="72"/>
    </row>
    <row r="284" spans="1:10">
      <c r="A284" s="106"/>
      <c r="B284" s="73"/>
      <c r="C284" s="73"/>
      <c r="D284" s="73"/>
      <c r="E284" s="73"/>
      <c r="F284" s="73"/>
      <c r="G284" s="73"/>
      <c r="J284" s="72"/>
    </row>
    <row r="285" spans="1:10">
      <c r="A285" s="106"/>
      <c r="B285" s="73"/>
      <c r="C285" s="73"/>
      <c r="D285" s="73"/>
      <c r="E285" s="73"/>
      <c r="F285" s="73"/>
      <c r="G285" s="73"/>
      <c r="J285" s="72"/>
    </row>
    <row r="286" spans="1:10">
      <c r="A286" s="106"/>
      <c r="B286" s="73"/>
      <c r="C286" s="73"/>
      <c r="D286" s="73"/>
      <c r="E286" s="73"/>
      <c r="F286" s="73"/>
      <c r="G286" s="73"/>
      <c r="J286" s="72"/>
    </row>
    <row r="287" spans="1:10">
      <c r="A287" s="106"/>
      <c r="B287" s="73"/>
      <c r="C287" s="73"/>
      <c r="D287" s="73"/>
      <c r="E287" s="73"/>
      <c r="F287" s="73"/>
      <c r="G287" s="73"/>
      <c r="J287" s="72"/>
    </row>
    <row r="288" spans="1:10">
      <c r="A288" s="106"/>
      <c r="B288" s="73"/>
      <c r="C288" s="73"/>
      <c r="D288" s="73"/>
      <c r="E288" s="73"/>
      <c r="F288" s="73"/>
      <c r="G288" s="73"/>
      <c r="J288" s="72"/>
    </row>
    <row r="289" spans="1:10">
      <c r="A289" s="106"/>
      <c r="B289" s="73"/>
      <c r="C289" s="73"/>
      <c r="D289" s="73"/>
      <c r="E289" s="73"/>
      <c r="F289" s="73"/>
      <c r="G289" s="73"/>
      <c r="J289" s="72"/>
    </row>
    <row r="290" spans="1:10">
      <c r="A290" s="106"/>
      <c r="B290" s="73"/>
      <c r="C290" s="73"/>
      <c r="D290" s="73"/>
      <c r="E290" s="73"/>
      <c r="F290" s="73"/>
      <c r="G290" s="73"/>
      <c r="J290" s="72"/>
    </row>
    <row r="291" spans="1:10">
      <c r="A291" s="106"/>
      <c r="B291" s="73"/>
      <c r="C291" s="73"/>
      <c r="D291" s="73"/>
      <c r="E291" s="73"/>
      <c r="F291" s="73"/>
      <c r="G291" s="73"/>
      <c r="J291" s="72"/>
    </row>
    <row r="292" spans="1:10">
      <c r="A292" s="106"/>
      <c r="B292" s="73"/>
      <c r="C292" s="73"/>
      <c r="D292" s="73"/>
      <c r="E292" s="73"/>
      <c r="F292" s="73"/>
      <c r="G292" s="73"/>
      <c r="J292" s="72"/>
    </row>
    <row r="293" spans="1:10">
      <c r="A293" s="106"/>
      <c r="B293" s="73"/>
      <c r="C293" s="73"/>
      <c r="D293" s="73"/>
      <c r="E293" s="73"/>
      <c r="F293" s="73"/>
      <c r="G293" s="73"/>
      <c r="J293" s="72"/>
    </row>
    <row r="294" spans="1:10">
      <c r="A294" s="106"/>
      <c r="B294" s="73"/>
      <c r="C294" s="73"/>
      <c r="D294" s="73"/>
      <c r="E294" s="73"/>
      <c r="F294" s="73"/>
      <c r="G294" s="73"/>
      <c r="J294" s="72"/>
    </row>
    <row r="295" spans="1:10">
      <c r="A295" s="106"/>
      <c r="B295" s="73"/>
      <c r="C295" s="73"/>
      <c r="D295" s="73"/>
      <c r="E295" s="73"/>
      <c r="F295" s="73"/>
      <c r="G295" s="73"/>
      <c r="J295" s="72"/>
    </row>
    <row r="296" spans="1:10">
      <c r="A296" s="106"/>
      <c r="B296" s="73"/>
      <c r="C296" s="73"/>
      <c r="D296" s="73"/>
      <c r="E296" s="73"/>
      <c r="F296" s="73"/>
      <c r="G296" s="73"/>
      <c r="J296" s="72"/>
    </row>
    <row r="297" spans="1:10">
      <c r="A297" s="106"/>
      <c r="B297" s="73"/>
      <c r="C297" s="73"/>
      <c r="D297" s="73"/>
      <c r="E297" s="73"/>
      <c r="F297" s="73"/>
      <c r="G297" s="73"/>
      <c r="J297" s="72"/>
    </row>
    <row r="298" spans="1:10">
      <c r="A298" s="106"/>
      <c r="B298" s="73"/>
      <c r="C298" s="73"/>
      <c r="D298" s="73"/>
      <c r="E298" s="73"/>
      <c r="F298" s="73"/>
      <c r="G298" s="73"/>
      <c r="J298" s="72"/>
    </row>
    <row r="299" spans="1:10">
      <c r="A299" s="106"/>
      <c r="B299" s="73"/>
      <c r="C299" s="73"/>
      <c r="D299" s="73"/>
      <c r="E299" s="73"/>
      <c r="F299" s="73"/>
      <c r="G299" s="73"/>
      <c r="J299" s="72"/>
    </row>
    <row r="300" spans="1:10">
      <c r="A300" s="106"/>
      <c r="B300" s="73"/>
      <c r="C300" s="73"/>
      <c r="D300" s="73"/>
      <c r="E300" s="73"/>
      <c r="F300" s="73"/>
      <c r="G300" s="73"/>
      <c r="J300" s="72"/>
    </row>
    <row r="301" spans="1:10">
      <c r="A301" s="106"/>
      <c r="B301" s="73"/>
      <c r="C301" s="73"/>
      <c r="D301" s="73"/>
      <c r="E301" s="73"/>
      <c r="F301" s="73"/>
      <c r="G301" s="73"/>
      <c r="J301" s="72"/>
    </row>
    <row r="302" spans="1:10">
      <c r="A302" s="106"/>
      <c r="B302" s="73"/>
      <c r="C302" s="73"/>
      <c r="D302" s="73"/>
      <c r="E302" s="73"/>
      <c r="F302" s="73"/>
      <c r="G302" s="73"/>
      <c r="J302" s="72"/>
    </row>
    <row r="303" spans="1:10">
      <c r="A303" s="106"/>
      <c r="B303" s="73"/>
      <c r="C303" s="73"/>
      <c r="D303" s="73"/>
      <c r="E303" s="73"/>
      <c r="F303" s="73"/>
      <c r="G303" s="73"/>
      <c r="J303" s="72"/>
    </row>
    <row r="304" spans="1:10">
      <c r="A304" s="106"/>
      <c r="B304" s="73"/>
      <c r="C304" s="73"/>
      <c r="D304" s="73"/>
      <c r="E304" s="73"/>
      <c r="F304" s="73"/>
      <c r="G304" s="73"/>
      <c r="J304" s="72"/>
    </row>
    <row r="305" spans="1:10">
      <c r="A305" s="106"/>
      <c r="B305" s="73"/>
      <c r="C305" s="73"/>
      <c r="D305" s="73"/>
      <c r="E305" s="73"/>
      <c r="F305" s="73"/>
      <c r="G305" s="73"/>
      <c r="J305" s="72"/>
    </row>
    <row r="306" spans="1:10">
      <c r="A306" s="106"/>
      <c r="B306" s="73"/>
      <c r="C306" s="73"/>
      <c r="D306" s="73"/>
      <c r="E306" s="73"/>
      <c r="F306" s="73"/>
      <c r="G306" s="73"/>
      <c r="J306" s="72"/>
    </row>
    <row r="307" spans="1:10">
      <c r="A307" s="106"/>
      <c r="B307" s="73"/>
      <c r="C307" s="73"/>
      <c r="D307" s="73"/>
      <c r="E307" s="73"/>
      <c r="F307" s="73"/>
      <c r="G307" s="73"/>
      <c r="J307" s="72"/>
    </row>
    <row r="308" spans="1:10">
      <c r="A308" s="106"/>
      <c r="B308" s="73"/>
      <c r="C308" s="73"/>
      <c r="D308" s="73"/>
      <c r="E308" s="73"/>
      <c r="F308" s="73"/>
      <c r="G308" s="73"/>
      <c r="J308" s="72"/>
    </row>
    <row r="309" spans="1:10">
      <c r="A309" s="106"/>
      <c r="B309" s="73"/>
      <c r="C309" s="73"/>
      <c r="D309" s="73"/>
      <c r="E309" s="73"/>
      <c r="F309" s="73"/>
      <c r="G309" s="73"/>
      <c r="J309" s="72"/>
    </row>
    <row r="310" spans="1:10">
      <c r="A310" s="106"/>
      <c r="B310" s="73"/>
      <c r="C310" s="73"/>
      <c r="D310" s="73"/>
      <c r="E310" s="73"/>
      <c r="F310" s="73"/>
      <c r="G310" s="73"/>
      <c r="J310" s="72"/>
    </row>
    <row r="311" spans="1:10">
      <c r="A311" s="106"/>
      <c r="B311" s="73"/>
      <c r="C311" s="73"/>
      <c r="D311" s="73"/>
      <c r="E311" s="73"/>
      <c r="F311" s="73"/>
      <c r="G311" s="73"/>
      <c r="J311" s="72"/>
    </row>
    <row r="312" spans="1:10">
      <c r="A312" s="106"/>
      <c r="B312" s="73"/>
      <c r="C312" s="73"/>
      <c r="D312" s="73"/>
      <c r="E312" s="73"/>
      <c r="F312" s="73"/>
      <c r="G312" s="73"/>
      <c r="J312" s="72"/>
    </row>
    <row r="313" spans="1:10">
      <c r="A313" s="106"/>
      <c r="B313" s="73"/>
      <c r="C313" s="73"/>
      <c r="D313" s="73"/>
      <c r="E313" s="73"/>
      <c r="F313" s="73"/>
      <c r="G313" s="73"/>
      <c r="J313" s="72"/>
    </row>
    <row r="314" spans="1:10">
      <c r="A314" s="106"/>
      <c r="B314" s="73"/>
      <c r="C314" s="73"/>
      <c r="D314" s="73"/>
      <c r="E314" s="73"/>
      <c r="F314" s="73"/>
      <c r="G314" s="73"/>
      <c r="J314" s="72"/>
    </row>
    <row r="315" spans="1:10">
      <c r="A315" s="106"/>
      <c r="B315" s="73"/>
      <c r="C315" s="73"/>
      <c r="D315" s="73"/>
      <c r="E315" s="73"/>
      <c r="F315" s="73"/>
      <c r="G315" s="73"/>
      <c r="J315" s="72"/>
    </row>
    <row r="316" spans="1:10">
      <c r="A316" s="106"/>
      <c r="B316" s="73"/>
      <c r="C316" s="73"/>
      <c r="D316" s="73"/>
      <c r="E316" s="73"/>
      <c r="F316" s="73"/>
      <c r="G316" s="73"/>
      <c r="J316" s="72"/>
    </row>
    <row r="317" spans="1:10">
      <c r="A317" s="106"/>
      <c r="B317" s="73"/>
      <c r="C317" s="73"/>
      <c r="D317" s="73"/>
      <c r="E317" s="73"/>
      <c r="F317" s="73"/>
      <c r="G317" s="73"/>
      <c r="J317" s="72"/>
    </row>
    <row r="318" spans="1:10">
      <c r="A318" s="106"/>
      <c r="B318" s="73"/>
      <c r="C318" s="73"/>
      <c r="D318" s="73"/>
      <c r="E318" s="73"/>
      <c r="F318" s="73"/>
      <c r="G318" s="73"/>
      <c r="J318" s="72"/>
    </row>
    <row r="319" spans="1:10">
      <c r="A319" s="106"/>
      <c r="B319" s="73"/>
      <c r="C319" s="73"/>
      <c r="D319" s="73"/>
      <c r="E319" s="73"/>
      <c r="F319" s="73"/>
      <c r="G319" s="73"/>
      <c r="J319" s="72"/>
    </row>
    <row r="320" spans="1:10">
      <c r="A320" s="106"/>
      <c r="B320" s="73"/>
      <c r="C320" s="73"/>
      <c r="D320" s="73"/>
      <c r="E320" s="73"/>
      <c r="F320" s="73"/>
      <c r="G320" s="73"/>
      <c r="J320" s="72"/>
    </row>
    <row r="321" spans="1:10">
      <c r="A321" s="106"/>
      <c r="B321" s="73"/>
      <c r="C321" s="73"/>
      <c r="D321" s="73"/>
      <c r="E321" s="73"/>
      <c r="F321" s="73"/>
      <c r="G321" s="73"/>
      <c r="J321" s="72"/>
    </row>
    <row r="322" spans="1:10">
      <c r="A322" s="106"/>
      <c r="B322" s="73"/>
      <c r="C322" s="73"/>
      <c r="D322" s="73"/>
      <c r="E322" s="73"/>
      <c r="F322" s="73"/>
      <c r="G322" s="73"/>
      <c r="J322" s="72"/>
    </row>
    <row r="323" spans="1:10">
      <c r="A323" s="106"/>
      <c r="B323" s="73"/>
      <c r="C323" s="73"/>
      <c r="D323" s="73"/>
      <c r="E323" s="73"/>
      <c r="F323" s="73"/>
      <c r="G323" s="73"/>
      <c r="J323" s="72"/>
    </row>
    <row r="324" spans="1:10">
      <c r="A324" s="106"/>
      <c r="B324" s="73"/>
      <c r="C324" s="73"/>
      <c r="D324" s="73"/>
      <c r="E324" s="73"/>
      <c r="F324" s="73"/>
      <c r="G324" s="73"/>
      <c r="J324" s="72"/>
    </row>
    <row r="325" spans="1:10">
      <c r="A325" s="106"/>
      <c r="B325" s="73"/>
      <c r="C325" s="73"/>
      <c r="D325" s="73"/>
      <c r="E325" s="73"/>
      <c r="F325" s="73"/>
      <c r="G325" s="73"/>
      <c r="J325" s="72"/>
    </row>
    <row r="326" spans="1:10">
      <c r="A326" s="106"/>
      <c r="B326" s="73"/>
      <c r="C326" s="73"/>
      <c r="D326" s="73"/>
      <c r="E326" s="73"/>
      <c r="F326" s="73"/>
      <c r="G326" s="73"/>
      <c r="J326" s="72"/>
    </row>
    <row r="327" spans="1:10">
      <c r="A327" s="106"/>
      <c r="B327" s="73"/>
      <c r="C327" s="73"/>
      <c r="D327" s="73"/>
      <c r="E327" s="73"/>
      <c r="F327" s="73"/>
      <c r="G327" s="73"/>
      <c r="J327" s="72"/>
    </row>
    <row r="328" spans="1:10">
      <c r="A328" s="106"/>
      <c r="B328" s="73"/>
      <c r="C328" s="73"/>
      <c r="D328" s="73"/>
      <c r="E328" s="73"/>
      <c r="F328" s="73"/>
      <c r="G328" s="73"/>
      <c r="J328" s="72"/>
    </row>
    <row r="329" spans="1:10">
      <c r="A329" s="106"/>
      <c r="B329" s="73"/>
      <c r="C329" s="73"/>
      <c r="D329" s="73"/>
      <c r="E329" s="73"/>
      <c r="F329" s="73"/>
      <c r="G329" s="73"/>
      <c r="J329" s="72"/>
    </row>
    <row r="330" spans="1:10">
      <c r="A330" s="106"/>
      <c r="B330" s="73"/>
      <c r="C330" s="73"/>
      <c r="D330" s="73"/>
      <c r="E330" s="73"/>
      <c r="F330" s="73"/>
      <c r="G330" s="73"/>
      <c r="J330" s="72"/>
    </row>
    <row r="331" spans="1:10">
      <c r="A331" s="106"/>
      <c r="B331" s="73"/>
      <c r="C331" s="73"/>
      <c r="D331" s="73"/>
      <c r="E331" s="73"/>
      <c r="F331" s="73"/>
      <c r="G331" s="73"/>
      <c r="J331" s="72"/>
    </row>
    <row r="332" spans="1:10">
      <c r="A332" s="106"/>
      <c r="B332" s="73"/>
      <c r="C332" s="73"/>
      <c r="D332" s="73"/>
      <c r="E332" s="73"/>
      <c r="F332" s="73"/>
      <c r="G332" s="73"/>
      <c r="J332" s="72"/>
    </row>
    <row r="333" spans="1:10">
      <c r="A333" s="106"/>
      <c r="B333" s="73"/>
      <c r="C333" s="73"/>
      <c r="D333" s="73"/>
      <c r="E333" s="73"/>
      <c r="F333" s="73"/>
      <c r="G333" s="73"/>
      <c r="J333" s="72"/>
    </row>
    <row r="334" spans="1:10">
      <c r="A334" s="106"/>
      <c r="B334" s="73"/>
      <c r="C334" s="73"/>
      <c r="D334" s="73"/>
      <c r="E334" s="73"/>
      <c r="F334" s="73"/>
      <c r="G334" s="73"/>
      <c r="J334" s="72"/>
    </row>
    <row r="335" spans="1:10">
      <c r="A335" s="106"/>
      <c r="B335" s="73"/>
      <c r="C335" s="73"/>
      <c r="D335" s="73"/>
      <c r="E335" s="73"/>
      <c r="F335" s="73"/>
      <c r="G335" s="73"/>
      <c r="J335" s="72"/>
    </row>
    <row r="336" spans="1:10">
      <c r="A336" s="106"/>
      <c r="B336" s="73"/>
      <c r="C336" s="73"/>
      <c r="D336" s="73"/>
      <c r="E336" s="73"/>
      <c r="F336" s="73"/>
      <c r="G336" s="73"/>
      <c r="J336" s="72"/>
    </row>
    <row r="337" spans="1:10">
      <c r="A337" s="106"/>
      <c r="B337" s="73"/>
      <c r="C337" s="73"/>
      <c r="D337" s="73"/>
      <c r="E337" s="73"/>
      <c r="F337" s="73"/>
      <c r="G337" s="73"/>
      <c r="J337" s="72"/>
    </row>
    <row r="338" spans="1:10">
      <c r="A338" s="106"/>
      <c r="B338" s="73"/>
      <c r="C338" s="73"/>
      <c r="D338" s="73"/>
      <c r="E338" s="73"/>
      <c r="F338" s="73"/>
      <c r="G338" s="73"/>
      <c r="J338" s="72"/>
    </row>
    <row r="339" spans="1:10">
      <c r="A339" s="106"/>
      <c r="B339" s="73"/>
      <c r="C339" s="73"/>
      <c r="D339" s="73"/>
      <c r="E339" s="73"/>
      <c r="F339" s="73"/>
      <c r="G339" s="73"/>
      <c r="J339" s="72"/>
    </row>
    <row r="340" spans="1:10">
      <c r="A340" s="106"/>
      <c r="B340" s="73"/>
      <c r="C340" s="73"/>
      <c r="D340" s="73"/>
      <c r="E340" s="73"/>
      <c r="F340" s="73"/>
      <c r="G340" s="73"/>
      <c r="J340" s="72"/>
    </row>
    <row r="341" spans="1:10">
      <c r="A341" s="106"/>
      <c r="B341" s="73"/>
      <c r="C341" s="73"/>
      <c r="D341" s="73"/>
      <c r="E341" s="73"/>
      <c r="F341" s="73"/>
      <c r="G341" s="73"/>
      <c r="J341" s="72"/>
    </row>
    <row r="342" spans="1:10">
      <c r="A342" s="106"/>
      <c r="B342" s="73"/>
      <c r="C342" s="73"/>
      <c r="D342" s="73"/>
      <c r="E342" s="73"/>
      <c r="F342" s="73"/>
      <c r="G342" s="73"/>
      <c r="J342" s="72"/>
    </row>
    <row r="343" spans="1:10">
      <c r="A343" s="106"/>
      <c r="B343" s="73"/>
      <c r="C343" s="73"/>
      <c r="D343" s="73"/>
      <c r="E343" s="73"/>
      <c r="F343" s="73"/>
      <c r="G343" s="73"/>
      <c r="J343" s="72"/>
    </row>
    <row r="344" spans="1:10">
      <c r="A344" s="106"/>
      <c r="B344" s="73"/>
      <c r="C344" s="73"/>
      <c r="D344" s="73"/>
      <c r="E344" s="73"/>
      <c r="F344" s="73"/>
      <c r="G344" s="73"/>
      <c r="J344" s="72"/>
    </row>
    <row r="345" spans="1:10">
      <c r="A345" s="106"/>
      <c r="B345" s="73"/>
      <c r="C345" s="73"/>
      <c r="D345" s="73"/>
      <c r="E345" s="73"/>
      <c r="F345" s="73"/>
      <c r="G345" s="73"/>
      <c r="J345" s="72"/>
    </row>
    <row r="346" spans="1:10">
      <c r="A346" s="106"/>
      <c r="B346" s="73"/>
      <c r="C346" s="73"/>
      <c r="D346" s="73"/>
      <c r="E346" s="73"/>
      <c r="F346" s="73"/>
      <c r="G346" s="73"/>
      <c r="J346" s="72"/>
    </row>
    <row r="347" spans="1:10">
      <c r="A347" s="106"/>
      <c r="B347" s="73"/>
      <c r="C347" s="73"/>
      <c r="D347" s="73"/>
      <c r="E347" s="73"/>
      <c r="F347" s="73"/>
      <c r="G347" s="73"/>
      <c r="J347" s="72"/>
    </row>
    <row r="348" spans="1:10">
      <c r="A348" s="106"/>
      <c r="B348" s="73"/>
      <c r="C348" s="73"/>
      <c r="D348" s="73"/>
      <c r="E348" s="73"/>
      <c r="F348" s="73"/>
      <c r="G348" s="73"/>
      <c r="J348" s="72"/>
    </row>
    <row r="349" spans="1:10">
      <c r="A349" s="106"/>
      <c r="B349" s="73"/>
      <c r="C349" s="73"/>
      <c r="D349" s="73"/>
      <c r="E349" s="73"/>
      <c r="F349" s="73"/>
      <c r="G349" s="73"/>
      <c r="J349" s="72"/>
    </row>
    <row r="350" spans="1:10">
      <c r="A350" s="106"/>
      <c r="B350" s="73"/>
      <c r="C350" s="73"/>
      <c r="D350" s="73"/>
      <c r="E350" s="73"/>
      <c r="F350" s="73"/>
      <c r="G350" s="73"/>
      <c r="J350" s="72"/>
    </row>
    <row r="351" spans="1:10">
      <c r="A351" s="106"/>
      <c r="B351" s="73"/>
      <c r="C351" s="73"/>
      <c r="D351" s="73"/>
      <c r="E351" s="73"/>
      <c r="F351" s="73"/>
      <c r="G351" s="73"/>
      <c r="J351" s="72"/>
    </row>
    <row r="352" spans="1:10">
      <c r="A352" s="106"/>
      <c r="B352" s="73"/>
      <c r="C352" s="73"/>
      <c r="D352" s="73"/>
      <c r="E352" s="73"/>
      <c r="F352" s="73"/>
      <c r="G352" s="73"/>
      <c r="J352" s="72"/>
    </row>
    <row r="353" spans="1:10">
      <c r="A353" s="106"/>
      <c r="B353" s="73"/>
      <c r="C353" s="73"/>
      <c r="D353" s="73"/>
      <c r="E353" s="73"/>
      <c r="F353" s="73"/>
      <c r="G353" s="73"/>
      <c r="J353" s="72"/>
    </row>
    <row r="354" spans="1:10">
      <c r="A354" s="106"/>
      <c r="B354" s="73"/>
      <c r="C354" s="73"/>
      <c r="D354" s="73"/>
      <c r="E354" s="73"/>
      <c r="F354" s="73"/>
      <c r="G354" s="73"/>
      <c r="J354" s="72"/>
    </row>
    <row r="355" spans="1:10">
      <c r="A355" s="106"/>
      <c r="B355" s="73"/>
      <c r="C355" s="73"/>
      <c r="D355" s="73"/>
      <c r="E355" s="73"/>
      <c r="F355" s="73"/>
      <c r="G355" s="73"/>
      <c r="J355" s="72"/>
    </row>
    <row r="356" spans="1:10">
      <c r="A356" s="106"/>
      <c r="B356" s="73"/>
      <c r="C356" s="73"/>
      <c r="D356" s="73"/>
      <c r="E356" s="73"/>
      <c r="F356" s="73"/>
      <c r="G356" s="73"/>
      <c r="J356" s="72"/>
    </row>
    <row r="357" spans="1:10">
      <c r="A357" s="106"/>
      <c r="B357" s="73"/>
      <c r="C357" s="73"/>
      <c r="D357" s="73"/>
      <c r="E357" s="73"/>
      <c r="F357" s="73"/>
      <c r="G357" s="73"/>
      <c r="J357" s="72"/>
    </row>
    <row r="358" spans="1:10">
      <c r="A358" s="106"/>
      <c r="B358" s="73"/>
      <c r="C358" s="73"/>
      <c r="D358" s="73"/>
      <c r="E358" s="73"/>
      <c r="F358" s="73"/>
      <c r="G358" s="73"/>
      <c r="J358" s="72"/>
    </row>
    <row r="359" spans="1:10">
      <c r="A359" s="106"/>
      <c r="B359" s="73"/>
      <c r="C359" s="73"/>
      <c r="D359" s="73"/>
      <c r="E359" s="73"/>
      <c r="F359" s="73"/>
      <c r="G359" s="73"/>
      <c r="J359" s="72"/>
    </row>
    <row r="360" spans="1:10">
      <c r="A360" s="106"/>
      <c r="B360" s="73"/>
      <c r="C360" s="73"/>
      <c r="D360" s="73"/>
      <c r="E360" s="73"/>
      <c r="F360" s="73"/>
      <c r="G360" s="73"/>
      <c r="J360" s="72"/>
    </row>
    <row r="361" spans="1:10">
      <c r="A361" s="106"/>
      <c r="B361" s="73"/>
      <c r="C361" s="73"/>
      <c r="D361" s="73"/>
      <c r="E361" s="73"/>
      <c r="F361" s="73"/>
      <c r="G361" s="73"/>
      <c r="J361" s="72"/>
    </row>
    <row r="362" spans="1:10">
      <c r="A362" s="106"/>
      <c r="B362" s="73"/>
      <c r="C362" s="73"/>
      <c r="D362" s="73"/>
      <c r="E362" s="73"/>
      <c r="F362" s="73"/>
      <c r="G362" s="73"/>
      <c r="J362" s="72"/>
    </row>
    <row r="363" spans="1:10">
      <c r="A363" s="106"/>
      <c r="B363" s="73"/>
      <c r="C363" s="73"/>
      <c r="D363" s="73"/>
      <c r="E363" s="73"/>
      <c r="F363" s="73"/>
      <c r="G363" s="73"/>
      <c r="J363" s="72"/>
    </row>
    <row r="364" spans="1:10">
      <c r="A364" s="106"/>
      <c r="B364" s="73"/>
      <c r="C364" s="73"/>
      <c r="D364" s="73"/>
      <c r="E364" s="73"/>
      <c r="F364" s="73"/>
      <c r="G364" s="73"/>
      <c r="J364" s="72"/>
    </row>
    <row r="365" spans="1:10">
      <c r="A365" s="106"/>
      <c r="B365" s="73"/>
      <c r="C365" s="73"/>
      <c r="D365" s="73"/>
      <c r="E365" s="73"/>
      <c r="F365" s="73"/>
      <c r="G365" s="73"/>
      <c r="J365" s="72"/>
    </row>
    <row r="366" spans="1:10">
      <c r="A366" s="106"/>
      <c r="B366" s="73"/>
      <c r="C366" s="73"/>
      <c r="D366" s="73"/>
      <c r="E366" s="73"/>
      <c r="F366" s="73"/>
      <c r="G366" s="73"/>
      <c r="J366" s="72"/>
    </row>
    <row r="367" spans="1:10">
      <c r="A367" s="106"/>
      <c r="B367" s="73"/>
      <c r="C367" s="73"/>
      <c r="D367" s="73"/>
      <c r="E367" s="73"/>
      <c r="F367" s="73"/>
      <c r="G367" s="73"/>
      <c r="J367" s="72"/>
    </row>
    <row r="368" spans="1:10">
      <c r="A368" s="106"/>
      <c r="B368" s="73"/>
      <c r="C368" s="73"/>
      <c r="D368" s="73"/>
      <c r="E368" s="73"/>
      <c r="F368" s="73"/>
      <c r="G368" s="73"/>
      <c r="J368" s="72"/>
    </row>
    <row r="369" spans="1:10">
      <c r="A369" s="106"/>
      <c r="B369" s="73"/>
      <c r="C369" s="73"/>
      <c r="D369" s="73"/>
      <c r="E369" s="73"/>
      <c r="F369" s="73"/>
      <c r="G369" s="73"/>
      <c r="J369" s="72"/>
    </row>
    <row r="370" spans="1:10">
      <c r="A370" s="106"/>
      <c r="B370" s="73"/>
      <c r="C370" s="73"/>
      <c r="D370" s="73"/>
      <c r="E370" s="73"/>
      <c r="F370" s="73"/>
      <c r="G370" s="73"/>
      <c r="J370" s="72"/>
    </row>
    <row r="371" spans="1:10">
      <c r="A371" s="106"/>
      <c r="B371" s="73"/>
      <c r="C371" s="73"/>
      <c r="D371" s="73"/>
      <c r="E371" s="73"/>
      <c r="F371" s="73"/>
      <c r="G371" s="73"/>
      <c r="J371" s="72"/>
    </row>
    <row r="372" spans="1:10">
      <c r="A372" s="106"/>
      <c r="B372" s="73"/>
      <c r="C372" s="73"/>
      <c r="D372" s="73"/>
      <c r="E372" s="73"/>
      <c r="F372" s="73"/>
      <c r="G372" s="73"/>
      <c r="J372" s="72"/>
    </row>
    <row r="373" spans="1:10">
      <c r="A373" s="106"/>
      <c r="B373" s="73"/>
      <c r="C373" s="73"/>
      <c r="D373" s="73"/>
      <c r="E373" s="73"/>
      <c r="F373" s="73"/>
      <c r="G373" s="73"/>
      <c r="J373" s="72"/>
    </row>
    <row r="374" spans="1:10">
      <c r="A374" s="106"/>
      <c r="B374" s="73"/>
      <c r="C374" s="73"/>
      <c r="D374" s="73"/>
      <c r="E374" s="73"/>
      <c r="F374" s="73"/>
      <c r="G374" s="73"/>
      <c r="J374" s="72"/>
    </row>
    <row r="375" spans="1:10">
      <c r="A375" s="106"/>
      <c r="B375" s="73"/>
      <c r="C375" s="73"/>
      <c r="D375" s="73"/>
      <c r="E375" s="73"/>
      <c r="F375" s="73"/>
      <c r="G375" s="73"/>
      <c r="J375" s="72"/>
    </row>
    <row r="376" spans="1:10">
      <c r="A376" s="106"/>
      <c r="B376" s="73"/>
      <c r="C376" s="73"/>
      <c r="D376" s="73"/>
      <c r="E376" s="73"/>
      <c r="F376" s="73"/>
      <c r="G376" s="73"/>
      <c r="J376" s="72"/>
    </row>
    <row r="377" spans="1:10">
      <c r="A377" s="106"/>
      <c r="B377" s="73"/>
      <c r="C377" s="73"/>
      <c r="D377" s="73"/>
      <c r="E377" s="73"/>
      <c r="F377" s="73"/>
      <c r="G377" s="73"/>
      <c r="J377" s="72"/>
    </row>
    <row r="378" spans="1:10">
      <c r="A378" s="106"/>
      <c r="B378" s="73"/>
      <c r="C378" s="73"/>
      <c r="D378" s="73"/>
      <c r="E378" s="73"/>
      <c r="F378" s="73"/>
      <c r="G378" s="73"/>
      <c r="J378" s="72"/>
    </row>
    <row r="379" spans="1:10">
      <c r="A379" s="106"/>
      <c r="B379" s="73"/>
      <c r="C379" s="73"/>
      <c r="D379" s="73"/>
      <c r="E379" s="73"/>
      <c r="F379" s="73"/>
      <c r="G379" s="73"/>
      <c r="J379" s="72"/>
    </row>
    <row r="380" spans="1:10">
      <c r="A380" s="106"/>
      <c r="B380" s="73"/>
      <c r="C380" s="73"/>
      <c r="D380" s="73"/>
      <c r="E380" s="73"/>
      <c r="F380" s="73"/>
      <c r="G380" s="73"/>
      <c r="J380" s="72"/>
    </row>
    <row r="381" spans="1:10">
      <c r="A381" s="106"/>
      <c r="B381" s="73"/>
      <c r="C381" s="73"/>
      <c r="D381" s="73"/>
      <c r="E381" s="73"/>
      <c r="F381" s="73"/>
      <c r="G381" s="73"/>
      <c r="J381" s="72"/>
    </row>
    <row r="382" spans="1:10">
      <c r="A382" s="106"/>
      <c r="B382" s="73"/>
      <c r="C382" s="73"/>
      <c r="D382" s="73"/>
      <c r="E382" s="73"/>
      <c r="F382" s="73"/>
      <c r="G382" s="73"/>
      <c r="J382" s="72"/>
    </row>
    <row r="383" spans="1:10">
      <c r="A383" s="106"/>
      <c r="B383" s="73"/>
      <c r="C383" s="73"/>
      <c r="D383" s="73"/>
      <c r="E383" s="73"/>
      <c r="F383" s="73"/>
      <c r="G383" s="73"/>
      <c r="J383" s="72"/>
    </row>
    <row r="384" spans="1:10">
      <c r="A384" s="106"/>
      <c r="B384" s="73"/>
      <c r="C384" s="73"/>
      <c r="D384" s="73"/>
      <c r="E384" s="73"/>
      <c r="F384" s="73"/>
      <c r="G384" s="73"/>
      <c r="J384" s="72"/>
    </row>
    <row r="385" spans="1:10">
      <c r="A385" s="106"/>
      <c r="B385" s="73"/>
      <c r="C385" s="73"/>
      <c r="D385" s="73"/>
      <c r="E385" s="73"/>
      <c r="F385" s="73"/>
      <c r="G385" s="73"/>
      <c r="J385" s="72"/>
    </row>
    <row r="386" spans="1:10">
      <c r="A386" s="106"/>
      <c r="B386" s="73"/>
      <c r="C386" s="73"/>
      <c r="D386" s="73"/>
      <c r="E386" s="73"/>
      <c r="F386" s="73"/>
      <c r="G386" s="73"/>
      <c r="J386" s="72"/>
    </row>
    <row r="387" spans="1:10">
      <c r="A387" s="106"/>
      <c r="B387" s="73"/>
      <c r="C387" s="73"/>
      <c r="D387" s="73"/>
      <c r="E387" s="73"/>
      <c r="F387" s="73"/>
      <c r="G387" s="73"/>
      <c r="J387" s="72"/>
    </row>
    <row r="388" spans="1:10">
      <c r="A388" s="106"/>
      <c r="B388" s="73"/>
      <c r="C388" s="73"/>
      <c r="D388" s="73"/>
      <c r="E388" s="73"/>
      <c r="F388" s="73"/>
      <c r="G388" s="73"/>
      <c r="J388" s="72"/>
    </row>
    <row r="389" spans="1:10">
      <c r="A389" s="106"/>
      <c r="B389" s="73"/>
      <c r="C389" s="73"/>
      <c r="D389" s="73"/>
      <c r="E389" s="73"/>
      <c r="F389" s="73"/>
      <c r="G389" s="73"/>
      <c r="J389" s="72"/>
    </row>
    <row r="390" spans="1:10">
      <c r="A390" s="106"/>
      <c r="B390" s="73"/>
      <c r="C390" s="73"/>
      <c r="D390" s="73"/>
      <c r="E390" s="73"/>
      <c r="F390" s="73"/>
      <c r="G390" s="73"/>
      <c r="J390" s="72"/>
    </row>
    <row r="391" spans="1:10">
      <c r="A391" s="106"/>
      <c r="B391" s="73"/>
      <c r="C391" s="73"/>
      <c r="D391" s="73"/>
      <c r="E391" s="73"/>
      <c r="F391" s="73"/>
      <c r="G391" s="73"/>
      <c r="J391" s="72"/>
    </row>
    <row r="392" spans="1:10">
      <c r="A392" s="106"/>
      <c r="B392" s="73"/>
      <c r="C392" s="73"/>
      <c r="D392" s="73"/>
      <c r="E392" s="73"/>
      <c r="F392" s="73"/>
      <c r="G392" s="73"/>
      <c r="J392" s="72"/>
    </row>
    <row r="393" spans="1:10">
      <c r="A393" s="106"/>
      <c r="B393" s="73"/>
      <c r="C393" s="73"/>
      <c r="D393" s="73"/>
      <c r="E393" s="73"/>
      <c r="F393" s="73"/>
      <c r="G393" s="73"/>
      <c r="J393" s="72"/>
    </row>
    <row r="394" spans="1:10">
      <c r="A394" s="106"/>
      <c r="B394" s="73"/>
      <c r="C394" s="73"/>
      <c r="D394" s="73"/>
      <c r="E394" s="73"/>
      <c r="F394" s="73"/>
      <c r="G394" s="73"/>
      <c r="J394" s="72"/>
    </row>
    <row r="395" spans="1:10">
      <c r="A395" s="106"/>
      <c r="B395" s="73"/>
      <c r="C395" s="73"/>
      <c r="D395" s="73"/>
      <c r="E395" s="73"/>
      <c r="F395" s="73"/>
      <c r="G395" s="73"/>
      <c r="J395" s="72"/>
    </row>
    <row r="396" spans="1:10">
      <c r="A396" s="106"/>
      <c r="B396" s="73"/>
      <c r="C396" s="73"/>
      <c r="D396" s="73"/>
      <c r="E396" s="73"/>
      <c r="F396" s="73"/>
      <c r="G396" s="73"/>
      <c r="J396" s="72"/>
    </row>
    <row r="397" spans="1:10">
      <c r="A397" s="106"/>
      <c r="B397" s="73"/>
      <c r="C397" s="73"/>
      <c r="D397" s="73"/>
      <c r="E397" s="73"/>
      <c r="F397" s="73"/>
      <c r="G397" s="73"/>
      <c r="J397" s="72"/>
    </row>
    <row r="398" spans="1:10">
      <c r="A398" s="106"/>
      <c r="B398" s="73"/>
      <c r="C398" s="73"/>
      <c r="D398" s="73"/>
      <c r="E398" s="73"/>
      <c r="F398" s="73"/>
      <c r="G398" s="73"/>
      <c r="J398" s="72"/>
    </row>
    <row r="399" spans="1:10">
      <c r="A399" s="106"/>
      <c r="B399" s="73"/>
      <c r="C399" s="73"/>
      <c r="D399" s="73"/>
      <c r="E399" s="73"/>
      <c r="F399" s="73"/>
      <c r="G399" s="73"/>
      <c r="J399" s="72"/>
    </row>
    <row r="400" spans="1:10">
      <c r="A400" s="106"/>
      <c r="B400" s="73"/>
      <c r="C400" s="73"/>
      <c r="D400" s="73"/>
      <c r="E400" s="73"/>
      <c r="F400" s="73"/>
      <c r="G400" s="73"/>
      <c r="J400" s="72"/>
    </row>
    <row r="401" spans="1:10">
      <c r="A401" s="106"/>
      <c r="B401" s="73"/>
      <c r="C401" s="73"/>
      <c r="D401" s="73"/>
      <c r="E401" s="73"/>
      <c r="F401" s="73"/>
      <c r="G401" s="73"/>
      <c r="J401" s="72"/>
    </row>
    <row r="402" spans="1:10">
      <c r="A402" s="106"/>
      <c r="B402" s="73"/>
      <c r="C402" s="73"/>
      <c r="D402" s="73"/>
      <c r="E402" s="73"/>
      <c r="F402" s="73"/>
      <c r="G402" s="73"/>
      <c r="J402" s="72"/>
    </row>
    <row r="403" spans="1:10">
      <c r="A403" s="106"/>
      <c r="B403" s="73"/>
      <c r="C403" s="73"/>
      <c r="D403" s="73"/>
      <c r="E403" s="73"/>
      <c r="F403" s="73"/>
      <c r="G403" s="73"/>
      <c r="J403" s="72"/>
    </row>
    <row r="404" spans="1:10">
      <c r="A404" s="106"/>
      <c r="B404" s="73"/>
      <c r="C404" s="73"/>
      <c r="D404" s="73"/>
      <c r="E404" s="73"/>
      <c r="F404" s="73"/>
      <c r="G404" s="73"/>
      <c r="J404" s="72"/>
    </row>
    <row r="405" spans="1:10">
      <c r="A405" s="106"/>
      <c r="B405" s="73"/>
      <c r="C405" s="73"/>
      <c r="D405" s="73"/>
      <c r="E405" s="73"/>
      <c r="F405" s="73"/>
      <c r="G405" s="73"/>
      <c r="J405" s="72"/>
    </row>
    <row r="406" spans="1:10">
      <c r="A406" s="106"/>
      <c r="B406" s="73"/>
      <c r="C406" s="73"/>
      <c r="D406" s="73"/>
      <c r="E406" s="73"/>
      <c r="F406" s="73"/>
      <c r="G406" s="73"/>
      <c r="J406" s="72"/>
    </row>
    <row r="407" spans="1:10">
      <c r="A407" s="106"/>
      <c r="B407" s="73"/>
      <c r="C407" s="73"/>
      <c r="D407" s="73"/>
      <c r="E407" s="73"/>
      <c r="F407" s="73"/>
      <c r="G407" s="73"/>
      <c r="J407" s="72"/>
    </row>
    <row r="408" spans="1:10">
      <c r="A408" s="106"/>
      <c r="B408" s="73"/>
      <c r="C408" s="73"/>
      <c r="D408" s="73"/>
      <c r="E408" s="73"/>
      <c r="F408" s="73"/>
      <c r="G408" s="73"/>
      <c r="J408" s="72"/>
    </row>
    <row r="409" spans="1:10">
      <c r="A409" s="106"/>
      <c r="B409" s="73"/>
      <c r="C409" s="73"/>
      <c r="D409" s="73"/>
      <c r="E409" s="73"/>
      <c r="F409" s="73"/>
      <c r="G409" s="73"/>
      <c r="J409" s="72"/>
    </row>
    <row r="410" spans="1:10">
      <c r="A410" s="106"/>
      <c r="B410" s="73"/>
      <c r="C410" s="73"/>
      <c r="D410" s="73"/>
      <c r="E410" s="73"/>
      <c r="F410" s="73"/>
      <c r="G410" s="73"/>
      <c r="J410" s="72"/>
    </row>
    <row r="411" spans="1:10">
      <c r="A411" s="106"/>
      <c r="B411" s="73"/>
      <c r="C411" s="73"/>
      <c r="D411" s="73"/>
      <c r="E411" s="73"/>
      <c r="F411" s="73"/>
      <c r="G411" s="73"/>
      <c r="J411" s="72"/>
    </row>
    <row r="412" spans="1:10">
      <c r="A412" s="106"/>
      <c r="B412" s="73"/>
      <c r="C412" s="73"/>
      <c r="D412" s="73"/>
      <c r="E412" s="73"/>
      <c r="F412" s="73"/>
      <c r="G412" s="73"/>
      <c r="J412" s="72"/>
    </row>
    <row r="413" spans="1:10">
      <c r="A413" s="106"/>
      <c r="B413" s="73"/>
      <c r="C413" s="73"/>
      <c r="D413" s="73"/>
      <c r="E413" s="73"/>
      <c r="F413" s="73"/>
      <c r="G413" s="73"/>
      <c r="J413" s="7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110"/>
  <sheetViews>
    <sheetView tabSelected="1" workbookViewId="0">
      <pane xSplit="1" ySplit="1" topLeftCell="B2" activePane="bottomRight" state="frozen"/>
      <selection pane="topRight" activeCell="B1" sqref="B1"/>
      <selection pane="bottomLeft" activeCell="A2" sqref="A2"/>
      <selection pane="bottomRight" activeCell="B34" sqref="B34"/>
    </sheetView>
  </sheetViews>
  <sheetFormatPr defaultColWidth="9.140625" defaultRowHeight="15"/>
  <cols>
    <col min="1" max="1" width="44.42578125" style="1" customWidth="1"/>
    <col min="2" max="2" width="16.7109375" style="35" customWidth="1"/>
    <col min="3" max="3" width="30" style="35" customWidth="1"/>
    <col min="4" max="4" width="18.5703125" style="35" customWidth="1"/>
    <col min="5" max="5" width="20" style="36" bestFit="1" customWidth="1"/>
    <col min="6" max="6" width="27.28515625" style="36" customWidth="1"/>
    <col min="7" max="7" width="24" style="36" customWidth="1"/>
    <col min="8" max="8" width="37.5703125" style="35" bestFit="1" customWidth="1"/>
    <col min="9" max="9" width="52" style="9" customWidth="1"/>
    <col min="10" max="10" width="24.7109375" style="104" bestFit="1" customWidth="1"/>
    <col min="11" max="11" width="28.85546875" style="72" bestFit="1" customWidth="1"/>
    <col min="12" max="12" width="30.42578125" style="72" customWidth="1"/>
    <col min="13" max="16384" width="9.140625" style="1"/>
  </cols>
  <sheetData>
    <row r="1" spans="1:24">
      <c r="A1" s="16" t="s">
        <v>0</v>
      </c>
      <c r="B1" s="28" t="s">
        <v>1</v>
      </c>
      <c r="C1" s="52" t="s">
        <v>224</v>
      </c>
      <c r="D1" s="28" t="s">
        <v>2</v>
      </c>
      <c r="E1" s="28" t="s">
        <v>3</v>
      </c>
      <c r="F1" s="16" t="s">
        <v>63</v>
      </c>
      <c r="G1" s="16" t="s">
        <v>19</v>
      </c>
      <c r="H1" s="16" t="s">
        <v>72</v>
      </c>
      <c r="I1" s="16" t="s">
        <v>14</v>
      </c>
      <c r="J1" s="71" t="s">
        <v>379</v>
      </c>
      <c r="K1" s="71" t="s">
        <v>420</v>
      </c>
      <c r="L1" s="71" t="s">
        <v>424</v>
      </c>
      <c r="M1" s="3"/>
      <c r="N1" s="3"/>
      <c r="O1" s="3"/>
      <c r="P1" s="3"/>
      <c r="Q1" s="3"/>
      <c r="R1" s="3"/>
      <c r="S1" s="3"/>
      <c r="T1" s="3"/>
      <c r="U1" s="3"/>
      <c r="V1" s="3"/>
      <c r="W1" s="3"/>
      <c r="X1" s="3"/>
    </row>
    <row r="2" spans="1:24" ht="48">
      <c r="A2" s="17" t="s">
        <v>936</v>
      </c>
      <c r="B2" s="60" t="s">
        <v>5</v>
      </c>
      <c r="C2" s="175" t="s">
        <v>168</v>
      </c>
      <c r="D2" s="7" t="s">
        <v>937</v>
      </c>
      <c r="E2" s="185" t="s">
        <v>938</v>
      </c>
      <c r="F2" s="61"/>
      <c r="G2" s="61"/>
      <c r="H2" s="64" t="s">
        <v>939</v>
      </c>
      <c r="I2" s="37"/>
      <c r="J2" s="105" t="s">
        <v>394</v>
      </c>
      <c r="K2" s="79"/>
      <c r="L2" s="79" t="s">
        <v>794</v>
      </c>
      <c r="M2" s="3"/>
      <c r="N2" s="3"/>
      <c r="O2" s="3"/>
      <c r="P2" s="3"/>
      <c r="Q2" s="3"/>
      <c r="R2" s="3"/>
      <c r="S2" s="3"/>
      <c r="T2" s="3"/>
      <c r="U2" s="3"/>
      <c r="V2" s="3"/>
      <c r="W2" s="3"/>
      <c r="X2" s="3"/>
    </row>
    <row r="3" spans="1:24" s="205" customFormat="1" ht="36">
      <c r="A3" s="152" t="s">
        <v>1005</v>
      </c>
      <c r="B3" s="196" t="s">
        <v>7</v>
      </c>
      <c r="C3" s="203" t="s">
        <v>168</v>
      </c>
      <c r="D3" s="203">
        <v>0</v>
      </c>
      <c r="E3" s="196" t="s">
        <v>245</v>
      </c>
      <c r="F3" s="196" t="s">
        <v>1019</v>
      </c>
      <c r="G3" s="196"/>
      <c r="H3" s="74" t="s">
        <v>1020</v>
      </c>
      <c r="I3" s="204"/>
      <c r="J3" s="105" t="s">
        <v>394</v>
      </c>
      <c r="K3" s="102"/>
      <c r="L3" s="102" t="s">
        <v>794</v>
      </c>
    </row>
    <row r="4" spans="1:24" s="205" customFormat="1">
      <c r="A4" s="152" t="s">
        <v>1004</v>
      </c>
      <c r="B4" s="196" t="s">
        <v>7</v>
      </c>
      <c r="C4" s="203" t="s">
        <v>168</v>
      </c>
      <c r="D4" s="203">
        <v>150</v>
      </c>
      <c r="E4" s="196" t="s">
        <v>245</v>
      </c>
      <c r="F4" s="196" t="s">
        <v>1018</v>
      </c>
      <c r="G4" s="196"/>
      <c r="H4" s="74"/>
      <c r="I4" s="204"/>
      <c r="J4" s="105" t="s">
        <v>394</v>
      </c>
      <c r="K4" s="102"/>
      <c r="L4" s="102" t="s">
        <v>794</v>
      </c>
    </row>
    <row r="5" spans="1:24" s="3" customFormat="1">
      <c r="A5" s="152" t="s">
        <v>933</v>
      </c>
      <c r="B5" s="174" t="s">
        <v>5</v>
      </c>
      <c r="C5" s="175" t="s">
        <v>168</v>
      </c>
      <c r="D5" s="175">
        <v>452</v>
      </c>
      <c r="E5" s="185" t="s">
        <v>93</v>
      </c>
      <c r="F5" s="196" t="s">
        <v>935</v>
      </c>
      <c r="G5" s="196" t="s">
        <v>934</v>
      </c>
      <c r="H5" s="74"/>
      <c r="I5" s="37"/>
      <c r="J5" s="105" t="s">
        <v>394</v>
      </c>
      <c r="K5" s="190"/>
      <c r="L5" s="190" t="s">
        <v>794</v>
      </c>
    </row>
    <row r="6" spans="1:24" s="205" customFormat="1">
      <c r="A6" s="152" t="s">
        <v>1017</v>
      </c>
      <c r="B6" s="174" t="s">
        <v>27</v>
      </c>
      <c r="C6" s="203" t="s">
        <v>168</v>
      </c>
      <c r="D6" s="207">
        <v>0.2</v>
      </c>
      <c r="E6" s="196" t="s">
        <v>245</v>
      </c>
      <c r="F6" s="196" t="s">
        <v>1016</v>
      </c>
      <c r="G6" s="196"/>
      <c r="H6" s="74"/>
      <c r="I6" s="119"/>
      <c r="J6" s="105" t="s">
        <v>394</v>
      </c>
      <c r="K6" s="102"/>
      <c r="L6" s="102" t="s">
        <v>794</v>
      </c>
    </row>
    <row r="7" spans="1:24" s="3" customFormat="1">
      <c r="A7" s="23" t="s">
        <v>1035</v>
      </c>
      <c r="B7" s="174" t="s">
        <v>1030</v>
      </c>
      <c r="C7" s="175"/>
      <c r="D7" s="175"/>
      <c r="E7" s="196"/>
      <c r="F7" s="196"/>
      <c r="G7" s="196"/>
      <c r="H7" s="74"/>
      <c r="I7" s="41"/>
      <c r="J7" s="105" t="s">
        <v>394</v>
      </c>
      <c r="K7" s="190"/>
      <c r="L7" s="190" t="s">
        <v>794</v>
      </c>
    </row>
    <row r="8" spans="1:24" s="3" customFormat="1" ht="36">
      <c r="A8" s="152" t="s">
        <v>233</v>
      </c>
      <c r="B8" s="174"/>
      <c r="C8" s="155" t="s">
        <v>168</v>
      </c>
      <c r="D8" s="175" t="s">
        <v>247</v>
      </c>
      <c r="E8" s="196" t="s">
        <v>245</v>
      </c>
      <c r="F8" s="196" t="s">
        <v>251</v>
      </c>
      <c r="G8" s="196"/>
      <c r="H8" s="74" t="s">
        <v>246</v>
      </c>
      <c r="I8" s="37"/>
      <c r="J8" s="105" t="s">
        <v>394</v>
      </c>
      <c r="K8" s="190"/>
      <c r="L8" s="190" t="s">
        <v>794</v>
      </c>
    </row>
    <row r="9" spans="1:24" s="3" customFormat="1">
      <c r="A9" s="152" t="s">
        <v>1002</v>
      </c>
      <c r="B9" s="174" t="s">
        <v>5</v>
      </c>
      <c r="C9" s="155" t="s">
        <v>168</v>
      </c>
      <c r="D9" s="175" t="s">
        <v>1028</v>
      </c>
      <c r="E9" s="196"/>
      <c r="F9" s="196"/>
      <c r="G9" s="196"/>
      <c r="H9" s="74"/>
      <c r="I9" s="37"/>
      <c r="J9" s="105" t="s">
        <v>394</v>
      </c>
      <c r="K9" s="190"/>
      <c r="L9" s="190" t="s">
        <v>794</v>
      </c>
    </row>
    <row r="10" spans="1:24" s="205" customFormat="1">
      <c r="A10" s="23" t="s">
        <v>1003</v>
      </c>
      <c r="B10" s="196"/>
      <c r="C10" s="203"/>
      <c r="D10" s="203"/>
      <c r="E10" s="196"/>
      <c r="F10" s="196"/>
      <c r="G10" s="196"/>
      <c r="H10" s="74"/>
      <c r="I10" s="204"/>
      <c r="J10" s="105" t="s">
        <v>394</v>
      </c>
      <c r="K10" s="102"/>
      <c r="L10" s="102"/>
    </row>
    <row r="11" spans="1:24" s="205" customFormat="1">
      <c r="A11" s="23" t="s">
        <v>1029</v>
      </c>
      <c r="B11" s="174"/>
      <c r="C11" s="203"/>
      <c r="D11" s="203"/>
      <c r="E11" s="196"/>
      <c r="F11" s="196"/>
      <c r="G11" s="196"/>
      <c r="H11" s="74"/>
      <c r="I11" s="204"/>
      <c r="J11" s="105" t="s">
        <v>394</v>
      </c>
      <c r="K11" s="102"/>
      <c r="L11" s="102"/>
    </row>
    <row r="12" spans="1:24" s="3" customFormat="1" ht="15.75" customHeight="1">
      <c r="A12" s="67" t="s">
        <v>941</v>
      </c>
      <c r="B12" s="63" t="s">
        <v>22</v>
      </c>
      <c r="C12" s="62" t="s">
        <v>170</v>
      </c>
      <c r="D12" s="6">
        <v>0.44</v>
      </c>
      <c r="E12" s="83" t="s">
        <v>510</v>
      </c>
      <c r="F12" s="59" t="s">
        <v>328</v>
      </c>
      <c r="G12" s="61"/>
      <c r="H12" s="74"/>
      <c r="I12" s="119"/>
      <c r="J12" s="105" t="s">
        <v>394</v>
      </c>
      <c r="K12" s="79"/>
      <c r="L12" s="79" t="s">
        <v>794</v>
      </c>
    </row>
    <row r="13" spans="1:24" s="3" customFormat="1">
      <c r="A13" s="23" t="s">
        <v>1038</v>
      </c>
      <c r="B13" s="174" t="s">
        <v>1031</v>
      </c>
      <c r="C13" s="175"/>
      <c r="D13" s="175"/>
      <c r="E13" s="196"/>
      <c r="F13" s="196"/>
      <c r="G13" s="196"/>
      <c r="H13" s="74"/>
      <c r="I13" s="41"/>
      <c r="J13" s="105" t="s">
        <v>394</v>
      </c>
      <c r="K13" s="190"/>
      <c r="L13" s="190" t="s">
        <v>794</v>
      </c>
    </row>
    <row r="14" spans="1:24" s="3" customFormat="1">
      <c r="A14" s="23" t="s">
        <v>1034</v>
      </c>
      <c r="B14" s="174" t="s">
        <v>1030</v>
      </c>
      <c r="C14" s="175"/>
      <c r="D14" s="175"/>
      <c r="E14" s="196"/>
      <c r="F14" s="196"/>
      <c r="G14" s="196"/>
      <c r="H14" s="74"/>
      <c r="I14" s="41"/>
      <c r="J14" s="105" t="s">
        <v>394</v>
      </c>
      <c r="K14" s="190"/>
      <c r="L14" s="190" t="s">
        <v>794</v>
      </c>
    </row>
    <row r="15" spans="1:24" s="3" customFormat="1">
      <c r="A15" s="17" t="s">
        <v>234</v>
      </c>
      <c r="B15" s="60"/>
      <c r="C15" s="7" t="s">
        <v>168</v>
      </c>
      <c r="D15" s="7" t="s">
        <v>924</v>
      </c>
      <c r="E15" s="61" t="s">
        <v>245</v>
      </c>
      <c r="F15" s="61" t="s">
        <v>1015</v>
      </c>
      <c r="G15" s="61"/>
      <c r="H15" s="74" t="s">
        <v>29</v>
      </c>
      <c r="I15" s="38"/>
      <c r="J15" s="105" t="s">
        <v>394</v>
      </c>
      <c r="K15" s="79"/>
      <c r="L15" s="79" t="s">
        <v>794</v>
      </c>
    </row>
    <row r="16" spans="1:24" s="3" customFormat="1">
      <c r="A16" s="67" t="s">
        <v>940</v>
      </c>
      <c r="B16" s="63" t="s">
        <v>22</v>
      </c>
      <c r="C16" s="62" t="s">
        <v>170</v>
      </c>
      <c r="D16" s="115">
        <v>0.4</v>
      </c>
      <c r="E16" s="61" t="s">
        <v>510</v>
      </c>
      <c r="F16" s="59" t="s">
        <v>328</v>
      </c>
      <c r="G16" s="61"/>
      <c r="H16" s="74"/>
      <c r="I16" s="41"/>
      <c r="J16" s="105" t="s">
        <v>394</v>
      </c>
      <c r="K16" s="79"/>
      <c r="L16" s="79" t="s">
        <v>794</v>
      </c>
    </row>
    <row r="17" spans="1:24" s="3" customFormat="1">
      <c r="A17" s="152" t="s">
        <v>1013</v>
      </c>
      <c r="B17" s="85" t="s">
        <v>8</v>
      </c>
      <c r="C17" s="155" t="s">
        <v>169</v>
      </c>
      <c r="D17" s="206">
        <v>-5</v>
      </c>
      <c r="E17" s="196" t="s">
        <v>245</v>
      </c>
      <c r="F17" s="185" t="s">
        <v>1014</v>
      </c>
      <c r="G17" s="196"/>
      <c r="H17" s="74"/>
      <c r="I17" s="41"/>
      <c r="J17" s="105" t="s">
        <v>394</v>
      </c>
      <c r="K17" s="190"/>
      <c r="L17" s="190" t="s">
        <v>794</v>
      </c>
    </row>
    <row r="18" spans="1:24" s="3" customFormat="1">
      <c r="A18" s="152" t="s">
        <v>1013</v>
      </c>
      <c r="B18" s="85" t="s">
        <v>8</v>
      </c>
      <c r="C18" s="155" t="s">
        <v>170</v>
      </c>
      <c r="D18" s="206">
        <v>-3</v>
      </c>
      <c r="E18" s="196" t="s">
        <v>245</v>
      </c>
      <c r="F18" s="185" t="s">
        <v>1014</v>
      </c>
      <c r="G18" s="196"/>
      <c r="H18" s="74"/>
      <c r="I18" s="41"/>
      <c r="J18" s="105" t="s">
        <v>394</v>
      </c>
      <c r="K18" s="190"/>
      <c r="L18" s="190" t="s">
        <v>794</v>
      </c>
    </row>
    <row r="19" spans="1:24" s="205" customFormat="1">
      <c r="A19" s="152" t="s">
        <v>1007</v>
      </c>
      <c r="B19" s="174" t="s">
        <v>27</v>
      </c>
      <c r="C19" s="203" t="s">
        <v>168</v>
      </c>
      <c r="D19" s="207">
        <v>0.2</v>
      </c>
      <c r="E19" s="196" t="s">
        <v>245</v>
      </c>
      <c r="F19" s="196" t="s">
        <v>1016</v>
      </c>
      <c r="G19" s="196"/>
      <c r="H19" s="74"/>
      <c r="I19" s="119"/>
      <c r="J19" s="105" t="s">
        <v>394</v>
      </c>
      <c r="K19" s="102"/>
      <c r="L19" s="102" t="s">
        <v>794</v>
      </c>
    </row>
    <row r="20" spans="1:24" s="205" customFormat="1" ht="60">
      <c r="A20" s="152" t="s">
        <v>1057</v>
      </c>
      <c r="B20" s="74" t="s">
        <v>8</v>
      </c>
      <c r="C20" s="203" t="s">
        <v>168</v>
      </c>
      <c r="D20" s="208">
        <v>-1</v>
      </c>
      <c r="E20" s="196" t="s">
        <v>245</v>
      </c>
      <c r="F20" s="196" t="s">
        <v>1025</v>
      </c>
      <c r="G20" s="196"/>
      <c r="H20" s="74" t="s">
        <v>1024</v>
      </c>
      <c r="I20" s="119"/>
      <c r="J20" s="105" t="s">
        <v>394</v>
      </c>
      <c r="K20" s="102"/>
      <c r="L20" s="102" t="s">
        <v>794</v>
      </c>
    </row>
    <row r="21" spans="1:24" s="3" customFormat="1">
      <c r="A21" s="23" t="s">
        <v>1037</v>
      </c>
      <c r="B21" s="174" t="s">
        <v>1031</v>
      </c>
      <c r="C21" s="175"/>
      <c r="D21" s="175"/>
      <c r="E21" s="196"/>
      <c r="F21" s="196"/>
      <c r="G21" s="196"/>
      <c r="H21" s="74"/>
      <c r="I21" s="41"/>
      <c r="J21" s="105" t="s">
        <v>394</v>
      </c>
      <c r="K21" s="190"/>
      <c r="L21" s="190" t="s">
        <v>794</v>
      </c>
    </row>
    <row r="22" spans="1:24" s="3" customFormat="1">
      <c r="A22" s="23" t="s">
        <v>1032</v>
      </c>
      <c r="B22" s="174" t="s">
        <v>1030</v>
      </c>
      <c r="C22" s="175"/>
      <c r="D22" s="175"/>
      <c r="E22" s="196"/>
      <c r="F22" s="196"/>
      <c r="G22" s="196"/>
      <c r="H22" s="74"/>
      <c r="I22" s="41"/>
      <c r="J22" s="105" t="s">
        <v>394</v>
      </c>
      <c r="K22" s="190"/>
      <c r="L22" s="190" t="s">
        <v>794</v>
      </c>
    </row>
    <row r="23" spans="1:24" s="205" customFormat="1" ht="24">
      <c r="A23" s="152" t="s">
        <v>1011</v>
      </c>
      <c r="B23" s="74" t="s">
        <v>8</v>
      </c>
      <c r="C23" s="203" t="s">
        <v>168</v>
      </c>
      <c r="D23" s="208">
        <v>0</v>
      </c>
      <c r="E23" s="196" t="s">
        <v>245</v>
      </c>
      <c r="F23" s="196"/>
      <c r="G23" s="196"/>
      <c r="H23" s="74" t="s">
        <v>1023</v>
      </c>
      <c r="I23" s="119"/>
      <c r="J23" s="105" t="s">
        <v>394</v>
      </c>
      <c r="K23" s="102"/>
      <c r="L23" s="102" t="s">
        <v>794</v>
      </c>
    </row>
    <row r="24" spans="1:24" s="205" customFormat="1" ht="15.75" customHeight="1">
      <c r="A24" s="152" t="s">
        <v>1006</v>
      </c>
      <c r="B24" s="74" t="s">
        <v>7</v>
      </c>
      <c r="C24" s="175" t="s">
        <v>369</v>
      </c>
      <c r="D24" s="75">
        <v>2</v>
      </c>
      <c r="E24" s="196" t="s">
        <v>245</v>
      </c>
      <c r="F24" s="185" t="s">
        <v>252</v>
      </c>
      <c r="G24" s="196"/>
      <c r="H24" s="74"/>
      <c r="I24" s="119"/>
      <c r="J24" s="105" t="s">
        <v>394</v>
      </c>
      <c r="K24" s="102"/>
      <c r="L24" s="102" t="s">
        <v>794</v>
      </c>
    </row>
    <row r="25" spans="1:24" s="205" customFormat="1" ht="120">
      <c r="A25" s="152" t="s">
        <v>1012</v>
      </c>
      <c r="B25" s="74" t="s">
        <v>8</v>
      </c>
      <c r="C25" s="203" t="s">
        <v>168</v>
      </c>
      <c r="D25" s="208">
        <v>0</v>
      </c>
      <c r="E25" s="196" t="s">
        <v>245</v>
      </c>
      <c r="F25" s="196"/>
      <c r="G25" s="196"/>
      <c r="H25" s="74" t="s">
        <v>1022</v>
      </c>
      <c r="I25" s="119"/>
      <c r="J25" s="105" t="s">
        <v>394</v>
      </c>
      <c r="K25" s="102"/>
      <c r="L25" s="102" t="s">
        <v>794</v>
      </c>
    </row>
    <row r="26" spans="1:24" ht="96">
      <c r="A26" s="17" t="s">
        <v>235</v>
      </c>
      <c r="B26" s="60" t="s">
        <v>27</v>
      </c>
      <c r="C26" s="7" t="s">
        <v>168</v>
      </c>
      <c r="D26" s="60" t="s">
        <v>367</v>
      </c>
      <c r="E26" s="61" t="s">
        <v>245</v>
      </c>
      <c r="F26" s="61" t="s">
        <v>248</v>
      </c>
      <c r="G26" s="61"/>
      <c r="H26" s="74" t="s">
        <v>249</v>
      </c>
      <c r="I26" s="38"/>
      <c r="J26" s="105" t="s">
        <v>394</v>
      </c>
      <c r="K26" s="79"/>
      <c r="L26" s="79" t="s">
        <v>794</v>
      </c>
      <c r="M26" s="3"/>
      <c r="N26" s="3"/>
      <c r="O26" s="3"/>
      <c r="P26" s="3"/>
      <c r="Q26" s="3"/>
      <c r="R26" s="3"/>
      <c r="S26" s="3"/>
      <c r="T26" s="3"/>
      <c r="U26" s="3"/>
      <c r="V26" s="3"/>
      <c r="W26" s="3"/>
      <c r="X26" s="3"/>
    </row>
    <row r="27" spans="1:24" s="3" customFormat="1">
      <c r="A27" s="152" t="s">
        <v>1051</v>
      </c>
      <c r="B27" s="174" t="s">
        <v>1052</v>
      </c>
      <c r="C27" s="175" t="s">
        <v>168</v>
      </c>
      <c r="D27" s="174" t="s">
        <v>1054</v>
      </c>
      <c r="E27" s="196" t="s">
        <v>245</v>
      </c>
      <c r="F27" s="196" t="s">
        <v>248</v>
      </c>
      <c r="G27" s="196"/>
      <c r="H27" s="74" t="s">
        <v>1053</v>
      </c>
      <c r="I27" s="38"/>
      <c r="J27" s="105" t="s">
        <v>394</v>
      </c>
      <c r="K27" s="190"/>
      <c r="L27" s="190" t="s">
        <v>794</v>
      </c>
    </row>
    <row r="28" spans="1:24">
      <c r="A28" s="17" t="s">
        <v>368</v>
      </c>
      <c r="B28" s="60" t="s">
        <v>28</v>
      </c>
      <c r="C28" s="7" t="s">
        <v>168</v>
      </c>
      <c r="D28" s="7" t="s">
        <v>1055</v>
      </c>
      <c r="E28" s="61" t="s">
        <v>1048</v>
      </c>
      <c r="F28" s="61" t="s">
        <v>1056</v>
      </c>
      <c r="G28" s="61"/>
      <c r="H28" s="74"/>
      <c r="I28" s="38"/>
      <c r="J28" s="105" t="s">
        <v>394</v>
      </c>
      <c r="K28" s="79"/>
      <c r="L28" s="79" t="s">
        <v>795</v>
      </c>
      <c r="M28" s="3"/>
      <c r="N28" s="3"/>
      <c r="O28" s="3"/>
      <c r="P28" s="3"/>
      <c r="Q28" s="3"/>
      <c r="R28" s="3"/>
      <c r="S28" s="3"/>
      <c r="T28" s="3"/>
      <c r="U28" s="3"/>
      <c r="V28" s="3"/>
      <c r="W28" s="3"/>
      <c r="X28" s="3"/>
    </row>
    <row r="29" spans="1:24" s="3" customFormat="1">
      <c r="A29" s="23" t="s">
        <v>1041</v>
      </c>
      <c r="B29" s="174" t="s">
        <v>1030</v>
      </c>
      <c r="C29" s="175"/>
      <c r="D29" s="175"/>
      <c r="E29" s="196"/>
      <c r="F29" s="196"/>
      <c r="G29" s="196"/>
      <c r="H29" s="74"/>
      <c r="I29" s="41"/>
      <c r="J29" s="105" t="s">
        <v>394</v>
      </c>
      <c r="K29" s="190"/>
      <c r="L29" s="190" t="s">
        <v>794</v>
      </c>
    </row>
    <row r="30" spans="1:24" s="3" customFormat="1">
      <c r="A30" s="23" t="s">
        <v>1040</v>
      </c>
      <c r="B30" s="174" t="s">
        <v>1030</v>
      </c>
      <c r="C30" s="175"/>
      <c r="D30" s="175"/>
      <c r="E30" s="196"/>
      <c r="F30" s="196"/>
      <c r="G30" s="196"/>
      <c r="H30" s="74"/>
      <c r="I30" s="41"/>
      <c r="J30" s="105" t="s">
        <v>394</v>
      </c>
      <c r="K30" s="190"/>
      <c r="L30" s="190" t="s">
        <v>794</v>
      </c>
    </row>
    <row r="31" spans="1:24" ht="36">
      <c r="A31" s="17" t="s">
        <v>236</v>
      </c>
      <c r="B31" s="63" t="s">
        <v>366</v>
      </c>
      <c r="C31" s="7" t="s">
        <v>168</v>
      </c>
      <c r="D31" s="63" t="s">
        <v>1042</v>
      </c>
      <c r="E31" s="31" t="s">
        <v>1026</v>
      </c>
      <c r="F31" s="59" t="s">
        <v>1027</v>
      </c>
      <c r="G31" s="61"/>
      <c r="H31" s="74"/>
      <c r="I31" s="40"/>
      <c r="J31" s="105" t="s">
        <v>394</v>
      </c>
      <c r="K31" s="79"/>
      <c r="L31" s="79" t="s">
        <v>795</v>
      </c>
      <c r="M31" s="3"/>
      <c r="N31" s="3"/>
      <c r="O31" s="3"/>
      <c r="P31" s="3"/>
      <c r="Q31" s="3"/>
      <c r="R31" s="3"/>
      <c r="S31" s="3"/>
      <c r="T31" s="3"/>
      <c r="U31" s="3"/>
      <c r="V31" s="3"/>
      <c r="W31" s="3"/>
      <c r="X31" s="3"/>
    </row>
    <row r="32" spans="1:24" s="15" customFormat="1">
      <c r="A32" s="23" t="s">
        <v>1059</v>
      </c>
      <c r="B32" s="70"/>
      <c r="C32" s="70"/>
      <c r="D32" s="70"/>
      <c r="E32" s="70"/>
      <c r="F32" s="70"/>
      <c r="G32" s="61"/>
      <c r="H32" s="74"/>
      <c r="I32" s="39"/>
      <c r="J32" s="105" t="s">
        <v>394</v>
      </c>
      <c r="K32" s="79"/>
      <c r="L32" s="102" t="s">
        <v>794</v>
      </c>
    </row>
    <row r="33" spans="1:24" s="3" customFormat="1">
      <c r="A33" s="23" t="s">
        <v>1039</v>
      </c>
      <c r="B33" s="174"/>
      <c r="C33" s="175"/>
      <c r="D33" s="175"/>
      <c r="E33" s="196"/>
      <c r="F33" s="196"/>
      <c r="G33" s="196"/>
      <c r="H33" s="74"/>
      <c r="I33" s="41"/>
      <c r="J33" s="105" t="s">
        <v>394</v>
      </c>
      <c r="K33" s="190"/>
      <c r="L33" s="190" t="s">
        <v>794</v>
      </c>
    </row>
    <row r="34" spans="1:24" s="80" customFormat="1">
      <c r="A34" s="23" t="s">
        <v>1060</v>
      </c>
      <c r="B34" s="77"/>
      <c r="C34" s="77"/>
      <c r="D34" s="77"/>
      <c r="E34" s="77"/>
      <c r="F34" s="77"/>
      <c r="G34" s="196"/>
      <c r="H34" s="74"/>
      <c r="I34" s="39"/>
      <c r="J34" s="105"/>
      <c r="K34" s="190"/>
      <c r="L34" s="102" t="s">
        <v>794</v>
      </c>
    </row>
    <row r="35" spans="1:24" ht="24">
      <c r="A35" s="17" t="s">
        <v>237</v>
      </c>
      <c r="B35" s="60"/>
      <c r="C35" s="7" t="s">
        <v>168</v>
      </c>
      <c r="D35" s="61">
        <v>0.23</v>
      </c>
      <c r="E35" s="61" t="s">
        <v>245</v>
      </c>
      <c r="F35" s="59" t="s">
        <v>252</v>
      </c>
      <c r="G35" s="61"/>
      <c r="H35" s="74" t="s">
        <v>326</v>
      </c>
      <c r="I35" s="37"/>
      <c r="J35" s="105" t="s">
        <v>394</v>
      </c>
      <c r="K35" s="79"/>
      <c r="L35" s="79" t="s">
        <v>794</v>
      </c>
      <c r="M35" s="3"/>
      <c r="N35" s="3"/>
      <c r="O35" s="3"/>
      <c r="P35" s="3"/>
      <c r="Q35" s="3"/>
      <c r="R35" s="3"/>
      <c r="S35" s="3"/>
      <c r="T35" s="3"/>
      <c r="U35" s="3"/>
      <c r="V35" s="3"/>
      <c r="W35" s="3"/>
      <c r="X35" s="3"/>
    </row>
    <row r="36" spans="1:24">
      <c r="A36" s="17" t="s">
        <v>238</v>
      </c>
      <c r="B36" s="60" t="s">
        <v>7</v>
      </c>
      <c r="C36" s="7" t="s">
        <v>369</v>
      </c>
      <c r="D36" s="7">
        <v>7</v>
      </c>
      <c r="E36" s="61" t="s">
        <v>245</v>
      </c>
      <c r="F36" s="59" t="s">
        <v>252</v>
      </c>
      <c r="G36" s="61"/>
      <c r="H36" s="74"/>
      <c r="I36" s="41"/>
      <c r="J36" s="105" t="s">
        <v>394</v>
      </c>
      <c r="K36" s="79"/>
      <c r="L36" s="79" t="s">
        <v>796</v>
      </c>
      <c r="M36" s="3"/>
      <c r="N36" s="3"/>
      <c r="O36" s="3"/>
      <c r="P36" s="3"/>
      <c r="Q36" s="3"/>
      <c r="R36" s="3"/>
      <c r="S36" s="3"/>
      <c r="T36" s="3"/>
      <c r="U36" s="3"/>
      <c r="V36" s="3"/>
      <c r="W36" s="3"/>
      <c r="X36" s="3"/>
    </row>
    <row r="37" spans="1:24" ht="24">
      <c r="A37" s="17" t="s">
        <v>239</v>
      </c>
      <c r="B37" s="60" t="s">
        <v>370</v>
      </c>
      <c r="C37" s="7" t="s">
        <v>369</v>
      </c>
      <c r="D37" s="7">
        <v>0.08</v>
      </c>
      <c r="E37" s="61" t="s">
        <v>245</v>
      </c>
      <c r="F37" s="59" t="s">
        <v>252</v>
      </c>
      <c r="G37" s="61"/>
      <c r="H37" s="74" t="s">
        <v>250</v>
      </c>
      <c r="I37" s="41"/>
      <c r="J37" s="105" t="s">
        <v>394</v>
      </c>
      <c r="K37" s="79"/>
      <c r="L37" s="79" t="s">
        <v>794</v>
      </c>
      <c r="M37" s="3"/>
      <c r="N37" s="3"/>
      <c r="O37" s="3"/>
      <c r="P37" s="3"/>
      <c r="Q37" s="3"/>
      <c r="R37" s="3"/>
      <c r="S37" s="3"/>
      <c r="T37" s="3"/>
      <c r="U37" s="3"/>
      <c r="V37" s="3"/>
      <c r="W37" s="3"/>
      <c r="X37" s="3"/>
    </row>
    <row r="38" spans="1:24" ht="24">
      <c r="A38" s="17" t="s">
        <v>240</v>
      </c>
      <c r="B38" s="60" t="s">
        <v>370</v>
      </c>
      <c r="C38" s="7" t="s">
        <v>369</v>
      </c>
      <c r="D38" s="7">
        <v>3.2000000000000001E-2</v>
      </c>
      <c r="E38" s="61" t="s">
        <v>245</v>
      </c>
      <c r="F38" s="59" t="s">
        <v>252</v>
      </c>
      <c r="G38" s="61"/>
      <c r="H38" s="74" t="s">
        <v>30</v>
      </c>
      <c r="I38" s="42"/>
      <c r="J38" s="105" t="s">
        <v>394</v>
      </c>
      <c r="K38" s="79"/>
      <c r="L38" s="79" t="s">
        <v>794</v>
      </c>
      <c r="M38" s="3"/>
      <c r="N38" s="3"/>
      <c r="O38" s="3"/>
      <c r="P38" s="3"/>
      <c r="Q38" s="3"/>
      <c r="R38" s="3"/>
      <c r="S38" s="3"/>
      <c r="T38" s="3"/>
      <c r="U38" s="3"/>
      <c r="V38" s="3"/>
      <c r="W38" s="3"/>
      <c r="X38" s="3"/>
    </row>
    <row r="39" spans="1:24" s="15" customFormat="1" ht="36">
      <c r="A39" s="51" t="s">
        <v>241</v>
      </c>
      <c r="B39" s="63" t="s">
        <v>371</v>
      </c>
      <c r="C39" s="7" t="s">
        <v>369</v>
      </c>
      <c r="D39" s="61">
        <v>3.3500000000000002E-2</v>
      </c>
      <c r="E39" s="61" t="s">
        <v>245</v>
      </c>
      <c r="F39" s="59" t="s">
        <v>252</v>
      </c>
      <c r="G39" s="61"/>
      <c r="H39" s="74" t="s">
        <v>267</v>
      </c>
      <c r="I39" s="39"/>
      <c r="J39" s="105" t="s">
        <v>394</v>
      </c>
      <c r="K39" s="79"/>
      <c r="L39" s="79" t="s">
        <v>795</v>
      </c>
    </row>
    <row r="40" spans="1:24" s="3" customFormat="1">
      <c r="A40" s="23" t="s">
        <v>1036</v>
      </c>
      <c r="B40" s="174" t="s">
        <v>1031</v>
      </c>
      <c r="C40" s="175"/>
      <c r="D40" s="175"/>
      <c r="E40" s="196"/>
      <c r="F40" s="196"/>
      <c r="G40" s="196"/>
      <c r="H40" s="74"/>
      <c r="I40" s="41"/>
      <c r="J40" s="105" t="s">
        <v>394</v>
      </c>
      <c r="K40" s="190"/>
      <c r="L40" s="190" t="s">
        <v>794</v>
      </c>
    </row>
    <row r="41" spans="1:24" ht="45.75" customHeight="1">
      <c r="A41" s="17" t="s">
        <v>242</v>
      </c>
      <c r="B41" s="60" t="s">
        <v>370</v>
      </c>
      <c r="C41" s="7" t="s">
        <v>369</v>
      </c>
      <c r="D41" s="7">
        <f>0.007*16</f>
        <v>0.112</v>
      </c>
      <c r="E41" s="61" t="s">
        <v>245</v>
      </c>
      <c r="F41" s="59" t="s">
        <v>252</v>
      </c>
      <c r="G41" s="61"/>
      <c r="H41" s="74" t="s">
        <v>266</v>
      </c>
      <c r="I41" s="41"/>
      <c r="J41" s="105" t="s">
        <v>394</v>
      </c>
      <c r="K41" s="79"/>
      <c r="L41" s="79" t="s">
        <v>795</v>
      </c>
      <c r="M41" s="3"/>
      <c r="N41" s="3"/>
      <c r="O41" s="3"/>
      <c r="P41" s="3"/>
      <c r="Q41" s="3"/>
      <c r="R41" s="3"/>
      <c r="S41" s="3"/>
      <c r="T41" s="3"/>
      <c r="U41" s="3"/>
      <c r="V41" s="3"/>
      <c r="W41" s="3"/>
      <c r="X41" s="3"/>
    </row>
    <row r="42" spans="1:24" s="3" customFormat="1">
      <c r="A42" s="23" t="s">
        <v>1033</v>
      </c>
      <c r="B42" s="174" t="s">
        <v>1030</v>
      </c>
      <c r="C42" s="175"/>
      <c r="D42" s="175"/>
      <c r="E42" s="196"/>
      <c r="F42" s="196"/>
      <c r="G42" s="196"/>
      <c r="H42" s="74"/>
      <c r="I42" s="41"/>
      <c r="J42" s="105" t="s">
        <v>394</v>
      </c>
      <c r="K42" s="190"/>
      <c r="L42" s="190" t="s">
        <v>794</v>
      </c>
    </row>
    <row r="43" spans="1:24" s="3" customFormat="1">
      <c r="A43" s="152" t="s">
        <v>1045</v>
      </c>
      <c r="B43" s="85" t="s">
        <v>8</v>
      </c>
      <c r="C43" s="155" t="s">
        <v>169</v>
      </c>
      <c r="D43" s="175">
        <v>-1</v>
      </c>
      <c r="E43" s="196" t="s">
        <v>245</v>
      </c>
      <c r="F43" s="196" t="s">
        <v>1025</v>
      </c>
      <c r="G43" s="196"/>
      <c r="H43" s="74"/>
      <c r="I43" s="41"/>
      <c r="J43" s="105" t="s">
        <v>394</v>
      </c>
      <c r="K43" s="190"/>
      <c r="L43" s="190" t="s">
        <v>794</v>
      </c>
    </row>
    <row r="44" spans="1:24" s="3" customFormat="1">
      <c r="A44" s="152" t="s">
        <v>1045</v>
      </c>
      <c r="B44" s="85" t="s">
        <v>8</v>
      </c>
      <c r="C44" s="155" t="s">
        <v>170</v>
      </c>
      <c r="D44" s="175">
        <v>1</v>
      </c>
      <c r="E44" s="196" t="s">
        <v>245</v>
      </c>
      <c r="F44" s="196" t="s">
        <v>1025</v>
      </c>
      <c r="G44" s="196"/>
      <c r="H44" s="74"/>
      <c r="I44" s="41"/>
      <c r="J44" s="105" t="s">
        <v>394</v>
      </c>
      <c r="K44" s="190"/>
      <c r="L44" s="190" t="s">
        <v>794</v>
      </c>
    </row>
    <row r="45" spans="1:24" s="3" customFormat="1">
      <c r="A45" s="152" t="s">
        <v>1046</v>
      </c>
      <c r="B45" s="174" t="s">
        <v>8</v>
      </c>
      <c r="C45" s="155" t="s">
        <v>169</v>
      </c>
      <c r="D45" s="175">
        <v>5.2</v>
      </c>
      <c r="E45" s="196" t="s">
        <v>93</v>
      </c>
      <c r="F45" s="196" t="s">
        <v>244</v>
      </c>
      <c r="G45" s="196"/>
      <c r="H45" s="74"/>
      <c r="I45" s="41"/>
      <c r="J45" s="105" t="s">
        <v>394</v>
      </c>
      <c r="K45" s="190"/>
      <c r="L45" s="190" t="s">
        <v>797</v>
      </c>
    </row>
    <row r="46" spans="1:24" s="3" customFormat="1">
      <c r="A46" s="152" t="s">
        <v>1046</v>
      </c>
      <c r="B46" s="174" t="s">
        <v>8</v>
      </c>
      <c r="C46" s="155" t="s">
        <v>170</v>
      </c>
      <c r="D46" s="175">
        <v>7.2</v>
      </c>
      <c r="E46" s="196" t="s">
        <v>93</v>
      </c>
      <c r="F46" s="196" t="s">
        <v>244</v>
      </c>
      <c r="G46" s="196"/>
      <c r="H46" s="74"/>
      <c r="I46" s="41"/>
      <c r="J46" s="105" t="s">
        <v>394</v>
      </c>
      <c r="K46" s="190"/>
      <c r="L46" s="190" t="s">
        <v>797</v>
      </c>
    </row>
    <row r="47" spans="1:24" s="205" customFormat="1" ht="24">
      <c r="A47" s="152" t="s">
        <v>1047</v>
      </c>
      <c r="B47" s="85" t="s">
        <v>8</v>
      </c>
      <c r="C47" s="155" t="s">
        <v>169</v>
      </c>
      <c r="D47" s="206">
        <v>3</v>
      </c>
      <c r="E47" s="196" t="s">
        <v>245</v>
      </c>
      <c r="F47" s="185" t="s">
        <v>1014</v>
      </c>
      <c r="G47" s="196"/>
      <c r="H47" s="74" t="s">
        <v>1021</v>
      </c>
      <c r="I47" s="41"/>
      <c r="J47" s="105" t="s">
        <v>394</v>
      </c>
      <c r="K47" s="190"/>
      <c r="L47" s="190" t="s">
        <v>794</v>
      </c>
    </row>
    <row r="48" spans="1:24" s="205" customFormat="1" ht="24">
      <c r="A48" s="152" t="s">
        <v>1047</v>
      </c>
      <c r="B48" s="85" t="s">
        <v>8</v>
      </c>
      <c r="C48" s="155" t="s">
        <v>170</v>
      </c>
      <c r="D48" s="206">
        <v>5</v>
      </c>
      <c r="E48" s="196" t="s">
        <v>245</v>
      </c>
      <c r="F48" s="185" t="s">
        <v>1014</v>
      </c>
      <c r="G48" s="196"/>
      <c r="H48" s="74" t="s">
        <v>1021</v>
      </c>
      <c r="I48" s="41"/>
      <c r="J48" s="105" t="s">
        <v>394</v>
      </c>
      <c r="K48" s="190"/>
      <c r="L48" s="190" t="s">
        <v>794</v>
      </c>
    </row>
    <row r="49" spans="1:24">
      <c r="A49" s="17" t="s">
        <v>243</v>
      </c>
      <c r="B49" s="60" t="s">
        <v>8</v>
      </c>
      <c r="C49" s="155" t="s">
        <v>169</v>
      </c>
      <c r="D49" s="7">
        <v>5.2</v>
      </c>
      <c r="E49" s="61" t="s">
        <v>93</v>
      </c>
      <c r="F49" s="61" t="s">
        <v>244</v>
      </c>
      <c r="G49" s="61"/>
      <c r="H49" s="74"/>
      <c r="I49" s="41"/>
      <c r="J49" s="105" t="s">
        <v>394</v>
      </c>
      <c r="K49" s="79"/>
      <c r="L49" s="79" t="s">
        <v>797</v>
      </c>
      <c r="M49" s="3"/>
      <c r="N49" s="3"/>
      <c r="O49" s="3"/>
      <c r="P49" s="3"/>
      <c r="Q49" s="3"/>
      <c r="R49" s="3"/>
      <c r="S49" s="3"/>
      <c r="T49" s="3"/>
      <c r="U49" s="3"/>
      <c r="V49" s="3"/>
      <c r="W49" s="3"/>
      <c r="X49" s="3"/>
    </row>
    <row r="50" spans="1:24" s="3" customFormat="1">
      <c r="A50" s="152" t="s">
        <v>243</v>
      </c>
      <c r="B50" s="174" t="s">
        <v>8</v>
      </c>
      <c r="C50" s="155" t="s">
        <v>170</v>
      </c>
      <c r="D50" s="175">
        <v>7.2</v>
      </c>
      <c r="E50" s="196" t="s">
        <v>93</v>
      </c>
      <c r="F50" s="196" t="s">
        <v>244</v>
      </c>
      <c r="G50" s="196"/>
      <c r="H50" s="74"/>
      <c r="I50" s="41"/>
      <c r="J50" s="105" t="s">
        <v>394</v>
      </c>
      <c r="K50" s="190"/>
      <c r="L50" s="190" t="s">
        <v>797</v>
      </c>
    </row>
    <row r="51" spans="1:24" s="3" customFormat="1" ht="24">
      <c r="A51" s="152" t="s">
        <v>1043</v>
      </c>
      <c r="B51" s="85" t="s">
        <v>8</v>
      </c>
      <c r="C51" s="155" t="s">
        <v>169</v>
      </c>
      <c r="D51" s="175">
        <v>0</v>
      </c>
      <c r="E51" s="196" t="s">
        <v>1048</v>
      </c>
      <c r="F51" s="196" t="s">
        <v>1049</v>
      </c>
      <c r="G51" s="196" t="s">
        <v>1050</v>
      </c>
      <c r="H51" s="74"/>
      <c r="I51" s="41"/>
      <c r="J51" s="105" t="s">
        <v>394</v>
      </c>
      <c r="K51" s="190"/>
      <c r="L51" s="190" t="s">
        <v>794</v>
      </c>
    </row>
    <row r="52" spans="1:24" s="3" customFormat="1" ht="24">
      <c r="A52" s="152" t="s">
        <v>1043</v>
      </c>
      <c r="B52" s="85" t="s">
        <v>8</v>
      </c>
      <c r="C52" s="155" t="s">
        <v>170</v>
      </c>
      <c r="D52" s="175">
        <v>0</v>
      </c>
      <c r="E52" s="196" t="s">
        <v>1048</v>
      </c>
      <c r="F52" s="196" t="s">
        <v>1049</v>
      </c>
      <c r="G52" s="196" t="s">
        <v>1050</v>
      </c>
      <c r="H52" s="74"/>
      <c r="I52" s="41"/>
      <c r="J52" s="105" t="s">
        <v>394</v>
      </c>
      <c r="K52" s="190"/>
      <c r="L52" s="190" t="s">
        <v>794</v>
      </c>
    </row>
    <row r="53" spans="1:24" s="3" customFormat="1">
      <c r="A53" s="152" t="s">
        <v>1044</v>
      </c>
      <c r="B53" s="85" t="s">
        <v>8</v>
      </c>
      <c r="C53" s="155" t="s">
        <v>169</v>
      </c>
      <c r="D53" s="175">
        <v>-1</v>
      </c>
      <c r="E53" s="196" t="s">
        <v>245</v>
      </c>
      <c r="F53" s="196" t="s">
        <v>1025</v>
      </c>
      <c r="G53" s="196"/>
      <c r="H53" s="74"/>
      <c r="I53" s="41"/>
      <c r="J53" s="105" t="s">
        <v>394</v>
      </c>
      <c r="K53" s="190"/>
      <c r="L53" s="190" t="s">
        <v>794</v>
      </c>
    </row>
    <row r="54" spans="1:24" s="3" customFormat="1">
      <c r="A54" s="152" t="s">
        <v>1044</v>
      </c>
      <c r="B54" s="85" t="s">
        <v>8</v>
      </c>
      <c r="C54" s="155" t="s">
        <v>170</v>
      </c>
      <c r="D54" s="175">
        <v>1</v>
      </c>
      <c r="E54" s="196" t="s">
        <v>245</v>
      </c>
      <c r="F54" s="196" t="s">
        <v>1025</v>
      </c>
      <c r="G54" s="196"/>
      <c r="H54" s="74"/>
      <c r="I54" s="41"/>
      <c r="J54" s="105" t="s">
        <v>394</v>
      </c>
      <c r="K54" s="190"/>
      <c r="L54" s="190" t="s">
        <v>794</v>
      </c>
    </row>
    <row r="55" spans="1:24" s="15" customFormat="1">
      <c r="A55" s="2" t="s">
        <v>66</v>
      </c>
      <c r="B55" s="16" t="s">
        <v>1</v>
      </c>
      <c r="C55" s="52" t="s">
        <v>224</v>
      </c>
      <c r="D55" s="28" t="s">
        <v>17</v>
      </c>
      <c r="E55" s="20" t="s">
        <v>64</v>
      </c>
      <c r="F55" s="20" t="s">
        <v>65</v>
      </c>
      <c r="G55" s="16" t="s">
        <v>19</v>
      </c>
      <c r="H55" s="16" t="s">
        <v>72</v>
      </c>
      <c r="I55" s="20" t="s">
        <v>14</v>
      </c>
      <c r="J55" s="71" t="s">
        <v>379</v>
      </c>
      <c r="K55" s="71" t="s">
        <v>420</v>
      </c>
      <c r="L55" s="71" t="s">
        <v>424</v>
      </c>
    </row>
    <row r="56" spans="1:24" s="3" customFormat="1" ht="25.5" customHeight="1">
      <c r="A56" s="67" t="s">
        <v>687</v>
      </c>
      <c r="B56" s="60" t="s">
        <v>8</v>
      </c>
      <c r="C56" s="62" t="s">
        <v>170</v>
      </c>
      <c r="D56" s="56" t="s">
        <v>425</v>
      </c>
      <c r="E56" s="61" t="s">
        <v>93</v>
      </c>
      <c r="F56" s="61" t="s">
        <v>268</v>
      </c>
      <c r="G56" s="83" t="s">
        <v>507</v>
      </c>
      <c r="H56" s="64" t="s">
        <v>269</v>
      </c>
      <c r="I56" s="119"/>
      <c r="J56" s="105" t="s">
        <v>395</v>
      </c>
      <c r="K56" s="79"/>
      <c r="L56" s="79" t="s">
        <v>797</v>
      </c>
    </row>
    <row r="57" spans="1:24" s="3" customFormat="1" ht="24">
      <c r="A57" s="67" t="s">
        <v>687</v>
      </c>
      <c r="B57" s="60" t="s">
        <v>8</v>
      </c>
      <c r="C57" s="62" t="s">
        <v>169</v>
      </c>
      <c r="D57" s="56" t="s">
        <v>426</v>
      </c>
      <c r="E57" s="61" t="s">
        <v>93</v>
      </c>
      <c r="F57" s="61" t="s">
        <v>268</v>
      </c>
      <c r="G57" s="83" t="s">
        <v>507</v>
      </c>
      <c r="H57" s="64" t="s">
        <v>269</v>
      </c>
      <c r="I57" s="119"/>
      <c r="J57" s="105" t="s">
        <v>395</v>
      </c>
      <c r="K57" s="79"/>
      <c r="L57" s="79" t="s">
        <v>797</v>
      </c>
    </row>
    <row r="58" spans="1:24" s="3" customFormat="1" ht="24">
      <c r="A58" s="67" t="s">
        <v>688</v>
      </c>
      <c r="B58" s="60" t="s">
        <v>5</v>
      </c>
      <c r="C58" s="62" t="s">
        <v>170</v>
      </c>
      <c r="D58" s="60" t="s">
        <v>255</v>
      </c>
      <c r="E58" s="31" t="s">
        <v>256</v>
      </c>
      <c r="F58" s="61" t="s">
        <v>257</v>
      </c>
      <c r="G58" s="61"/>
      <c r="H58" s="64" t="s">
        <v>253</v>
      </c>
      <c r="I58" s="119"/>
      <c r="J58" s="105" t="s">
        <v>395</v>
      </c>
      <c r="K58" s="79"/>
      <c r="L58" s="79" t="s">
        <v>798</v>
      </c>
    </row>
    <row r="59" spans="1:24" s="3" customFormat="1">
      <c r="A59" s="67" t="s">
        <v>688</v>
      </c>
      <c r="B59" s="60" t="s">
        <v>5</v>
      </c>
      <c r="C59" s="62" t="s">
        <v>169</v>
      </c>
      <c r="D59" s="116">
        <v>120</v>
      </c>
      <c r="E59" s="7" t="s">
        <v>245</v>
      </c>
      <c r="F59" s="61" t="s">
        <v>258</v>
      </c>
      <c r="G59" s="61"/>
      <c r="H59" s="66"/>
      <c r="I59" s="120"/>
      <c r="J59" s="105" t="s">
        <v>395</v>
      </c>
      <c r="K59" s="79"/>
      <c r="L59" s="79" t="s">
        <v>798</v>
      </c>
    </row>
    <row r="60" spans="1:24" s="3" customFormat="1">
      <c r="A60" s="67" t="s">
        <v>689</v>
      </c>
      <c r="B60" s="60" t="s">
        <v>5</v>
      </c>
      <c r="C60" s="62" t="s">
        <v>170</v>
      </c>
      <c r="D60" s="7" t="s">
        <v>260</v>
      </c>
      <c r="E60" s="7" t="s">
        <v>245</v>
      </c>
      <c r="F60" s="61" t="s">
        <v>259</v>
      </c>
      <c r="G60" s="61"/>
      <c r="H60" s="60"/>
      <c r="I60" s="119"/>
      <c r="J60" s="105" t="s">
        <v>395</v>
      </c>
      <c r="K60" s="79"/>
      <c r="L60" s="79" t="s">
        <v>795</v>
      </c>
    </row>
    <row r="61" spans="1:24" s="3" customFormat="1" ht="30" customHeight="1">
      <c r="A61" s="67" t="s">
        <v>689</v>
      </c>
      <c r="B61" s="60" t="s">
        <v>5</v>
      </c>
      <c r="C61" s="62" t="s">
        <v>169</v>
      </c>
      <c r="D61" s="60" t="s">
        <v>429</v>
      </c>
      <c r="E61" s="31" t="s">
        <v>256</v>
      </c>
      <c r="F61" s="61" t="s">
        <v>257</v>
      </c>
      <c r="G61" s="61"/>
      <c r="H61" s="64" t="s">
        <v>254</v>
      </c>
      <c r="I61" s="119"/>
      <c r="J61" s="105" t="s">
        <v>395</v>
      </c>
      <c r="K61" s="79"/>
      <c r="L61" s="79" t="s">
        <v>795</v>
      </c>
    </row>
    <row r="62" spans="1:24" s="57" customFormat="1" ht="24">
      <c r="A62" s="67" t="s">
        <v>690</v>
      </c>
      <c r="B62" s="60" t="s">
        <v>8</v>
      </c>
      <c r="C62" s="62" t="s">
        <v>170</v>
      </c>
      <c r="D62" s="7">
        <v>1028.2</v>
      </c>
      <c r="E62" s="61" t="s">
        <v>93</v>
      </c>
      <c r="F62" s="61" t="s">
        <v>244</v>
      </c>
      <c r="G62" s="83" t="s">
        <v>507</v>
      </c>
      <c r="H62" s="64" t="s">
        <v>13</v>
      </c>
      <c r="I62" s="121"/>
      <c r="J62" s="105" t="s">
        <v>395</v>
      </c>
      <c r="K62" s="79"/>
      <c r="L62" s="79" t="s">
        <v>797</v>
      </c>
    </row>
    <row r="63" spans="1:24" s="57" customFormat="1" ht="24">
      <c r="A63" s="67" t="s">
        <v>690</v>
      </c>
      <c r="B63" s="60" t="s">
        <v>8</v>
      </c>
      <c r="C63" s="62" t="s">
        <v>169</v>
      </c>
      <c r="D63" s="7">
        <v>1025.7</v>
      </c>
      <c r="E63" s="61" t="s">
        <v>93</v>
      </c>
      <c r="F63" s="61" t="s">
        <v>244</v>
      </c>
      <c r="G63" s="83" t="s">
        <v>507</v>
      </c>
      <c r="H63" s="64" t="s">
        <v>13</v>
      </c>
      <c r="I63" s="121"/>
      <c r="J63" s="105" t="s">
        <v>395</v>
      </c>
      <c r="K63" s="79"/>
      <c r="L63" s="79" t="s">
        <v>797</v>
      </c>
    </row>
    <row r="64" spans="1:24" s="57" customFormat="1" ht="24">
      <c r="A64" s="67" t="s">
        <v>691</v>
      </c>
      <c r="B64" s="60" t="s">
        <v>8</v>
      </c>
      <c r="C64" s="62" t="s">
        <v>170</v>
      </c>
      <c r="D64" s="7">
        <v>1028.2</v>
      </c>
      <c r="E64" s="61" t="s">
        <v>93</v>
      </c>
      <c r="F64" s="61" t="s">
        <v>244</v>
      </c>
      <c r="G64" s="83" t="s">
        <v>507</v>
      </c>
      <c r="H64" s="64" t="s">
        <v>13</v>
      </c>
      <c r="I64" s="121"/>
      <c r="J64" s="105" t="s">
        <v>395</v>
      </c>
      <c r="K64" s="79"/>
      <c r="L64" s="79" t="s">
        <v>797</v>
      </c>
    </row>
    <row r="65" spans="1:12" s="57" customFormat="1" ht="24">
      <c r="A65" s="67" t="s">
        <v>691</v>
      </c>
      <c r="B65" s="60" t="s">
        <v>8</v>
      </c>
      <c r="C65" s="62" t="s">
        <v>169</v>
      </c>
      <c r="D65" s="7">
        <v>1025.7</v>
      </c>
      <c r="E65" s="61" t="s">
        <v>93</v>
      </c>
      <c r="F65" s="61" t="s">
        <v>244</v>
      </c>
      <c r="G65" s="83" t="s">
        <v>507</v>
      </c>
      <c r="H65" s="64" t="s">
        <v>13</v>
      </c>
      <c r="I65" s="121"/>
      <c r="J65" s="105" t="s">
        <v>395</v>
      </c>
      <c r="K65" s="79"/>
      <c r="L65" s="79" t="s">
        <v>797</v>
      </c>
    </row>
    <row r="66" spans="1:12" s="3" customFormat="1">
      <c r="A66" s="67" t="s">
        <v>706</v>
      </c>
      <c r="B66" s="63" t="s">
        <v>371</v>
      </c>
      <c r="C66" s="7" t="s">
        <v>372</v>
      </c>
      <c r="D66" s="117">
        <v>0.03</v>
      </c>
      <c r="E66" s="7" t="s">
        <v>245</v>
      </c>
      <c r="F66" s="59" t="s">
        <v>252</v>
      </c>
      <c r="G66" s="61"/>
      <c r="H66" s="8" t="s">
        <v>329</v>
      </c>
      <c r="I66" s="122"/>
      <c r="J66" s="105" t="s">
        <v>395</v>
      </c>
      <c r="K66" s="79"/>
      <c r="L66" s="79" t="s">
        <v>794</v>
      </c>
    </row>
    <row r="67" spans="1:12" s="3" customFormat="1">
      <c r="A67" s="67" t="s">
        <v>706</v>
      </c>
      <c r="B67" s="63" t="s">
        <v>371</v>
      </c>
      <c r="C67" s="7" t="s">
        <v>373</v>
      </c>
      <c r="D67" s="75">
        <v>3.6999999999999998E-2</v>
      </c>
      <c r="E67" s="7" t="s">
        <v>245</v>
      </c>
      <c r="F67" s="59" t="s">
        <v>252</v>
      </c>
      <c r="G67" s="61"/>
      <c r="H67" s="8" t="s">
        <v>265</v>
      </c>
      <c r="I67" s="122"/>
      <c r="J67" s="105" t="s">
        <v>395</v>
      </c>
      <c r="K67" s="79"/>
      <c r="L67" s="79" t="s">
        <v>794</v>
      </c>
    </row>
    <row r="68" spans="1:12" s="3" customFormat="1" ht="24">
      <c r="A68" s="67" t="s">
        <v>707</v>
      </c>
      <c r="B68" s="60" t="s">
        <v>8</v>
      </c>
      <c r="C68" s="62" t="s">
        <v>170</v>
      </c>
      <c r="D68" s="60" t="s">
        <v>427</v>
      </c>
      <c r="E68" s="61" t="s">
        <v>263</v>
      </c>
      <c r="F68" s="61" t="s">
        <v>264</v>
      </c>
      <c r="G68" s="83" t="s">
        <v>507</v>
      </c>
      <c r="H68" s="64" t="s">
        <v>273</v>
      </c>
      <c r="I68" s="119"/>
      <c r="J68" s="105" t="s">
        <v>395</v>
      </c>
      <c r="K68" s="79"/>
      <c r="L68" s="79" t="s">
        <v>797</v>
      </c>
    </row>
    <row r="69" spans="1:12" s="3" customFormat="1" ht="24">
      <c r="A69" s="67" t="s">
        <v>707</v>
      </c>
      <c r="B69" s="60" t="s">
        <v>8</v>
      </c>
      <c r="C69" s="62" t="s">
        <v>169</v>
      </c>
      <c r="D69" s="60" t="s">
        <v>428</v>
      </c>
      <c r="E69" s="61" t="s">
        <v>263</v>
      </c>
      <c r="F69" s="61" t="s">
        <v>264</v>
      </c>
      <c r="G69" s="83" t="s">
        <v>507</v>
      </c>
      <c r="H69" s="64" t="s">
        <v>273</v>
      </c>
      <c r="I69" s="119"/>
      <c r="J69" s="105" t="s">
        <v>395</v>
      </c>
      <c r="K69" s="79"/>
      <c r="L69" s="79" t="s">
        <v>797</v>
      </c>
    </row>
    <row r="70" spans="1:12" s="3" customFormat="1" ht="24">
      <c r="A70" s="67" t="s">
        <v>708</v>
      </c>
      <c r="B70" s="60" t="s">
        <v>8</v>
      </c>
      <c r="C70" s="62" t="s">
        <v>170</v>
      </c>
      <c r="D70" s="82" t="s">
        <v>427</v>
      </c>
      <c r="E70" s="61" t="s">
        <v>263</v>
      </c>
      <c r="F70" s="61" t="s">
        <v>264</v>
      </c>
      <c r="G70" s="83" t="s">
        <v>507</v>
      </c>
      <c r="H70" s="64" t="s">
        <v>272</v>
      </c>
      <c r="I70" s="119"/>
      <c r="J70" s="105" t="s">
        <v>395</v>
      </c>
      <c r="K70" s="79"/>
      <c r="L70" s="79" t="s">
        <v>797</v>
      </c>
    </row>
    <row r="71" spans="1:12" s="3" customFormat="1" ht="24">
      <c r="A71" s="67" t="s">
        <v>708</v>
      </c>
      <c r="B71" s="60" t="s">
        <v>8</v>
      </c>
      <c r="C71" s="62" t="s">
        <v>169</v>
      </c>
      <c r="D71" s="82" t="s">
        <v>428</v>
      </c>
      <c r="E71" s="61" t="s">
        <v>263</v>
      </c>
      <c r="F71" s="61" t="s">
        <v>264</v>
      </c>
      <c r="G71" s="83" t="s">
        <v>507</v>
      </c>
      <c r="H71" s="64" t="s">
        <v>272</v>
      </c>
      <c r="I71" s="119"/>
      <c r="J71" s="105" t="s">
        <v>395</v>
      </c>
      <c r="K71" s="79"/>
      <c r="L71" s="79" t="s">
        <v>797</v>
      </c>
    </row>
    <row r="72" spans="1:12" s="3" customFormat="1" ht="24">
      <c r="A72" s="152" t="s">
        <v>692</v>
      </c>
      <c r="B72" s="63" t="s">
        <v>371</v>
      </c>
      <c r="C72" s="7" t="s">
        <v>372</v>
      </c>
      <c r="D72" s="75">
        <v>1.2599999999999998E-2</v>
      </c>
      <c r="E72" s="7" t="s">
        <v>245</v>
      </c>
      <c r="F72" s="59" t="s">
        <v>252</v>
      </c>
      <c r="G72" s="61"/>
      <c r="H72" s="60" t="s">
        <v>270</v>
      </c>
      <c r="I72" s="119"/>
      <c r="J72" s="105" t="s">
        <v>395</v>
      </c>
      <c r="K72" s="79"/>
      <c r="L72" s="79" t="s">
        <v>795</v>
      </c>
    </row>
    <row r="73" spans="1:12" s="3" customFormat="1" ht="24">
      <c r="A73" s="67" t="s">
        <v>692</v>
      </c>
      <c r="B73" s="63" t="s">
        <v>371</v>
      </c>
      <c r="C73" s="7" t="s">
        <v>373</v>
      </c>
      <c r="D73" s="75">
        <v>1.5800000000000002E-2</v>
      </c>
      <c r="E73" s="7" t="s">
        <v>245</v>
      </c>
      <c r="F73" s="59" t="s">
        <v>252</v>
      </c>
      <c r="G73" s="61"/>
      <c r="H73" s="60" t="s">
        <v>271</v>
      </c>
      <c r="I73" s="119"/>
      <c r="J73" s="105" t="s">
        <v>395</v>
      </c>
      <c r="K73" s="79"/>
      <c r="L73" s="79" t="s">
        <v>795</v>
      </c>
    </row>
    <row r="74" spans="1:12" s="3" customFormat="1" ht="24">
      <c r="A74" s="67" t="s">
        <v>693</v>
      </c>
      <c r="B74" s="60" t="s">
        <v>8</v>
      </c>
      <c r="C74" s="62" t="s">
        <v>170</v>
      </c>
      <c r="D74" s="82" t="s">
        <v>427</v>
      </c>
      <c r="E74" s="61" t="s">
        <v>263</v>
      </c>
      <c r="F74" s="61" t="s">
        <v>264</v>
      </c>
      <c r="G74" s="83" t="s">
        <v>507</v>
      </c>
      <c r="H74" s="64"/>
      <c r="I74" s="119"/>
      <c r="J74" s="105" t="s">
        <v>395</v>
      </c>
      <c r="K74" s="79"/>
      <c r="L74" s="79" t="s">
        <v>797</v>
      </c>
    </row>
    <row r="75" spans="1:12" s="3" customFormat="1" ht="24">
      <c r="A75" s="67" t="s">
        <v>693</v>
      </c>
      <c r="B75" s="60" t="s">
        <v>8</v>
      </c>
      <c r="C75" s="62" t="s">
        <v>169</v>
      </c>
      <c r="D75" s="82" t="s">
        <v>428</v>
      </c>
      <c r="E75" s="61" t="s">
        <v>263</v>
      </c>
      <c r="F75" s="61" t="s">
        <v>264</v>
      </c>
      <c r="G75" s="83" t="s">
        <v>507</v>
      </c>
      <c r="H75" s="64"/>
      <c r="I75" s="119"/>
      <c r="J75" s="105" t="s">
        <v>395</v>
      </c>
      <c r="K75" s="79"/>
      <c r="L75" s="79" t="s">
        <v>797</v>
      </c>
    </row>
    <row r="76" spans="1:12" s="3" customFormat="1" ht="36">
      <c r="A76" s="67" t="s">
        <v>694</v>
      </c>
      <c r="B76" s="60" t="s">
        <v>5</v>
      </c>
      <c r="C76" s="7" t="s">
        <v>168</v>
      </c>
      <c r="D76" s="76" t="s">
        <v>330</v>
      </c>
      <c r="E76" s="31" t="s">
        <v>331</v>
      </c>
      <c r="F76" s="61" t="s">
        <v>332</v>
      </c>
      <c r="G76" s="61"/>
      <c r="H76" s="64"/>
      <c r="I76" s="119"/>
      <c r="J76" s="105" t="s">
        <v>395</v>
      </c>
      <c r="K76" s="79"/>
      <c r="L76" s="79" t="s">
        <v>798</v>
      </c>
    </row>
    <row r="77" spans="1:12" s="3" customFormat="1" ht="39" customHeight="1">
      <c r="A77" s="67" t="s">
        <v>695</v>
      </c>
      <c r="B77" s="60" t="s">
        <v>5</v>
      </c>
      <c r="C77" s="7" t="s">
        <v>168</v>
      </c>
      <c r="D77" s="61" t="s">
        <v>333</v>
      </c>
      <c r="E77" s="31" t="s">
        <v>334</v>
      </c>
      <c r="F77" s="61" t="s">
        <v>335</v>
      </c>
      <c r="G77" s="61"/>
      <c r="I77" s="119"/>
      <c r="J77" s="105" t="s">
        <v>395</v>
      </c>
      <c r="K77" s="79"/>
      <c r="L77" s="79" t="s">
        <v>795</v>
      </c>
    </row>
    <row r="78" spans="1:12" s="3" customFormat="1" ht="24">
      <c r="A78" s="67" t="s">
        <v>696</v>
      </c>
      <c r="B78" s="63" t="s">
        <v>371</v>
      </c>
      <c r="C78" s="7" t="s">
        <v>372</v>
      </c>
      <c r="D78" s="75">
        <v>1.54E-2</v>
      </c>
      <c r="E78" s="7" t="s">
        <v>245</v>
      </c>
      <c r="F78" s="59" t="s">
        <v>252</v>
      </c>
      <c r="G78" s="61"/>
      <c r="H78" s="60" t="s">
        <v>270</v>
      </c>
      <c r="I78" s="119"/>
      <c r="J78" s="105" t="s">
        <v>395</v>
      </c>
      <c r="K78" s="79"/>
      <c r="L78" s="79" t="s">
        <v>795</v>
      </c>
    </row>
    <row r="79" spans="1:12" s="3" customFormat="1" ht="24">
      <c r="A79" s="67" t="s">
        <v>696</v>
      </c>
      <c r="B79" s="63" t="s">
        <v>371</v>
      </c>
      <c r="C79" s="7" t="s">
        <v>373</v>
      </c>
      <c r="D79" s="75">
        <v>1.9300000000000001E-2</v>
      </c>
      <c r="E79" s="7" t="s">
        <v>245</v>
      </c>
      <c r="F79" s="59" t="s">
        <v>252</v>
      </c>
      <c r="G79" s="61"/>
      <c r="H79" s="60" t="s">
        <v>271</v>
      </c>
      <c r="I79" s="119"/>
      <c r="J79" s="105" t="s">
        <v>395</v>
      </c>
      <c r="K79" s="79"/>
      <c r="L79" s="79" t="s">
        <v>795</v>
      </c>
    </row>
    <row r="80" spans="1:12" s="3" customFormat="1" ht="24">
      <c r="A80" s="67" t="s">
        <v>697</v>
      </c>
      <c r="B80" s="60" t="s">
        <v>8</v>
      </c>
      <c r="C80" s="62" t="s">
        <v>170</v>
      </c>
      <c r="D80" s="82" t="s">
        <v>427</v>
      </c>
      <c r="E80" s="61" t="s">
        <v>263</v>
      </c>
      <c r="F80" s="61" t="s">
        <v>264</v>
      </c>
      <c r="G80" s="83" t="s">
        <v>507</v>
      </c>
      <c r="H80" s="64"/>
      <c r="I80" s="119"/>
      <c r="J80" s="105" t="s">
        <v>395</v>
      </c>
      <c r="K80" s="79"/>
      <c r="L80" s="79" t="s">
        <v>797</v>
      </c>
    </row>
    <row r="81" spans="1:12" s="3" customFormat="1" ht="24">
      <c r="A81" s="67" t="s">
        <v>697</v>
      </c>
      <c r="B81" s="60" t="s">
        <v>8</v>
      </c>
      <c r="C81" s="62" t="s">
        <v>169</v>
      </c>
      <c r="D81" s="82" t="s">
        <v>428</v>
      </c>
      <c r="E81" s="61" t="s">
        <v>263</v>
      </c>
      <c r="F81" s="61" t="s">
        <v>264</v>
      </c>
      <c r="G81" s="83" t="s">
        <v>507</v>
      </c>
      <c r="H81" s="64"/>
      <c r="I81" s="119"/>
      <c r="J81" s="105" t="s">
        <v>395</v>
      </c>
      <c r="K81" s="79"/>
      <c r="L81" s="79" t="s">
        <v>797</v>
      </c>
    </row>
    <row r="82" spans="1:12" s="3" customFormat="1" ht="36">
      <c r="A82" s="67" t="s">
        <v>698</v>
      </c>
      <c r="B82" s="60" t="s">
        <v>5</v>
      </c>
      <c r="C82" s="7" t="s">
        <v>168</v>
      </c>
      <c r="D82" s="55" t="s">
        <v>330</v>
      </c>
      <c r="E82" s="31" t="s">
        <v>331</v>
      </c>
      <c r="F82" s="61" t="s">
        <v>332</v>
      </c>
      <c r="G82" s="61"/>
      <c r="H82" s="64"/>
      <c r="I82" s="119"/>
      <c r="J82" s="105" t="s">
        <v>395</v>
      </c>
      <c r="K82" s="79"/>
      <c r="L82" s="79" t="s">
        <v>798</v>
      </c>
    </row>
    <row r="83" spans="1:12" s="3" customFormat="1" ht="36.75" customHeight="1">
      <c r="A83" s="67" t="s">
        <v>699</v>
      </c>
      <c r="B83" s="60" t="s">
        <v>5</v>
      </c>
      <c r="C83" s="7" t="s">
        <v>168</v>
      </c>
      <c r="D83" s="61" t="s">
        <v>333</v>
      </c>
      <c r="E83" s="31" t="s">
        <v>334</v>
      </c>
      <c r="F83" s="61" t="s">
        <v>335</v>
      </c>
      <c r="G83" s="61"/>
      <c r="H83" s="64"/>
      <c r="I83" s="119"/>
      <c r="J83" s="105" t="s">
        <v>395</v>
      </c>
      <c r="K83" s="79"/>
      <c r="L83" s="79" t="s">
        <v>795</v>
      </c>
    </row>
    <row r="84" spans="1:12" s="3" customFormat="1">
      <c r="A84" s="67" t="s">
        <v>700</v>
      </c>
      <c r="B84" s="63" t="s">
        <v>371</v>
      </c>
      <c r="C84" s="7" t="s">
        <v>369</v>
      </c>
      <c r="D84" s="118">
        <v>8.9999999999999998E-4</v>
      </c>
      <c r="E84" s="7" t="s">
        <v>245</v>
      </c>
      <c r="F84" s="59" t="s">
        <v>252</v>
      </c>
      <c r="G84" s="61"/>
      <c r="H84" s="60" t="s">
        <v>262</v>
      </c>
      <c r="I84" s="41"/>
      <c r="J84" s="105" t="s">
        <v>395</v>
      </c>
      <c r="K84" s="79"/>
      <c r="L84" s="79" t="s">
        <v>794</v>
      </c>
    </row>
    <row r="85" spans="1:12" s="3" customFormat="1">
      <c r="A85" s="67" t="s">
        <v>701</v>
      </c>
      <c r="B85" s="60" t="s">
        <v>5</v>
      </c>
      <c r="C85" s="62" t="s">
        <v>168</v>
      </c>
      <c r="D85" s="60" t="s">
        <v>336</v>
      </c>
      <c r="E85" s="31" t="s">
        <v>245</v>
      </c>
      <c r="F85" s="61" t="s">
        <v>337</v>
      </c>
      <c r="G85" s="61"/>
      <c r="H85" s="64" t="s">
        <v>338</v>
      </c>
      <c r="I85" s="41"/>
      <c r="J85" s="105" t="s">
        <v>395</v>
      </c>
      <c r="K85" s="79"/>
      <c r="L85" s="79" t="s">
        <v>798</v>
      </c>
    </row>
    <row r="86" spans="1:12" s="3" customFormat="1">
      <c r="A86" s="67" t="s">
        <v>702</v>
      </c>
      <c r="B86" s="60" t="s">
        <v>5</v>
      </c>
      <c r="C86" s="62" t="s">
        <v>168</v>
      </c>
      <c r="D86" s="7" t="s">
        <v>339</v>
      </c>
      <c r="E86" s="7" t="s">
        <v>245</v>
      </c>
      <c r="F86" s="61" t="s">
        <v>337</v>
      </c>
      <c r="G86" s="61"/>
      <c r="H86" s="64" t="s">
        <v>338</v>
      </c>
      <c r="I86" s="41"/>
      <c r="J86" s="105" t="s">
        <v>395</v>
      </c>
      <c r="K86" s="79"/>
      <c r="L86" s="79" t="s">
        <v>795</v>
      </c>
    </row>
    <row r="87" spans="1:12" s="3" customFormat="1">
      <c r="A87" s="67" t="s">
        <v>703</v>
      </c>
      <c r="B87" s="63" t="s">
        <v>371</v>
      </c>
      <c r="C87" s="7" t="s">
        <v>369</v>
      </c>
      <c r="D87" s="6">
        <v>1.1000000000000001E-3</v>
      </c>
      <c r="E87" s="7" t="s">
        <v>245</v>
      </c>
      <c r="F87" s="59" t="s">
        <v>252</v>
      </c>
      <c r="G87" s="61"/>
      <c r="H87" s="60" t="s">
        <v>261</v>
      </c>
      <c r="I87" s="41"/>
      <c r="J87" s="105" t="s">
        <v>395</v>
      </c>
      <c r="K87" s="79"/>
      <c r="L87" s="79" t="s">
        <v>794</v>
      </c>
    </row>
    <row r="88" spans="1:12" s="3" customFormat="1">
      <c r="A88" s="67" t="s">
        <v>704</v>
      </c>
      <c r="B88" s="60" t="s">
        <v>5</v>
      </c>
      <c r="C88" s="62" t="s">
        <v>168</v>
      </c>
      <c r="D88" s="60" t="s">
        <v>336</v>
      </c>
      <c r="E88" s="31" t="s">
        <v>245</v>
      </c>
      <c r="F88" s="61" t="s">
        <v>337</v>
      </c>
      <c r="G88" s="61"/>
      <c r="H88" s="64" t="s">
        <v>338</v>
      </c>
      <c r="I88" s="41"/>
      <c r="J88" s="105" t="s">
        <v>395</v>
      </c>
      <c r="K88" s="79"/>
      <c r="L88" s="79" t="s">
        <v>798</v>
      </c>
    </row>
    <row r="89" spans="1:12" s="3" customFormat="1" ht="14.25" customHeight="1">
      <c r="A89" s="67" t="s">
        <v>705</v>
      </c>
      <c r="B89" s="60" t="s">
        <v>5</v>
      </c>
      <c r="C89" s="62" t="s">
        <v>168</v>
      </c>
      <c r="D89" s="7" t="s">
        <v>339</v>
      </c>
      <c r="E89" s="7" t="s">
        <v>245</v>
      </c>
      <c r="F89" s="61" t="s">
        <v>337</v>
      </c>
      <c r="G89" s="61"/>
      <c r="H89" s="64" t="s">
        <v>338</v>
      </c>
      <c r="I89" s="41"/>
      <c r="J89" s="105" t="s">
        <v>395</v>
      </c>
      <c r="K89" s="79"/>
      <c r="L89" s="79" t="s">
        <v>795</v>
      </c>
    </row>
    <row r="90" spans="1:12" s="80" customFormat="1">
      <c r="A90" s="12" t="s">
        <v>396</v>
      </c>
      <c r="B90" s="71" t="s">
        <v>1</v>
      </c>
      <c r="C90" s="71" t="s">
        <v>224</v>
      </c>
      <c r="D90" s="71" t="s">
        <v>2</v>
      </c>
      <c r="E90" s="71" t="s">
        <v>3</v>
      </c>
      <c r="F90" s="71" t="s">
        <v>63</v>
      </c>
      <c r="G90" s="71" t="s">
        <v>19</v>
      </c>
      <c r="H90" s="71" t="s">
        <v>72</v>
      </c>
      <c r="I90" s="71" t="s">
        <v>14</v>
      </c>
      <c r="J90" s="71" t="s">
        <v>379</v>
      </c>
      <c r="K90" s="71" t="s">
        <v>420</v>
      </c>
      <c r="L90" s="71" t="s">
        <v>424</v>
      </c>
    </row>
    <row r="91" spans="1:12" s="80" customFormat="1" ht="24.75">
      <c r="A91" s="103" t="s">
        <v>397</v>
      </c>
      <c r="B91" s="79" t="s">
        <v>371</v>
      </c>
      <c r="C91" s="7" t="s">
        <v>369</v>
      </c>
      <c r="D91" s="79">
        <v>1.4999999999999999E-2</v>
      </c>
      <c r="E91" s="7" t="s">
        <v>438</v>
      </c>
      <c r="F91" s="87"/>
      <c r="G91" s="87"/>
      <c r="H91" s="131" t="s">
        <v>457</v>
      </c>
      <c r="I91" s="11"/>
      <c r="J91" s="14" t="s">
        <v>412</v>
      </c>
      <c r="K91" s="27" t="s">
        <v>467</v>
      </c>
      <c r="L91" s="79" t="s">
        <v>794</v>
      </c>
    </row>
    <row r="92" spans="1:12" s="80" customFormat="1">
      <c r="A92" s="30" t="s">
        <v>468</v>
      </c>
      <c r="B92" s="79" t="s">
        <v>7</v>
      </c>
      <c r="C92" s="7" t="s">
        <v>369</v>
      </c>
      <c r="D92" s="132">
        <v>0.06</v>
      </c>
      <c r="E92" s="7" t="s">
        <v>245</v>
      </c>
      <c r="F92" s="81" t="s">
        <v>252</v>
      </c>
      <c r="G92" s="83"/>
      <c r="H92" s="8" t="s">
        <v>458</v>
      </c>
      <c r="I92" s="11"/>
      <c r="J92" s="14" t="s">
        <v>412</v>
      </c>
      <c r="K92" s="14" t="s">
        <v>467</v>
      </c>
      <c r="L92" s="79"/>
    </row>
    <row r="93" spans="1:12" s="80" customFormat="1">
      <c r="A93" s="30" t="s">
        <v>469</v>
      </c>
      <c r="B93" s="79" t="s">
        <v>371</v>
      </c>
      <c r="C93" s="7" t="s">
        <v>168</v>
      </c>
      <c r="D93" s="14" t="s">
        <v>466</v>
      </c>
      <c r="E93" s="7" t="s">
        <v>459</v>
      </c>
      <c r="F93" s="87"/>
      <c r="G93" s="87"/>
      <c r="H93" s="14" t="s">
        <v>460</v>
      </c>
      <c r="I93" s="11"/>
      <c r="J93" s="14" t="s">
        <v>412</v>
      </c>
      <c r="K93" s="14" t="s">
        <v>467</v>
      </c>
      <c r="L93" s="79"/>
    </row>
    <row r="94" spans="1:12" s="80" customFormat="1">
      <c r="A94" s="30" t="s">
        <v>470</v>
      </c>
      <c r="B94" s="79" t="s">
        <v>22</v>
      </c>
      <c r="C94" s="7" t="s">
        <v>168</v>
      </c>
      <c r="D94" s="14" t="s">
        <v>461</v>
      </c>
      <c r="E94" s="7" t="s">
        <v>459</v>
      </c>
      <c r="F94" s="87"/>
      <c r="G94" s="87"/>
      <c r="H94" s="79" t="s">
        <v>462</v>
      </c>
      <c r="I94" s="11"/>
      <c r="J94" s="14" t="s">
        <v>412</v>
      </c>
      <c r="K94" s="14" t="s">
        <v>467</v>
      </c>
      <c r="L94" s="79"/>
    </row>
    <row r="95" spans="1:12" s="80" customFormat="1">
      <c r="A95" s="103" t="s">
        <v>398</v>
      </c>
      <c r="B95" s="74" t="s">
        <v>371</v>
      </c>
      <c r="C95" s="7" t="s">
        <v>369</v>
      </c>
      <c r="D95" s="132">
        <v>0.03</v>
      </c>
      <c r="E95" s="7" t="s">
        <v>245</v>
      </c>
      <c r="F95" s="81" t="s">
        <v>252</v>
      </c>
      <c r="G95" s="83"/>
      <c r="H95" s="8"/>
      <c r="I95" s="122"/>
      <c r="J95" s="14" t="s">
        <v>412</v>
      </c>
      <c r="K95" s="14" t="s">
        <v>467</v>
      </c>
      <c r="L95" s="79" t="s">
        <v>794</v>
      </c>
    </row>
    <row r="96" spans="1:12" s="80" customFormat="1">
      <c r="A96" s="103" t="s">
        <v>399</v>
      </c>
      <c r="B96" s="102" t="s">
        <v>371</v>
      </c>
      <c r="C96" s="7" t="s">
        <v>369</v>
      </c>
      <c r="D96" s="132">
        <v>0.05</v>
      </c>
      <c r="E96" s="7" t="s">
        <v>438</v>
      </c>
      <c r="F96" s="87"/>
      <c r="G96" s="87"/>
      <c r="H96" s="14" t="s">
        <v>430</v>
      </c>
      <c r="I96" s="11"/>
      <c r="J96" s="14" t="s">
        <v>412</v>
      </c>
      <c r="K96" s="14" t="s">
        <v>467</v>
      </c>
      <c r="L96" s="79" t="s">
        <v>794</v>
      </c>
    </row>
    <row r="97" spans="1:12" s="80" customFormat="1">
      <c r="A97" s="103" t="s">
        <v>400</v>
      </c>
      <c r="B97" s="102" t="s">
        <v>371</v>
      </c>
      <c r="C97" s="7" t="s">
        <v>369</v>
      </c>
      <c r="D97" s="14">
        <v>4.2999999999999997E-2</v>
      </c>
      <c r="E97" s="7" t="s">
        <v>438</v>
      </c>
      <c r="F97" s="87"/>
      <c r="G97" s="87"/>
      <c r="H97" s="14" t="s">
        <v>430</v>
      </c>
      <c r="I97" s="11"/>
      <c r="J97" s="14" t="s">
        <v>412</v>
      </c>
      <c r="K97" s="14" t="s">
        <v>467</v>
      </c>
      <c r="L97" s="79" t="s">
        <v>794</v>
      </c>
    </row>
    <row r="98" spans="1:12" s="80" customFormat="1">
      <c r="A98" s="30" t="s">
        <v>471</v>
      </c>
      <c r="B98" s="79" t="s">
        <v>22</v>
      </c>
      <c r="C98" s="7" t="s">
        <v>168</v>
      </c>
      <c r="D98" s="14" t="s">
        <v>463</v>
      </c>
      <c r="E98" s="7" t="s">
        <v>438</v>
      </c>
      <c r="F98" s="87"/>
      <c r="G98" s="87"/>
      <c r="H98" s="14" t="s">
        <v>430</v>
      </c>
      <c r="I98" s="11"/>
      <c r="J98" s="14" t="s">
        <v>412</v>
      </c>
      <c r="K98" s="14" t="s">
        <v>467</v>
      </c>
      <c r="L98" s="79"/>
    </row>
    <row r="99" spans="1:12" s="80" customFormat="1">
      <c r="A99" s="30" t="s">
        <v>472</v>
      </c>
      <c r="B99" s="85" t="s">
        <v>22</v>
      </c>
      <c r="C99" s="84" t="s">
        <v>170</v>
      </c>
      <c r="D99" s="14">
        <v>0.44</v>
      </c>
      <c r="E99" s="83" t="s">
        <v>327</v>
      </c>
      <c r="F99" s="81" t="s">
        <v>328</v>
      </c>
      <c r="G99" s="83"/>
      <c r="H99" s="32"/>
      <c r="I99" s="119"/>
      <c r="J99" s="14" t="s">
        <v>412</v>
      </c>
      <c r="K99" s="14" t="s">
        <v>467</v>
      </c>
      <c r="L99" s="79" t="s">
        <v>794</v>
      </c>
    </row>
    <row r="100" spans="1:12" s="80" customFormat="1" ht="24.75">
      <c r="A100" s="103" t="s">
        <v>401</v>
      </c>
      <c r="B100" s="102" t="s">
        <v>371</v>
      </c>
      <c r="C100" s="7" t="s">
        <v>369</v>
      </c>
      <c r="D100" s="79">
        <v>1.4999999999999999E-2</v>
      </c>
      <c r="E100" s="7" t="s">
        <v>438</v>
      </c>
      <c r="F100" s="87"/>
      <c r="G100" s="87"/>
      <c r="H100" s="131" t="s">
        <v>457</v>
      </c>
      <c r="I100" s="11"/>
      <c r="J100" s="14" t="s">
        <v>412</v>
      </c>
      <c r="K100" s="14" t="s">
        <v>467</v>
      </c>
      <c r="L100" s="79" t="s">
        <v>794</v>
      </c>
    </row>
    <row r="101" spans="1:12" s="80" customFormat="1">
      <c r="A101" s="30" t="s">
        <v>473</v>
      </c>
      <c r="B101" s="102" t="s">
        <v>371</v>
      </c>
      <c r="C101" s="7" t="s">
        <v>369</v>
      </c>
      <c r="D101" s="133">
        <v>0.06</v>
      </c>
      <c r="E101" s="7" t="s">
        <v>245</v>
      </c>
      <c r="F101" s="81" t="s">
        <v>252</v>
      </c>
      <c r="G101" s="83"/>
      <c r="H101" s="8" t="s">
        <v>464</v>
      </c>
      <c r="I101" s="11"/>
      <c r="J101" s="14" t="s">
        <v>412</v>
      </c>
      <c r="K101" s="14" t="s">
        <v>467</v>
      </c>
      <c r="L101" s="79"/>
    </row>
    <row r="102" spans="1:12" s="80" customFormat="1" ht="24.75">
      <c r="A102" s="103" t="s">
        <v>402</v>
      </c>
      <c r="B102" s="102" t="s">
        <v>371</v>
      </c>
      <c r="C102" s="7" t="s">
        <v>369</v>
      </c>
      <c r="D102" s="79">
        <v>0.08</v>
      </c>
      <c r="E102" s="7" t="s">
        <v>438</v>
      </c>
      <c r="F102" s="87"/>
      <c r="G102" s="87"/>
      <c r="H102" s="131" t="s">
        <v>465</v>
      </c>
      <c r="I102" s="11"/>
      <c r="J102" s="14" t="s">
        <v>412</v>
      </c>
      <c r="K102" s="14" t="s">
        <v>467</v>
      </c>
      <c r="L102" s="79" t="s">
        <v>794</v>
      </c>
    </row>
    <row r="103" spans="1:12" s="80" customFormat="1">
      <c r="A103" s="103" t="s">
        <v>403</v>
      </c>
      <c r="B103" s="74" t="s">
        <v>371</v>
      </c>
      <c r="C103" s="7" t="s">
        <v>369</v>
      </c>
      <c r="D103" s="133">
        <v>0.06</v>
      </c>
      <c r="E103" s="7" t="s">
        <v>245</v>
      </c>
      <c r="F103" s="81" t="s">
        <v>252</v>
      </c>
      <c r="G103" s="83"/>
      <c r="H103" s="8"/>
      <c r="I103" s="122"/>
      <c r="J103" s="14" t="s">
        <v>412</v>
      </c>
      <c r="K103" s="14" t="s">
        <v>467</v>
      </c>
      <c r="L103" s="79" t="s">
        <v>794</v>
      </c>
    </row>
    <row r="104" spans="1:12" s="80" customFormat="1">
      <c r="A104" s="30" t="s">
        <v>419</v>
      </c>
      <c r="B104" s="87"/>
      <c r="C104" s="7"/>
      <c r="D104" s="14"/>
      <c r="E104" s="87"/>
      <c r="F104" s="87"/>
      <c r="G104" s="87"/>
      <c r="H104" s="87"/>
      <c r="I104" s="11"/>
      <c r="J104" s="14" t="s">
        <v>412</v>
      </c>
      <c r="K104" s="14" t="s">
        <v>467</v>
      </c>
      <c r="L104" s="79"/>
    </row>
    <row r="108" spans="1:12">
      <c r="E108" s="35"/>
    </row>
    <row r="109" spans="1:12">
      <c r="E109" s="35"/>
    </row>
    <row r="110" spans="1:12">
      <c r="E110" s="35"/>
    </row>
  </sheetData>
  <phoneticPr fontId="36"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79"/>
  <sheetViews>
    <sheetView zoomScaleNormal="100" workbookViewId="0">
      <pane xSplit="4" topLeftCell="E1" activePane="topRight" state="frozen"/>
      <selection pane="topRight" activeCell="B7" sqref="B7"/>
    </sheetView>
  </sheetViews>
  <sheetFormatPr defaultColWidth="9.140625" defaultRowHeight="15"/>
  <cols>
    <col min="1" max="1" width="31.140625" style="136" bestFit="1" customWidth="1"/>
    <col min="2" max="3" width="9.140625" style="136"/>
    <col min="4" max="4" width="14.85546875" style="136" customWidth="1"/>
    <col min="5" max="5" width="26.42578125" style="137" customWidth="1"/>
    <col min="6" max="6" width="30.7109375" style="136" customWidth="1"/>
    <col min="7" max="7" width="26.140625" style="136" bestFit="1" customWidth="1"/>
    <col min="8" max="8" width="61.42578125" style="167" customWidth="1"/>
    <col min="9" max="9" width="52.42578125" style="136" customWidth="1"/>
    <col min="10" max="10" width="24.85546875" style="136" bestFit="1" customWidth="1"/>
    <col min="11" max="11" width="9.140625" style="136"/>
    <col min="12" max="12" width="12.5703125" style="136" bestFit="1" customWidth="1"/>
    <col min="13" max="16384" width="9.140625" style="136"/>
  </cols>
  <sheetData>
    <row r="1" spans="1:12" s="72" customFormat="1" ht="26.25" customHeight="1">
      <c r="A1" s="65" t="s">
        <v>0</v>
      </c>
      <c r="B1" s="71" t="s">
        <v>1</v>
      </c>
      <c r="C1" s="71" t="s">
        <v>224</v>
      </c>
      <c r="D1" s="71" t="s">
        <v>2</v>
      </c>
      <c r="E1" s="71" t="s">
        <v>3</v>
      </c>
      <c r="F1" s="65" t="s">
        <v>63</v>
      </c>
      <c r="G1" s="65" t="s">
        <v>19</v>
      </c>
      <c r="H1" s="65" t="s">
        <v>72</v>
      </c>
      <c r="I1" s="65" t="s">
        <v>811</v>
      </c>
      <c r="J1" s="71" t="s">
        <v>379</v>
      </c>
      <c r="K1" s="71" t="s">
        <v>420</v>
      </c>
      <c r="L1" s="71" t="s">
        <v>424</v>
      </c>
    </row>
    <row r="2" spans="1:12" s="80" customFormat="1">
      <c r="A2" s="29" t="s">
        <v>157</v>
      </c>
      <c r="B2" s="14" t="s">
        <v>6</v>
      </c>
      <c r="C2" s="185" t="s">
        <v>168</v>
      </c>
      <c r="D2" s="14">
        <v>200</v>
      </c>
      <c r="E2" s="14" t="s">
        <v>116</v>
      </c>
      <c r="F2" s="14"/>
      <c r="G2" s="14"/>
      <c r="H2" s="14"/>
      <c r="I2" s="14">
        <v>200</v>
      </c>
      <c r="J2" s="101" t="s">
        <v>621</v>
      </c>
      <c r="K2" s="190"/>
      <c r="L2" s="190" t="s">
        <v>991</v>
      </c>
    </row>
    <row r="3" spans="1:12" s="72" customFormat="1" ht="23.25" customHeight="1">
      <c r="A3" s="152" t="s">
        <v>783</v>
      </c>
      <c r="B3" s="185" t="s">
        <v>7</v>
      </c>
      <c r="C3" s="185" t="s">
        <v>168</v>
      </c>
      <c r="D3" s="185">
        <f>SUM(D13,D15,D17,D19,D21,D23,D25,D27,D29,D31,D35,D37,D39)</f>
        <v>8819.82</v>
      </c>
      <c r="E3" s="185" t="s">
        <v>95</v>
      </c>
      <c r="F3" s="185"/>
      <c r="G3" s="73" t="s">
        <v>786</v>
      </c>
      <c r="H3" s="159" t="s">
        <v>785</v>
      </c>
      <c r="I3" s="185">
        <v>7363</v>
      </c>
      <c r="J3" s="101" t="s">
        <v>621</v>
      </c>
      <c r="K3" s="190"/>
      <c r="L3" s="190" t="s">
        <v>992</v>
      </c>
    </row>
    <row r="4" spans="1:12" s="72" customFormat="1">
      <c r="A4" s="152" t="s">
        <v>82</v>
      </c>
      <c r="B4" s="185" t="s">
        <v>7</v>
      </c>
      <c r="C4" s="185" t="s">
        <v>168</v>
      </c>
      <c r="D4" s="185">
        <f>SUM(D13:D32,D35:D40)</f>
        <v>34138.68</v>
      </c>
      <c r="E4" s="185" t="s">
        <v>95</v>
      </c>
      <c r="F4" s="185"/>
      <c r="G4" s="185"/>
      <c r="H4" s="24" t="s">
        <v>112</v>
      </c>
      <c r="I4" s="185" t="s">
        <v>880</v>
      </c>
      <c r="J4" s="101" t="s">
        <v>621</v>
      </c>
      <c r="K4" s="190"/>
      <c r="L4" s="190" t="s">
        <v>992</v>
      </c>
    </row>
    <row r="5" spans="1:12" s="72" customFormat="1" ht="24">
      <c r="A5" s="152" t="s">
        <v>81</v>
      </c>
      <c r="B5" s="24"/>
      <c r="C5" s="185" t="s">
        <v>168</v>
      </c>
      <c r="D5" s="185" t="s">
        <v>122</v>
      </c>
      <c r="E5" s="185" t="s">
        <v>119</v>
      </c>
      <c r="F5" s="185" t="s">
        <v>94</v>
      </c>
      <c r="G5" s="24"/>
      <c r="H5" s="185" t="s">
        <v>102</v>
      </c>
      <c r="I5" s="185" t="s">
        <v>122</v>
      </c>
      <c r="J5" s="101" t="s">
        <v>621</v>
      </c>
      <c r="K5" s="190"/>
      <c r="L5" s="190" t="s">
        <v>991</v>
      </c>
    </row>
    <row r="6" spans="1:12" s="72" customFormat="1">
      <c r="A6" s="152" t="s">
        <v>784</v>
      </c>
      <c r="B6" s="185" t="s">
        <v>7</v>
      </c>
      <c r="C6" s="185" t="s">
        <v>168</v>
      </c>
      <c r="D6" s="185">
        <v>25320</v>
      </c>
      <c r="E6" s="185" t="s">
        <v>95</v>
      </c>
      <c r="F6" s="24"/>
      <c r="G6" s="73" t="s">
        <v>786</v>
      </c>
      <c r="H6" s="185"/>
      <c r="I6" s="185">
        <v>16700</v>
      </c>
      <c r="J6" s="101" t="s">
        <v>621</v>
      </c>
      <c r="K6" s="190"/>
      <c r="L6" s="190" t="s">
        <v>992</v>
      </c>
    </row>
    <row r="7" spans="1:12" s="80" customFormat="1">
      <c r="A7" s="29" t="s">
        <v>160</v>
      </c>
      <c r="B7" s="14" t="s">
        <v>6</v>
      </c>
      <c r="C7" s="185" t="s">
        <v>168</v>
      </c>
      <c r="D7" s="14">
        <v>250</v>
      </c>
      <c r="E7" s="14" t="s">
        <v>116</v>
      </c>
      <c r="F7" s="11"/>
      <c r="G7" s="14"/>
      <c r="H7" s="14"/>
      <c r="I7" s="14">
        <v>250</v>
      </c>
      <c r="J7" s="101" t="s">
        <v>621</v>
      </c>
      <c r="K7" s="190"/>
      <c r="L7" s="190" t="s">
        <v>992</v>
      </c>
    </row>
    <row r="8" spans="1:12" s="80" customFormat="1">
      <c r="A8" s="29" t="s">
        <v>619</v>
      </c>
      <c r="B8" s="174" t="s">
        <v>12</v>
      </c>
      <c r="C8" s="185" t="s">
        <v>168</v>
      </c>
      <c r="D8" s="19">
        <v>0.85</v>
      </c>
      <c r="E8" s="18" t="s">
        <v>163</v>
      </c>
      <c r="F8" s="18" t="s">
        <v>164</v>
      </c>
      <c r="G8" s="18"/>
      <c r="H8" s="19"/>
      <c r="I8" s="19">
        <v>0.85</v>
      </c>
      <c r="J8" s="101" t="s">
        <v>621</v>
      </c>
      <c r="K8" s="190"/>
      <c r="L8" s="190" t="s">
        <v>990</v>
      </c>
    </row>
    <row r="9" spans="1:12" s="135" customFormat="1" ht="26.25" customHeight="1">
      <c r="A9" s="58" t="s">
        <v>1058</v>
      </c>
      <c r="B9" s="65" t="s">
        <v>1</v>
      </c>
      <c r="C9" s="65" t="s">
        <v>224</v>
      </c>
      <c r="D9" s="65" t="s">
        <v>2</v>
      </c>
      <c r="E9" s="65" t="s">
        <v>3</v>
      </c>
      <c r="F9" s="65" t="s">
        <v>63</v>
      </c>
      <c r="G9" s="65" t="s">
        <v>19</v>
      </c>
      <c r="H9" s="65" t="s">
        <v>72</v>
      </c>
      <c r="I9" s="65" t="s">
        <v>811</v>
      </c>
      <c r="J9" s="65" t="s">
        <v>379</v>
      </c>
      <c r="K9" s="65" t="s">
        <v>420</v>
      </c>
      <c r="L9" s="65" t="s">
        <v>424</v>
      </c>
    </row>
    <row r="10" spans="1:12">
      <c r="A10" s="29" t="s">
        <v>1008</v>
      </c>
      <c r="B10" s="199" t="s">
        <v>6</v>
      </c>
      <c r="C10" s="196" t="s">
        <v>168</v>
      </c>
      <c r="D10" s="199">
        <v>250</v>
      </c>
      <c r="E10" s="196" t="s">
        <v>245</v>
      </c>
      <c r="F10" s="199" t="s">
        <v>1010</v>
      </c>
      <c r="G10" s="200"/>
      <c r="H10" s="199"/>
      <c r="I10" s="199">
        <v>250</v>
      </c>
      <c r="J10" s="201" t="s">
        <v>621</v>
      </c>
      <c r="K10" s="102"/>
      <c r="L10" s="102" t="s">
        <v>992</v>
      </c>
    </row>
    <row r="11" spans="1:12" s="135" customFormat="1">
      <c r="A11" s="29" t="s">
        <v>1009</v>
      </c>
      <c r="B11" s="199" t="s">
        <v>6</v>
      </c>
      <c r="C11" s="196" t="s">
        <v>168</v>
      </c>
      <c r="D11" s="196">
        <v>300</v>
      </c>
      <c r="E11" s="196" t="s">
        <v>245</v>
      </c>
      <c r="F11" s="199" t="s">
        <v>1010</v>
      </c>
      <c r="G11" s="202"/>
      <c r="H11" s="196"/>
      <c r="I11" s="196">
        <v>300</v>
      </c>
      <c r="J11" s="201" t="s">
        <v>621</v>
      </c>
      <c r="K11" s="102"/>
      <c r="L11" s="102" t="s">
        <v>992</v>
      </c>
    </row>
    <row r="12" spans="1:12" s="135" customFormat="1" ht="26.25" customHeight="1">
      <c r="A12" s="58" t="s">
        <v>812</v>
      </c>
      <c r="B12" s="65" t="s">
        <v>1</v>
      </c>
      <c r="C12" s="65" t="s">
        <v>224</v>
      </c>
      <c r="D12" s="65" t="s">
        <v>2</v>
      </c>
      <c r="E12" s="65" t="s">
        <v>3</v>
      </c>
      <c r="F12" s="65" t="s">
        <v>63</v>
      </c>
      <c r="G12" s="65" t="s">
        <v>19</v>
      </c>
      <c r="H12" s="65" t="s">
        <v>72</v>
      </c>
      <c r="I12" s="65" t="s">
        <v>811</v>
      </c>
      <c r="J12" s="65" t="s">
        <v>379</v>
      </c>
      <c r="K12" s="65" t="s">
        <v>420</v>
      </c>
      <c r="L12" s="65" t="s">
        <v>424</v>
      </c>
    </row>
    <row r="13" spans="1:12" s="135" customFormat="1" ht="12">
      <c r="A13" s="141" t="s">
        <v>813</v>
      </c>
      <c r="B13" s="102" t="s">
        <v>7</v>
      </c>
      <c r="C13" s="158" t="s">
        <v>168</v>
      </c>
      <c r="D13" s="102">
        <v>2127.6</v>
      </c>
      <c r="E13" s="196" t="s">
        <v>896</v>
      </c>
      <c r="F13" s="195" t="s">
        <v>895</v>
      </c>
      <c r="G13" s="158"/>
      <c r="H13" s="165" t="s">
        <v>580</v>
      </c>
      <c r="I13" s="102">
        <v>3140</v>
      </c>
      <c r="J13" s="102" t="s">
        <v>622</v>
      </c>
      <c r="K13" s="102"/>
      <c r="L13" s="102" t="s">
        <v>991</v>
      </c>
    </row>
    <row r="14" spans="1:12" s="135" customFormat="1" ht="12">
      <c r="A14" s="141" t="s">
        <v>814</v>
      </c>
      <c r="B14" s="102" t="s">
        <v>7</v>
      </c>
      <c r="C14" s="158" t="s">
        <v>168</v>
      </c>
      <c r="D14" s="102">
        <v>267.92</v>
      </c>
      <c r="E14" s="196" t="s">
        <v>896</v>
      </c>
      <c r="F14" s="195" t="s">
        <v>895</v>
      </c>
      <c r="G14" s="158"/>
      <c r="H14" s="165" t="s">
        <v>580</v>
      </c>
      <c r="I14" s="102">
        <v>3140</v>
      </c>
      <c r="J14" s="102" t="s">
        <v>622</v>
      </c>
      <c r="K14" s="102"/>
      <c r="L14" s="102" t="s">
        <v>991</v>
      </c>
    </row>
    <row r="15" spans="1:12" s="135" customFormat="1" ht="12">
      <c r="A15" s="141" t="s">
        <v>815</v>
      </c>
      <c r="B15" s="102" t="s">
        <v>7</v>
      </c>
      <c r="C15" s="158" t="s">
        <v>168</v>
      </c>
      <c r="D15" s="102">
        <v>808</v>
      </c>
      <c r="E15" s="196" t="s">
        <v>896</v>
      </c>
      <c r="F15" s="195" t="s">
        <v>895</v>
      </c>
      <c r="G15" s="158"/>
      <c r="H15" s="165" t="s">
        <v>582</v>
      </c>
      <c r="I15" s="102">
        <v>2680</v>
      </c>
      <c r="J15" s="102" t="s">
        <v>622</v>
      </c>
      <c r="K15" s="102"/>
      <c r="L15" s="102" t="s">
        <v>991</v>
      </c>
    </row>
    <row r="16" spans="1:12" s="135" customFormat="1" ht="12">
      <c r="A16" s="141" t="s">
        <v>816</v>
      </c>
      <c r="B16" s="102" t="s">
        <v>7</v>
      </c>
      <c r="C16" s="158" t="s">
        <v>168</v>
      </c>
      <c r="D16" s="102">
        <v>2795.68</v>
      </c>
      <c r="E16" s="196" t="s">
        <v>896</v>
      </c>
      <c r="F16" s="195" t="s">
        <v>895</v>
      </c>
      <c r="G16" s="158"/>
      <c r="H16" s="165" t="s">
        <v>582</v>
      </c>
      <c r="I16" s="102">
        <v>2680</v>
      </c>
      <c r="J16" s="102" t="s">
        <v>622</v>
      </c>
      <c r="K16" s="102"/>
      <c r="L16" s="102" t="s">
        <v>991</v>
      </c>
    </row>
    <row r="17" spans="1:12" s="135" customFormat="1" ht="12">
      <c r="A17" s="141" t="s">
        <v>817</v>
      </c>
      <c r="B17" s="102" t="s">
        <v>7</v>
      </c>
      <c r="C17" s="158" t="s">
        <v>168</v>
      </c>
      <c r="D17" s="102">
        <v>234.9</v>
      </c>
      <c r="E17" s="196" t="s">
        <v>896</v>
      </c>
      <c r="F17" s="195" t="s">
        <v>895</v>
      </c>
      <c r="G17" s="158"/>
      <c r="H17" s="165" t="s">
        <v>581</v>
      </c>
      <c r="I17" s="102">
        <v>1020</v>
      </c>
      <c r="J17" s="102" t="s">
        <v>622</v>
      </c>
      <c r="K17" s="102"/>
      <c r="L17" s="102" t="s">
        <v>991</v>
      </c>
    </row>
    <row r="18" spans="1:12" s="135" customFormat="1" ht="12">
      <c r="A18" s="141" t="s">
        <v>818</v>
      </c>
      <c r="B18" s="102" t="s">
        <v>7</v>
      </c>
      <c r="C18" s="158" t="s">
        <v>168</v>
      </c>
      <c r="D18" s="102">
        <v>899</v>
      </c>
      <c r="E18" s="196" t="s">
        <v>896</v>
      </c>
      <c r="F18" s="195" t="s">
        <v>895</v>
      </c>
      <c r="G18" s="158"/>
      <c r="H18" s="165" t="s">
        <v>581</v>
      </c>
      <c r="I18" s="102">
        <v>1020</v>
      </c>
      <c r="J18" s="102" t="s">
        <v>622</v>
      </c>
      <c r="K18" s="102"/>
      <c r="L18" s="102" t="s">
        <v>991</v>
      </c>
    </row>
    <row r="19" spans="1:12" s="135" customFormat="1" ht="12">
      <c r="A19" s="141" t="s">
        <v>819</v>
      </c>
      <c r="B19" s="102" t="s">
        <v>7</v>
      </c>
      <c r="C19" s="158" t="s">
        <v>168</v>
      </c>
      <c r="D19" s="102">
        <v>287.64</v>
      </c>
      <c r="E19" s="196" t="s">
        <v>896</v>
      </c>
      <c r="F19" s="195" t="s">
        <v>895</v>
      </c>
      <c r="G19" s="158"/>
      <c r="H19" s="165" t="s">
        <v>581</v>
      </c>
      <c r="I19" s="102">
        <v>730</v>
      </c>
      <c r="J19" s="102" t="s">
        <v>622</v>
      </c>
      <c r="K19" s="102"/>
      <c r="L19" s="102" t="s">
        <v>991</v>
      </c>
    </row>
    <row r="20" spans="1:12" s="135" customFormat="1" ht="12">
      <c r="A20" s="141" t="s">
        <v>820</v>
      </c>
      <c r="B20" s="102" t="s">
        <v>7</v>
      </c>
      <c r="C20" s="158" t="s">
        <v>168</v>
      </c>
      <c r="D20" s="102">
        <v>484.5</v>
      </c>
      <c r="E20" s="196" t="s">
        <v>896</v>
      </c>
      <c r="F20" s="195" t="s">
        <v>895</v>
      </c>
      <c r="G20" s="158"/>
      <c r="H20" s="165" t="s">
        <v>581</v>
      </c>
      <c r="I20" s="102">
        <v>730</v>
      </c>
      <c r="J20" s="102" t="s">
        <v>622</v>
      </c>
      <c r="K20" s="102"/>
      <c r="L20" s="102" t="s">
        <v>991</v>
      </c>
    </row>
    <row r="21" spans="1:12" s="135" customFormat="1" ht="12">
      <c r="A21" s="141" t="s">
        <v>821</v>
      </c>
      <c r="B21" s="102" t="s">
        <v>7</v>
      </c>
      <c r="C21" s="158" t="s">
        <v>168</v>
      </c>
      <c r="D21" s="102">
        <v>42.314999999999998</v>
      </c>
      <c r="E21" s="196" t="s">
        <v>896</v>
      </c>
      <c r="F21" s="195" t="s">
        <v>895</v>
      </c>
      <c r="G21" s="158"/>
      <c r="H21" s="165" t="s">
        <v>581</v>
      </c>
      <c r="I21" s="102">
        <v>110</v>
      </c>
      <c r="J21" s="102" t="s">
        <v>622</v>
      </c>
      <c r="K21" s="102"/>
      <c r="L21" s="102" t="s">
        <v>991</v>
      </c>
    </row>
    <row r="22" spans="1:12" s="135" customFormat="1" ht="12">
      <c r="A22" s="141" t="s">
        <v>822</v>
      </c>
      <c r="B22" s="102" t="s">
        <v>7</v>
      </c>
      <c r="C22" s="158" t="s">
        <v>168</v>
      </c>
      <c r="D22" s="102">
        <v>74.864999999999995</v>
      </c>
      <c r="E22" s="196" t="s">
        <v>896</v>
      </c>
      <c r="F22" s="195" t="s">
        <v>895</v>
      </c>
      <c r="G22" s="158"/>
      <c r="H22" s="165" t="s">
        <v>581</v>
      </c>
      <c r="I22" s="102">
        <v>110</v>
      </c>
      <c r="J22" s="102" t="s">
        <v>622</v>
      </c>
      <c r="K22" s="102"/>
      <c r="L22" s="102" t="s">
        <v>991</v>
      </c>
    </row>
    <row r="23" spans="1:12" s="135" customFormat="1" ht="12">
      <c r="A23" s="141" t="s">
        <v>823</v>
      </c>
      <c r="B23" s="102" t="s">
        <v>7</v>
      </c>
      <c r="C23" s="158" t="s">
        <v>168</v>
      </c>
      <c r="D23" s="102">
        <v>42.314999999999998</v>
      </c>
      <c r="E23" s="196" t="s">
        <v>896</v>
      </c>
      <c r="F23" s="195" t="s">
        <v>895</v>
      </c>
      <c r="G23" s="158"/>
      <c r="H23" s="165" t="s">
        <v>581</v>
      </c>
      <c r="I23" s="102">
        <v>110</v>
      </c>
      <c r="J23" s="102" t="s">
        <v>622</v>
      </c>
      <c r="K23" s="102"/>
      <c r="L23" s="102" t="s">
        <v>991</v>
      </c>
    </row>
    <row r="24" spans="1:12" s="135" customFormat="1" ht="12">
      <c r="A24" s="141" t="s">
        <v>824</v>
      </c>
      <c r="B24" s="102" t="s">
        <v>7</v>
      </c>
      <c r="C24" s="158" t="s">
        <v>168</v>
      </c>
      <c r="D24" s="102">
        <v>74.864999999999995</v>
      </c>
      <c r="E24" s="196" t="s">
        <v>896</v>
      </c>
      <c r="F24" s="195" t="s">
        <v>895</v>
      </c>
      <c r="G24" s="158"/>
      <c r="H24" s="165" t="s">
        <v>581</v>
      </c>
      <c r="I24" s="102">
        <v>110</v>
      </c>
      <c r="J24" s="102" t="s">
        <v>622</v>
      </c>
      <c r="K24" s="102"/>
      <c r="L24" s="102" t="s">
        <v>991</v>
      </c>
    </row>
    <row r="25" spans="1:12" s="135" customFormat="1" ht="12">
      <c r="A25" s="141" t="s">
        <v>825</v>
      </c>
      <c r="B25" s="102" t="s">
        <v>7</v>
      </c>
      <c r="C25" s="158" t="s">
        <v>168</v>
      </c>
      <c r="D25" s="102">
        <v>289.8</v>
      </c>
      <c r="E25" s="196" t="s">
        <v>896</v>
      </c>
      <c r="F25" s="195" t="s">
        <v>895</v>
      </c>
      <c r="G25" s="158"/>
      <c r="H25" s="165" t="s">
        <v>581</v>
      </c>
      <c r="I25" s="102">
        <v>1030</v>
      </c>
      <c r="J25" s="102" t="s">
        <v>622</v>
      </c>
      <c r="K25" s="102"/>
      <c r="L25" s="102" t="s">
        <v>991</v>
      </c>
    </row>
    <row r="26" spans="1:12" s="135" customFormat="1" ht="12">
      <c r="A26" s="141" t="s">
        <v>826</v>
      </c>
      <c r="B26" s="102" t="s">
        <v>7</v>
      </c>
      <c r="C26" s="158" t="s">
        <v>168</v>
      </c>
      <c r="D26" s="102">
        <v>1031.4000000000001</v>
      </c>
      <c r="E26" s="196" t="s">
        <v>896</v>
      </c>
      <c r="F26" s="195" t="s">
        <v>895</v>
      </c>
      <c r="G26" s="158"/>
      <c r="H26" s="165" t="s">
        <v>581</v>
      </c>
      <c r="I26" s="102">
        <v>1030</v>
      </c>
      <c r="J26" s="102" t="s">
        <v>622</v>
      </c>
      <c r="K26" s="102"/>
      <c r="L26" s="102" t="s">
        <v>991</v>
      </c>
    </row>
    <row r="27" spans="1:12" s="135" customFormat="1" ht="12">
      <c r="A27" s="141" t="s">
        <v>827</v>
      </c>
      <c r="B27" s="102" t="s">
        <v>7</v>
      </c>
      <c r="C27" s="158" t="s">
        <v>168</v>
      </c>
      <c r="D27" s="102">
        <v>84</v>
      </c>
      <c r="E27" s="196" t="s">
        <v>896</v>
      </c>
      <c r="F27" s="195" t="s">
        <v>895</v>
      </c>
      <c r="G27" s="158"/>
      <c r="H27" s="165" t="s">
        <v>581</v>
      </c>
      <c r="I27" s="102">
        <v>160</v>
      </c>
      <c r="J27" s="102" t="s">
        <v>622</v>
      </c>
      <c r="K27" s="102"/>
      <c r="L27" s="102" t="s">
        <v>991</v>
      </c>
    </row>
    <row r="28" spans="1:12" s="135" customFormat="1" ht="12">
      <c r="A28" s="141" t="s">
        <v>828</v>
      </c>
      <c r="B28" s="102" t="s">
        <v>7</v>
      </c>
      <c r="C28" s="158" t="s">
        <v>168</v>
      </c>
      <c r="D28" s="102">
        <v>111.5</v>
      </c>
      <c r="E28" s="196" t="s">
        <v>896</v>
      </c>
      <c r="F28" s="195" t="s">
        <v>895</v>
      </c>
      <c r="G28" s="158"/>
      <c r="H28" s="165" t="s">
        <v>581</v>
      </c>
      <c r="I28" s="102">
        <v>160</v>
      </c>
      <c r="J28" s="102" t="s">
        <v>622</v>
      </c>
      <c r="K28" s="102"/>
      <c r="L28" s="102" t="s">
        <v>991</v>
      </c>
    </row>
    <row r="29" spans="1:12" s="135" customFormat="1" ht="12">
      <c r="A29" s="141" t="s">
        <v>829</v>
      </c>
      <c r="B29" s="102" t="s">
        <v>7</v>
      </c>
      <c r="C29" s="158" t="s">
        <v>168</v>
      </c>
      <c r="D29" s="102">
        <v>84</v>
      </c>
      <c r="E29" s="196" t="s">
        <v>896</v>
      </c>
      <c r="F29" s="195" t="s">
        <v>895</v>
      </c>
      <c r="G29" s="158"/>
      <c r="H29" s="165" t="s">
        <v>581</v>
      </c>
      <c r="I29" s="102">
        <v>160</v>
      </c>
      <c r="J29" s="102" t="s">
        <v>622</v>
      </c>
      <c r="K29" s="102"/>
      <c r="L29" s="102" t="s">
        <v>991</v>
      </c>
    </row>
    <row r="30" spans="1:12" s="135" customFormat="1" ht="12">
      <c r="A30" s="141" t="s">
        <v>830</v>
      </c>
      <c r="B30" s="102" t="s">
        <v>7</v>
      </c>
      <c r="C30" s="158" t="s">
        <v>168</v>
      </c>
      <c r="D30" s="102">
        <v>111.5</v>
      </c>
      <c r="E30" s="196" t="s">
        <v>896</v>
      </c>
      <c r="F30" s="195" t="s">
        <v>895</v>
      </c>
      <c r="G30" s="158"/>
      <c r="H30" s="165" t="s">
        <v>581</v>
      </c>
      <c r="I30" s="102">
        <v>160</v>
      </c>
      <c r="J30" s="102" t="s">
        <v>622</v>
      </c>
      <c r="K30" s="102"/>
      <c r="L30" s="102" t="s">
        <v>991</v>
      </c>
    </row>
    <row r="31" spans="1:12" s="135" customFormat="1" ht="12">
      <c r="A31" s="141" t="s">
        <v>831</v>
      </c>
      <c r="B31" s="102" t="s">
        <v>7</v>
      </c>
      <c r="C31" s="158" t="s">
        <v>168</v>
      </c>
      <c r="D31" s="102">
        <v>3422</v>
      </c>
      <c r="E31" s="196" t="s">
        <v>896</v>
      </c>
      <c r="F31" s="195" t="s">
        <v>895</v>
      </c>
      <c r="G31" s="158"/>
      <c r="H31" s="165" t="s">
        <v>581</v>
      </c>
      <c r="I31" s="102">
        <v>13090</v>
      </c>
      <c r="J31" s="102" t="s">
        <v>622</v>
      </c>
      <c r="K31" s="102"/>
      <c r="L31" s="102" t="s">
        <v>991</v>
      </c>
    </row>
    <row r="32" spans="1:12" s="135" customFormat="1" ht="12">
      <c r="A32" s="141" t="s">
        <v>832</v>
      </c>
      <c r="B32" s="102" t="s">
        <v>7</v>
      </c>
      <c r="C32" s="158" t="s">
        <v>168</v>
      </c>
      <c r="D32" s="102">
        <v>18270</v>
      </c>
      <c r="E32" s="196" t="s">
        <v>896</v>
      </c>
      <c r="F32" s="195" t="s">
        <v>895</v>
      </c>
      <c r="G32" s="158"/>
      <c r="H32" s="165" t="s">
        <v>581</v>
      </c>
      <c r="I32" s="102">
        <v>13090</v>
      </c>
      <c r="J32" s="102" t="s">
        <v>622</v>
      </c>
      <c r="K32" s="102"/>
      <c r="L32" s="102" t="s">
        <v>991</v>
      </c>
    </row>
    <row r="33" spans="1:12">
      <c r="A33" s="141" t="s">
        <v>833</v>
      </c>
      <c r="B33" s="156" t="s">
        <v>454</v>
      </c>
      <c r="C33" s="185" t="s">
        <v>168</v>
      </c>
      <c r="D33" s="185" t="s">
        <v>595</v>
      </c>
      <c r="E33" s="196" t="s">
        <v>593</v>
      </c>
      <c r="F33" s="193"/>
      <c r="G33" s="158"/>
      <c r="H33" s="89"/>
      <c r="I33" s="91"/>
      <c r="J33" s="102" t="s">
        <v>622</v>
      </c>
      <c r="K33" s="190"/>
      <c r="L33" s="102" t="s">
        <v>991</v>
      </c>
    </row>
    <row r="34" spans="1:12">
      <c r="A34" s="141" t="s">
        <v>834</v>
      </c>
      <c r="B34" s="156" t="s">
        <v>454</v>
      </c>
      <c r="C34" s="185" t="s">
        <v>168</v>
      </c>
      <c r="D34" s="90" t="s">
        <v>596</v>
      </c>
      <c r="E34" s="197" t="s">
        <v>52</v>
      </c>
      <c r="F34" s="194"/>
      <c r="G34" s="190"/>
      <c r="H34" s="89" t="s">
        <v>594</v>
      </c>
      <c r="I34" s="87"/>
      <c r="J34" s="102" t="s">
        <v>622</v>
      </c>
      <c r="K34" s="190"/>
      <c r="L34" s="102" t="s">
        <v>991</v>
      </c>
    </row>
    <row r="35" spans="1:12" s="135" customFormat="1" ht="12">
      <c r="A35" s="141" t="s">
        <v>835</v>
      </c>
      <c r="B35" s="102" t="s">
        <v>7</v>
      </c>
      <c r="C35" s="158" t="s">
        <v>168</v>
      </c>
      <c r="D35" s="102">
        <v>105.6</v>
      </c>
      <c r="E35" s="196" t="s">
        <v>896</v>
      </c>
      <c r="F35" s="195" t="s">
        <v>895</v>
      </c>
      <c r="G35" s="158"/>
      <c r="H35" s="165" t="s">
        <v>581</v>
      </c>
      <c r="I35" s="102">
        <v>190</v>
      </c>
      <c r="J35" s="102" t="s">
        <v>622</v>
      </c>
      <c r="K35" s="102"/>
      <c r="L35" s="102" t="s">
        <v>991</v>
      </c>
    </row>
    <row r="36" spans="1:12" s="135" customFormat="1" ht="12">
      <c r="A36" s="141" t="s">
        <v>836</v>
      </c>
      <c r="B36" s="102" t="s">
        <v>7</v>
      </c>
      <c r="C36" s="158" t="s">
        <v>168</v>
      </c>
      <c r="D36" s="102">
        <v>150.47999999999999</v>
      </c>
      <c r="E36" s="196" t="s">
        <v>896</v>
      </c>
      <c r="F36" s="195" t="s">
        <v>895</v>
      </c>
      <c r="G36" s="158"/>
      <c r="H36" s="165" t="s">
        <v>581</v>
      </c>
      <c r="I36" s="102">
        <v>190</v>
      </c>
      <c r="J36" s="102" t="s">
        <v>622</v>
      </c>
      <c r="K36" s="102"/>
      <c r="L36" s="102" t="s">
        <v>991</v>
      </c>
    </row>
    <row r="37" spans="1:12" s="135" customFormat="1" ht="12">
      <c r="A37" s="141" t="s">
        <v>837</v>
      </c>
      <c r="B37" s="102" t="s">
        <v>7</v>
      </c>
      <c r="C37" s="158" t="s">
        <v>168</v>
      </c>
      <c r="D37" s="102">
        <v>1260.5999999999999</v>
      </c>
      <c r="E37" s="196" t="s">
        <v>896</v>
      </c>
      <c r="F37" s="195" t="s">
        <v>895</v>
      </c>
      <c r="G37" s="158"/>
      <c r="H37" s="165" t="s">
        <v>581</v>
      </c>
      <c r="I37" s="102">
        <v>1550</v>
      </c>
      <c r="J37" s="102" t="s">
        <v>622</v>
      </c>
      <c r="K37" s="102"/>
      <c r="L37" s="102" t="s">
        <v>991</v>
      </c>
    </row>
    <row r="38" spans="1:12" s="135" customFormat="1" ht="12">
      <c r="A38" s="141" t="s">
        <v>838</v>
      </c>
      <c r="B38" s="102" t="s">
        <v>7</v>
      </c>
      <c r="C38" s="158" t="s">
        <v>168</v>
      </c>
      <c r="D38" s="102">
        <v>960.3</v>
      </c>
      <c r="E38" s="196" t="s">
        <v>896</v>
      </c>
      <c r="F38" s="195" t="s">
        <v>895</v>
      </c>
      <c r="G38" s="158"/>
      <c r="H38" s="165" t="s">
        <v>581</v>
      </c>
      <c r="I38" s="102">
        <v>1550</v>
      </c>
      <c r="J38" s="102" t="s">
        <v>622</v>
      </c>
      <c r="K38" s="102"/>
      <c r="L38" s="102" t="s">
        <v>991</v>
      </c>
    </row>
    <row r="39" spans="1:12" s="135" customFormat="1" ht="12">
      <c r="A39" s="141" t="s">
        <v>839</v>
      </c>
      <c r="B39" s="102" t="s">
        <v>7</v>
      </c>
      <c r="C39" s="158" t="s">
        <v>168</v>
      </c>
      <c r="D39" s="102">
        <v>31.05</v>
      </c>
      <c r="E39" s="196" t="s">
        <v>896</v>
      </c>
      <c r="F39" s="195" t="s">
        <v>895</v>
      </c>
      <c r="G39" s="158"/>
      <c r="H39" s="165" t="s">
        <v>581</v>
      </c>
      <c r="I39" s="102">
        <v>100</v>
      </c>
      <c r="J39" s="102" t="s">
        <v>622</v>
      </c>
      <c r="K39" s="102"/>
      <c r="L39" s="102" t="s">
        <v>991</v>
      </c>
    </row>
    <row r="40" spans="1:12" s="135" customFormat="1" ht="12">
      <c r="A40" s="141" t="s">
        <v>840</v>
      </c>
      <c r="B40" s="102" t="s">
        <v>7</v>
      </c>
      <c r="C40" s="158" t="s">
        <v>168</v>
      </c>
      <c r="D40" s="102">
        <v>86.85</v>
      </c>
      <c r="E40" s="196" t="s">
        <v>896</v>
      </c>
      <c r="F40" s="195" t="s">
        <v>895</v>
      </c>
      <c r="G40" s="158"/>
      <c r="H40" s="165" t="s">
        <v>581</v>
      </c>
      <c r="I40" s="102">
        <v>100</v>
      </c>
      <c r="J40" s="102" t="s">
        <v>622</v>
      </c>
      <c r="K40" s="102"/>
      <c r="L40" s="102" t="s">
        <v>991</v>
      </c>
    </row>
    <row r="41" spans="1:12">
      <c r="A41" s="58" t="s">
        <v>60</v>
      </c>
      <c r="B41" s="65" t="s">
        <v>1</v>
      </c>
      <c r="C41" s="71" t="s">
        <v>224</v>
      </c>
      <c r="D41" s="71" t="s">
        <v>17</v>
      </c>
      <c r="E41" s="68" t="s">
        <v>64</v>
      </c>
      <c r="F41" s="68" t="s">
        <v>65</v>
      </c>
      <c r="G41" s="65" t="s">
        <v>19</v>
      </c>
      <c r="H41" s="65" t="s">
        <v>72</v>
      </c>
      <c r="I41" s="68" t="s">
        <v>14</v>
      </c>
      <c r="J41" s="71" t="s">
        <v>379</v>
      </c>
      <c r="K41" s="71" t="s">
        <v>420</v>
      </c>
      <c r="L41" s="71" t="s">
        <v>424</v>
      </c>
    </row>
    <row r="42" spans="1:12" ht="24.75">
      <c r="A42" s="141" t="s">
        <v>841</v>
      </c>
      <c r="B42" s="156" t="s">
        <v>454</v>
      </c>
      <c r="C42" s="185" t="s">
        <v>168</v>
      </c>
      <c r="D42" s="156" t="s">
        <v>568</v>
      </c>
      <c r="E42" s="156" t="s">
        <v>569</v>
      </c>
      <c r="F42" s="156"/>
      <c r="G42" s="156"/>
      <c r="H42" s="166" t="s">
        <v>570</v>
      </c>
      <c r="I42" s="14"/>
      <c r="J42" s="102" t="s">
        <v>842</v>
      </c>
      <c r="K42" s="190"/>
      <c r="L42" s="102" t="s">
        <v>991</v>
      </c>
    </row>
    <row r="43" spans="1:12">
      <c r="A43" s="141" t="s">
        <v>843</v>
      </c>
      <c r="B43" s="156" t="s">
        <v>454</v>
      </c>
      <c r="C43" s="185" t="s">
        <v>168</v>
      </c>
      <c r="D43" s="185">
        <v>0</v>
      </c>
      <c r="E43" s="156"/>
      <c r="F43" s="185"/>
      <c r="G43" s="185"/>
      <c r="H43" s="185"/>
      <c r="I43" s="159" t="s">
        <v>785</v>
      </c>
      <c r="J43" s="102" t="s">
        <v>842</v>
      </c>
      <c r="K43" s="190"/>
      <c r="L43" s="102" t="s">
        <v>991</v>
      </c>
    </row>
    <row r="44" spans="1:12">
      <c r="A44" s="141" t="s">
        <v>844</v>
      </c>
      <c r="B44" s="156" t="s">
        <v>454</v>
      </c>
      <c r="C44" s="185" t="s">
        <v>168</v>
      </c>
      <c r="D44" s="158">
        <v>25</v>
      </c>
      <c r="E44" s="156" t="s">
        <v>585</v>
      </c>
      <c r="F44" s="158" t="s">
        <v>586</v>
      </c>
      <c r="G44" s="158"/>
      <c r="H44" s="54"/>
      <c r="I44" s="24" t="s">
        <v>112</v>
      </c>
      <c r="J44" s="102" t="s">
        <v>842</v>
      </c>
      <c r="K44" s="190"/>
      <c r="L44" s="102" t="s">
        <v>991</v>
      </c>
    </row>
    <row r="45" spans="1:12">
      <c r="A45" s="141" t="s">
        <v>845</v>
      </c>
      <c r="B45" s="156" t="s">
        <v>454</v>
      </c>
      <c r="C45" s="185" t="s">
        <v>168</v>
      </c>
      <c r="D45" s="158">
        <v>1.2</v>
      </c>
      <c r="E45" s="156" t="s">
        <v>585</v>
      </c>
      <c r="F45" s="158" t="s">
        <v>586</v>
      </c>
      <c r="G45" s="158"/>
      <c r="H45" s="54"/>
      <c r="I45" s="185" t="s">
        <v>102</v>
      </c>
      <c r="J45" s="102" t="s">
        <v>842</v>
      </c>
      <c r="K45" s="190"/>
      <c r="L45" s="102" t="s">
        <v>991</v>
      </c>
    </row>
    <row r="46" spans="1:12" ht="24">
      <c r="A46" s="141" t="s">
        <v>846</v>
      </c>
      <c r="B46" s="169" t="s">
        <v>454</v>
      </c>
      <c r="C46" s="170" t="s">
        <v>168</v>
      </c>
      <c r="D46" s="170" t="s">
        <v>607</v>
      </c>
      <c r="E46" s="169"/>
      <c r="F46" s="170"/>
      <c r="G46" s="170"/>
      <c r="H46" s="170" t="s">
        <v>606</v>
      </c>
      <c r="I46" s="185"/>
      <c r="J46" s="102" t="s">
        <v>842</v>
      </c>
      <c r="K46" s="190"/>
      <c r="L46" s="102" t="s">
        <v>991</v>
      </c>
    </row>
    <row r="47" spans="1:12">
      <c r="A47" s="141" t="s">
        <v>847</v>
      </c>
      <c r="B47" s="156" t="s">
        <v>454</v>
      </c>
      <c r="C47" s="185" t="s">
        <v>168</v>
      </c>
      <c r="D47" s="155">
        <v>116</v>
      </c>
      <c r="E47" s="156" t="s">
        <v>585</v>
      </c>
      <c r="F47" s="158" t="s">
        <v>586</v>
      </c>
      <c r="G47" s="158"/>
      <c r="H47" s="89"/>
      <c r="I47" s="14"/>
      <c r="J47" s="102" t="s">
        <v>842</v>
      </c>
      <c r="K47" s="190"/>
      <c r="L47" s="102" t="s">
        <v>991</v>
      </c>
    </row>
    <row r="48" spans="1:12" ht="36.75">
      <c r="A48" s="141" t="s">
        <v>848</v>
      </c>
      <c r="B48" s="169"/>
      <c r="C48" s="170"/>
      <c r="D48" s="169"/>
      <c r="E48" s="169"/>
      <c r="F48" s="169"/>
      <c r="G48" s="170"/>
      <c r="H48" s="171" t="s">
        <v>588</v>
      </c>
      <c r="I48" s="14"/>
      <c r="J48" s="102" t="s">
        <v>842</v>
      </c>
      <c r="K48" s="190"/>
      <c r="L48" s="102" t="s">
        <v>991</v>
      </c>
    </row>
    <row r="49" spans="1:12" ht="72.75">
      <c r="A49" s="141" t="s">
        <v>849</v>
      </c>
      <c r="B49" s="174" t="s">
        <v>574</v>
      </c>
      <c r="C49" s="185" t="s">
        <v>168</v>
      </c>
      <c r="D49" s="185" t="s">
        <v>614</v>
      </c>
      <c r="E49" s="158" t="s">
        <v>615</v>
      </c>
      <c r="F49" s="158" t="s">
        <v>600</v>
      </c>
      <c r="G49" s="158"/>
      <c r="H49" s="166" t="s">
        <v>589</v>
      </c>
      <c r="I49" s="87"/>
      <c r="J49" s="102" t="s">
        <v>842</v>
      </c>
      <c r="K49" s="190"/>
      <c r="L49" s="102" t="s">
        <v>991</v>
      </c>
    </row>
    <row r="50" spans="1:12">
      <c r="A50" s="141" t="s">
        <v>850</v>
      </c>
      <c r="B50" s="156" t="s">
        <v>454</v>
      </c>
      <c r="C50" s="185" t="s">
        <v>168</v>
      </c>
      <c r="D50" s="185">
        <v>5.9</v>
      </c>
      <c r="E50" s="158" t="s">
        <v>585</v>
      </c>
      <c r="F50" s="158" t="s">
        <v>586</v>
      </c>
      <c r="G50" s="158"/>
      <c r="H50" s="89"/>
      <c r="I50" s="91"/>
      <c r="J50" s="102" t="s">
        <v>842</v>
      </c>
      <c r="K50" s="190"/>
      <c r="L50" s="102" t="s">
        <v>991</v>
      </c>
    </row>
    <row r="51" spans="1:12">
      <c r="A51" s="141" t="s">
        <v>851</v>
      </c>
      <c r="B51" s="156" t="s">
        <v>454</v>
      </c>
      <c r="C51" s="185" t="s">
        <v>168</v>
      </c>
      <c r="D51" s="189">
        <v>0</v>
      </c>
      <c r="E51" s="174"/>
      <c r="F51" s="189"/>
      <c r="G51" s="189"/>
      <c r="H51" s="89" t="s">
        <v>590</v>
      </c>
      <c r="I51" s="87"/>
      <c r="J51" s="102" t="s">
        <v>842</v>
      </c>
      <c r="K51" s="190"/>
      <c r="L51" s="102" t="s">
        <v>991</v>
      </c>
    </row>
    <row r="52" spans="1:12" ht="24.75">
      <c r="A52" s="141" t="s">
        <v>852</v>
      </c>
      <c r="B52" s="189" t="s">
        <v>574</v>
      </c>
      <c r="C52" s="185" t="s">
        <v>168</v>
      </c>
      <c r="D52" s="189" t="s">
        <v>618</v>
      </c>
      <c r="E52" s="158" t="s">
        <v>613</v>
      </c>
      <c r="F52" s="189" t="s">
        <v>591</v>
      </c>
      <c r="G52" s="190"/>
      <c r="H52" s="166" t="s">
        <v>570</v>
      </c>
      <c r="I52" s="87"/>
      <c r="J52" s="102" t="s">
        <v>842</v>
      </c>
      <c r="K52" s="190"/>
      <c r="L52" s="102" t="s">
        <v>991</v>
      </c>
    </row>
    <row r="53" spans="1:12" ht="48.75">
      <c r="A53" s="141" t="s">
        <v>853</v>
      </c>
      <c r="B53" s="156" t="s">
        <v>454</v>
      </c>
      <c r="C53" s="185" t="s">
        <v>168</v>
      </c>
      <c r="D53" s="90" t="s">
        <v>597</v>
      </c>
      <c r="E53" s="168" t="s">
        <v>21</v>
      </c>
      <c r="F53" s="90" t="s">
        <v>598</v>
      </c>
      <c r="G53" s="190"/>
      <c r="H53" s="89" t="s">
        <v>599</v>
      </c>
      <c r="I53" s="87"/>
      <c r="J53" s="102" t="s">
        <v>842</v>
      </c>
      <c r="K53" s="190"/>
      <c r="L53" s="102" t="s">
        <v>991</v>
      </c>
    </row>
    <row r="54" spans="1:12" ht="24">
      <c r="A54" s="141" t="s">
        <v>854</v>
      </c>
      <c r="B54" s="169"/>
      <c r="C54" s="170"/>
      <c r="D54" s="170"/>
      <c r="E54" s="170"/>
      <c r="F54" s="170"/>
      <c r="G54" s="170"/>
      <c r="H54" s="172" t="s">
        <v>605</v>
      </c>
      <c r="I54" s="87"/>
      <c r="J54" s="102" t="s">
        <v>842</v>
      </c>
      <c r="K54" s="190"/>
      <c r="L54" s="102" t="s">
        <v>991</v>
      </c>
    </row>
    <row r="55" spans="1:12">
      <c r="A55" s="141" t="s">
        <v>855</v>
      </c>
      <c r="B55" s="156" t="s">
        <v>574</v>
      </c>
      <c r="C55" s="185" t="s">
        <v>168</v>
      </c>
      <c r="D55" s="90" t="s">
        <v>601</v>
      </c>
      <c r="E55" s="168" t="s">
        <v>21</v>
      </c>
      <c r="F55" s="90" t="s">
        <v>602</v>
      </c>
      <c r="G55" s="185"/>
      <c r="H55" s="90"/>
      <c r="I55" s="87"/>
      <c r="J55" s="102" t="s">
        <v>842</v>
      </c>
      <c r="K55" s="190"/>
      <c r="L55" s="102" t="s">
        <v>991</v>
      </c>
    </row>
    <row r="56" spans="1:12" ht="24">
      <c r="A56" s="141" t="s">
        <v>856</v>
      </c>
      <c r="B56" s="156" t="s">
        <v>454</v>
      </c>
      <c r="C56" s="185" t="s">
        <v>168</v>
      </c>
      <c r="D56" s="185" t="s">
        <v>608</v>
      </c>
      <c r="E56" s="158"/>
      <c r="F56" s="185"/>
      <c r="G56" s="185"/>
      <c r="H56" s="170" t="s">
        <v>606</v>
      </c>
      <c r="I56" s="87"/>
      <c r="J56" s="102" t="s">
        <v>842</v>
      </c>
      <c r="K56" s="190"/>
      <c r="L56" s="102" t="s">
        <v>991</v>
      </c>
    </row>
    <row r="57" spans="1:12">
      <c r="A57" s="152" t="s">
        <v>857</v>
      </c>
      <c r="B57" s="156" t="s">
        <v>454</v>
      </c>
      <c r="C57" s="185" t="s">
        <v>168</v>
      </c>
      <c r="D57" s="156">
        <v>4.5</v>
      </c>
      <c r="E57" s="156" t="s">
        <v>585</v>
      </c>
      <c r="F57" s="156" t="s">
        <v>586</v>
      </c>
      <c r="G57" s="189"/>
      <c r="H57" s="89"/>
      <c r="I57" s="87"/>
      <c r="J57" s="102" t="s">
        <v>842</v>
      </c>
      <c r="K57" s="190"/>
      <c r="L57" s="102" t="s">
        <v>991</v>
      </c>
    </row>
    <row r="58" spans="1:12">
      <c r="A58" s="141" t="s">
        <v>858</v>
      </c>
      <c r="B58" s="156" t="s">
        <v>454</v>
      </c>
      <c r="C58" s="185" t="s">
        <v>168</v>
      </c>
      <c r="D58" s="189">
        <v>145</v>
      </c>
      <c r="E58" s="174" t="s">
        <v>585</v>
      </c>
      <c r="F58" s="189" t="s">
        <v>586</v>
      </c>
      <c r="G58" s="189"/>
      <c r="H58" s="89"/>
      <c r="I58" s="87"/>
      <c r="J58" s="102" t="s">
        <v>842</v>
      </c>
      <c r="K58" s="190"/>
      <c r="L58" s="102" t="s">
        <v>991</v>
      </c>
    </row>
    <row r="59" spans="1:12">
      <c r="A59" s="141" t="s">
        <v>859</v>
      </c>
      <c r="B59" s="160" t="s">
        <v>454</v>
      </c>
      <c r="C59" s="159" t="s">
        <v>168</v>
      </c>
      <c r="D59" s="160"/>
      <c r="E59" s="160"/>
      <c r="F59" s="160"/>
      <c r="G59" s="164"/>
      <c r="H59" s="166" t="s">
        <v>603</v>
      </c>
      <c r="I59" s="87"/>
      <c r="J59" s="102" t="s">
        <v>842</v>
      </c>
      <c r="K59" s="190"/>
      <c r="L59" s="102" t="s">
        <v>991</v>
      </c>
    </row>
    <row r="60" spans="1:12" ht="36">
      <c r="A60" s="141" t="s">
        <v>860</v>
      </c>
      <c r="B60" s="189" t="s">
        <v>10</v>
      </c>
      <c r="C60" s="185" t="s">
        <v>168</v>
      </c>
      <c r="D60" s="189" t="s">
        <v>578</v>
      </c>
      <c r="E60" s="189" t="s">
        <v>617</v>
      </c>
      <c r="F60" s="189"/>
      <c r="G60" s="46"/>
      <c r="H60" s="178" t="s">
        <v>604</v>
      </c>
      <c r="I60" s="87"/>
      <c r="J60" s="102" t="s">
        <v>842</v>
      </c>
      <c r="K60" s="190"/>
      <c r="L60" s="102" t="s">
        <v>991</v>
      </c>
    </row>
    <row r="61" spans="1:12" ht="24.75">
      <c r="A61" s="141" t="s">
        <v>861</v>
      </c>
      <c r="B61" s="156" t="s">
        <v>454</v>
      </c>
      <c r="C61" s="185" t="s">
        <v>168</v>
      </c>
      <c r="D61" s="156" t="s">
        <v>568</v>
      </c>
      <c r="E61" s="156"/>
      <c r="F61" s="156"/>
      <c r="G61" s="156"/>
      <c r="H61" s="166" t="s">
        <v>570</v>
      </c>
      <c r="I61" s="87"/>
      <c r="J61" s="102" t="s">
        <v>842</v>
      </c>
      <c r="K61" s="190"/>
      <c r="L61" s="102" t="s">
        <v>991</v>
      </c>
    </row>
    <row r="62" spans="1:12">
      <c r="A62" s="141" t="s">
        <v>862</v>
      </c>
      <c r="B62" s="156" t="s">
        <v>454</v>
      </c>
      <c r="C62" s="185" t="s">
        <v>168</v>
      </c>
      <c r="D62" s="185">
        <v>0</v>
      </c>
      <c r="E62" s="156"/>
      <c r="F62" s="185"/>
      <c r="G62" s="185"/>
      <c r="H62" s="159" t="s">
        <v>584</v>
      </c>
      <c r="I62" s="87"/>
      <c r="J62" s="102" t="s">
        <v>842</v>
      </c>
      <c r="K62" s="190"/>
      <c r="L62" s="102" t="s">
        <v>991</v>
      </c>
    </row>
    <row r="63" spans="1:12">
      <c r="A63" s="141" t="s">
        <v>863</v>
      </c>
      <c r="B63" s="156" t="s">
        <v>454</v>
      </c>
      <c r="C63" s="185" t="s">
        <v>168</v>
      </c>
      <c r="D63" s="158">
        <v>16</v>
      </c>
      <c r="E63" s="156" t="s">
        <v>585</v>
      </c>
      <c r="F63" s="158" t="s">
        <v>586</v>
      </c>
      <c r="G63" s="158"/>
      <c r="H63" s="54"/>
      <c r="I63" s="87"/>
      <c r="J63" s="102" t="s">
        <v>842</v>
      </c>
      <c r="K63" s="190"/>
      <c r="L63" s="102" t="s">
        <v>991</v>
      </c>
    </row>
    <row r="64" spans="1:12">
      <c r="A64" s="141" t="s">
        <v>864</v>
      </c>
      <c r="B64" s="156" t="s">
        <v>454</v>
      </c>
      <c r="C64" s="185" t="s">
        <v>168</v>
      </c>
      <c r="D64" s="158">
        <v>1E-4</v>
      </c>
      <c r="E64" s="156" t="s">
        <v>585</v>
      </c>
      <c r="F64" s="158" t="s">
        <v>586</v>
      </c>
      <c r="G64" s="158"/>
      <c r="H64" s="54"/>
      <c r="I64" s="87"/>
      <c r="J64" s="102" t="s">
        <v>842</v>
      </c>
      <c r="K64" s="190"/>
      <c r="L64" s="102" t="s">
        <v>991</v>
      </c>
    </row>
    <row r="65" spans="1:12" ht="24">
      <c r="A65" s="141" t="s">
        <v>865</v>
      </c>
      <c r="B65" s="169" t="s">
        <v>454</v>
      </c>
      <c r="C65" s="170" t="s">
        <v>168</v>
      </c>
      <c r="D65" s="170" t="s">
        <v>607</v>
      </c>
      <c r="E65" s="169"/>
      <c r="F65" s="170"/>
      <c r="G65" s="170"/>
      <c r="H65" s="170" t="s">
        <v>606</v>
      </c>
      <c r="I65" s="87"/>
      <c r="J65" s="102" t="s">
        <v>842</v>
      </c>
      <c r="K65" s="190"/>
      <c r="L65" s="102" t="s">
        <v>991</v>
      </c>
    </row>
    <row r="66" spans="1:12">
      <c r="A66" s="141" t="s">
        <v>866</v>
      </c>
      <c r="B66" s="156" t="s">
        <v>454</v>
      </c>
      <c r="C66" s="185" t="s">
        <v>168</v>
      </c>
      <c r="D66" s="155">
        <v>20</v>
      </c>
      <c r="E66" s="156" t="s">
        <v>585</v>
      </c>
      <c r="F66" s="158" t="s">
        <v>586</v>
      </c>
      <c r="G66" s="158"/>
      <c r="H66" s="89"/>
      <c r="I66" s="87"/>
      <c r="J66" s="102" t="s">
        <v>842</v>
      </c>
      <c r="K66" s="190"/>
      <c r="L66" s="102" t="s">
        <v>991</v>
      </c>
    </row>
    <row r="67" spans="1:12" ht="36.75">
      <c r="A67" s="141" t="s">
        <v>867</v>
      </c>
      <c r="B67" s="156" t="s">
        <v>454</v>
      </c>
      <c r="C67" s="185" t="s">
        <v>168</v>
      </c>
      <c r="D67" s="156"/>
      <c r="E67" s="156"/>
      <c r="F67" s="156"/>
      <c r="G67" s="158"/>
      <c r="H67" s="166" t="s">
        <v>587</v>
      </c>
      <c r="I67" s="87"/>
      <c r="J67" s="102" t="s">
        <v>842</v>
      </c>
      <c r="K67" s="190"/>
      <c r="L67" s="102" t="s">
        <v>991</v>
      </c>
    </row>
    <row r="68" spans="1:12" ht="72.75">
      <c r="A68" s="141" t="s">
        <v>868</v>
      </c>
      <c r="B68" s="174" t="s">
        <v>574</v>
      </c>
      <c r="C68" s="185" t="s">
        <v>168</v>
      </c>
      <c r="D68" s="185" t="s">
        <v>614</v>
      </c>
      <c r="E68" s="158" t="s">
        <v>615</v>
      </c>
      <c r="F68" s="158" t="s">
        <v>600</v>
      </c>
      <c r="G68" s="158"/>
      <c r="H68" s="166" t="s">
        <v>589</v>
      </c>
      <c r="I68" s="87"/>
      <c r="J68" s="102" t="s">
        <v>842</v>
      </c>
      <c r="K68" s="190"/>
      <c r="L68" s="102" t="s">
        <v>991</v>
      </c>
    </row>
    <row r="69" spans="1:12">
      <c r="A69" s="141" t="s">
        <v>869</v>
      </c>
      <c r="B69" s="156" t="s">
        <v>454</v>
      </c>
      <c r="C69" s="185" t="s">
        <v>168</v>
      </c>
      <c r="D69" s="185">
        <v>0</v>
      </c>
      <c r="E69" s="158" t="s">
        <v>585</v>
      </c>
      <c r="F69" s="158" t="s">
        <v>586</v>
      </c>
      <c r="G69" s="158"/>
      <c r="H69" s="89"/>
      <c r="I69" s="91"/>
      <c r="J69" s="102" t="s">
        <v>842</v>
      </c>
      <c r="K69" s="190"/>
      <c r="L69" s="102" t="s">
        <v>991</v>
      </c>
    </row>
    <row r="70" spans="1:12">
      <c r="A70" s="141" t="s">
        <v>870</v>
      </c>
      <c r="B70" s="156" t="s">
        <v>454</v>
      </c>
      <c r="C70" s="185" t="s">
        <v>168</v>
      </c>
      <c r="D70" s="189">
        <v>0</v>
      </c>
      <c r="E70" s="174"/>
      <c r="F70" s="189"/>
      <c r="G70" s="189"/>
      <c r="H70" s="89" t="s">
        <v>590</v>
      </c>
      <c r="I70" s="87"/>
      <c r="J70" s="102" t="s">
        <v>842</v>
      </c>
      <c r="K70" s="190"/>
      <c r="L70" s="102" t="s">
        <v>991</v>
      </c>
    </row>
    <row r="71" spans="1:12" ht="24.75">
      <c r="A71" s="141" t="s">
        <v>871</v>
      </c>
      <c r="B71" s="189" t="s">
        <v>574</v>
      </c>
      <c r="C71" s="185" t="s">
        <v>168</v>
      </c>
      <c r="D71" s="189" t="s">
        <v>618</v>
      </c>
      <c r="E71" s="158" t="s">
        <v>613</v>
      </c>
      <c r="F71" s="189" t="s">
        <v>591</v>
      </c>
      <c r="G71" s="190"/>
      <c r="H71" s="166" t="s">
        <v>570</v>
      </c>
      <c r="I71" s="87"/>
      <c r="J71" s="102" t="s">
        <v>842</v>
      </c>
      <c r="K71" s="190"/>
      <c r="L71" s="102" t="s">
        <v>991</v>
      </c>
    </row>
    <row r="72" spans="1:12" ht="48.75">
      <c r="A72" s="141" t="s">
        <v>872</v>
      </c>
      <c r="B72" s="156" t="s">
        <v>454</v>
      </c>
      <c r="C72" s="185" t="s">
        <v>168</v>
      </c>
      <c r="D72" s="90" t="s">
        <v>597</v>
      </c>
      <c r="E72" s="168" t="s">
        <v>21</v>
      </c>
      <c r="F72" s="90" t="s">
        <v>598</v>
      </c>
      <c r="G72" s="190"/>
      <c r="H72" s="89" t="s">
        <v>599</v>
      </c>
      <c r="I72" s="87"/>
      <c r="J72" s="102" t="s">
        <v>842</v>
      </c>
      <c r="K72" s="190"/>
      <c r="L72" s="102" t="s">
        <v>991</v>
      </c>
    </row>
    <row r="73" spans="1:12">
      <c r="A73" s="141" t="s">
        <v>873</v>
      </c>
      <c r="B73" s="156" t="s">
        <v>454</v>
      </c>
      <c r="C73" s="185" t="s">
        <v>168</v>
      </c>
      <c r="D73" s="185"/>
      <c r="E73" s="158"/>
      <c r="F73" s="185"/>
      <c r="G73" s="185"/>
      <c r="H73" s="90"/>
      <c r="I73" s="87"/>
      <c r="J73" s="102" t="s">
        <v>842</v>
      </c>
      <c r="K73" s="190"/>
      <c r="L73" s="102" t="s">
        <v>991</v>
      </c>
    </row>
    <row r="74" spans="1:12">
      <c r="A74" s="141" t="s">
        <v>874</v>
      </c>
      <c r="B74" s="156" t="s">
        <v>574</v>
      </c>
      <c r="C74" s="185" t="s">
        <v>168</v>
      </c>
      <c r="D74" s="90" t="s">
        <v>601</v>
      </c>
      <c r="E74" s="168" t="s">
        <v>21</v>
      </c>
      <c r="F74" s="90" t="s">
        <v>602</v>
      </c>
      <c r="G74" s="185"/>
      <c r="H74" s="90"/>
      <c r="I74" s="87"/>
      <c r="J74" s="102" t="s">
        <v>842</v>
      </c>
      <c r="K74" s="190"/>
      <c r="L74" s="102" t="s">
        <v>991</v>
      </c>
    </row>
    <row r="75" spans="1:12" ht="24">
      <c r="A75" s="141" t="s">
        <v>875</v>
      </c>
      <c r="B75" s="156" t="s">
        <v>454</v>
      </c>
      <c r="C75" s="185" t="s">
        <v>168</v>
      </c>
      <c r="D75" s="185" t="s">
        <v>608</v>
      </c>
      <c r="E75" s="158"/>
      <c r="F75" s="185"/>
      <c r="G75" s="185"/>
      <c r="H75" s="170" t="s">
        <v>606</v>
      </c>
      <c r="I75" s="87"/>
      <c r="J75" s="102" t="s">
        <v>842</v>
      </c>
      <c r="K75" s="190"/>
      <c r="L75" s="102" t="s">
        <v>991</v>
      </c>
    </row>
    <row r="76" spans="1:12">
      <c r="A76" s="152" t="s">
        <v>876</v>
      </c>
      <c r="B76" s="156" t="s">
        <v>454</v>
      </c>
      <c r="C76" s="185" t="s">
        <v>168</v>
      </c>
      <c r="D76" s="156">
        <v>120</v>
      </c>
      <c r="E76" s="156" t="s">
        <v>585</v>
      </c>
      <c r="F76" s="156" t="s">
        <v>586</v>
      </c>
      <c r="G76" s="189"/>
      <c r="H76" s="89"/>
      <c r="I76" s="87"/>
      <c r="J76" s="102" t="s">
        <v>842</v>
      </c>
      <c r="K76" s="190"/>
      <c r="L76" s="102" t="s">
        <v>991</v>
      </c>
    </row>
    <row r="77" spans="1:12">
      <c r="A77" s="141" t="s">
        <v>877</v>
      </c>
      <c r="B77" s="156" t="s">
        <v>454</v>
      </c>
      <c r="C77" s="185" t="s">
        <v>168</v>
      </c>
      <c r="D77" s="189">
        <v>15</v>
      </c>
      <c r="E77" s="174" t="s">
        <v>585</v>
      </c>
      <c r="F77" s="189" t="s">
        <v>586</v>
      </c>
      <c r="G77" s="189"/>
      <c r="H77" s="89"/>
      <c r="I77" s="87"/>
      <c r="J77" s="102" t="s">
        <v>842</v>
      </c>
      <c r="K77" s="190"/>
      <c r="L77" s="102" t="s">
        <v>991</v>
      </c>
    </row>
    <row r="78" spans="1:12">
      <c r="A78" s="141" t="s">
        <v>878</v>
      </c>
      <c r="B78" s="160" t="s">
        <v>454</v>
      </c>
      <c r="C78" s="159" t="s">
        <v>168</v>
      </c>
      <c r="D78" s="160"/>
      <c r="E78" s="160"/>
      <c r="F78" s="160"/>
      <c r="G78" s="166"/>
      <c r="H78" s="166" t="s">
        <v>603</v>
      </c>
      <c r="I78" s="87"/>
      <c r="J78" s="102" t="s">
        <v>842</v>
      </c>
      <c r="K78" s="190"/>
      <c r="L78" s="102" t="s">
        <v>991</v>
      </c>
    </row>
    <row r="79" spans="1:12" ht="36">
      <c r="A79" s="141" t="s">
        <v>879</v>
      </c>
      <c r="B79" s="189" t="s">
        <v>10</v>
      </c>
      <c r="C79" s="185" t="s">
        <v>168</v>
      </c>
      <c r="D79" s="189" t="s">
        <v>578</v>
      </c>
      <c r="E79" s="189" t="s">
        <v>617</v>
      </c>
      <c r="F79" s="189"/>
      <c r="G79" s="54"/>
      <c r="H79" s="178" t="s">
        <v>604</v>
      </c>
      <c r="I79" s="87"/>
      <c r="J79" s="102" t="s">
        <v>842</v>
      </c>
      <c r="K79" s="190"/>
      <c r="L79" s="102" t="s">
        <v>991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Clipp ARA/SED</dc:creator>
  <cp:lastModifiedBy>Aaron Bray</cp:lastModifiedBy>
  <dcterms:created xsi:type="dcterms:W3CDTF">2014-01-03T14:43:46Z</dcterms:created>
  <dcterms:modified xsi:type="dcterms:W3CDTF">2019-08-07T17:57:34Z</dcterms:modified>
</cp:coreProperties>
</file>