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ulsePhysiologyEngineStable\data\human\adult\validation\Scenarios\"/>
    </mc:Choice>
  </mc:AlternateContent>
  <xr:revisionPtr revIDLastSave="0" documentId="13_ncr:1_{1C569540-7DCA-4F52-88EA-07A31D239136}" xr6:coauthVersionLast="47" xr6:coauthVersionMax="47" xr10:uidLastSave="{00000000-0000-0000-0000-000000000000}"/>
  <bookViews>
    <workbookView xWindow="-120" yWindow="-120" windowWidth="29040" windowHeight="15840" tabRatio="736" xr2:uid="{00000000-000D-0000-FFFF-FFFF00000000}"/>
  </bookViews>
  <sheets>
    <sheet name="Summary" sheetId="18" r:id="rId1"/>
    <sheet name="Key" sheetId="23" r:id="rId2"/>
    <sheet name="Aerosol Modeled Drugs" sheetId="22" r:id="rId3"/>
    <sheet name="Liquid Modeled Drugs" sheetId="24" r:id="rId4"/>
    <sheet name="NorepinephrinePKPD" sheetId="26" r:id="rId5"/>
    <sheet name="PhenylephrinePKPD" sheetId="27" r:id="rId6"/>
    <sheet name="Furosemide" sheetId="25" r:id="rId7"/>
  </sheets>
  <definedNames>
    <definedName name="_xlnm.Print_Area" localSheetId="0">Summary!$B$1:$N$17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7" i="18" l="1"/>
  <c r="H17" i="18"/>
  <c r="F17" i="18"/>
</calcChain>
</file>

<file path=xl/sharedStrings.xml><?xml version="1.0" encoding="utf-8"?>
<sst xmlns="http://schemas.openxmlformats.org/spreadsheetml/2006/main" count="778" uniqueCount="183">
  <si>
    <t>Event</t>
  </si>
  <si>
    <t>Notes</t>
  </si>
  <si>
    <t>Oxygen Saturation</t>
  </si>
  <si>
    <t>Sample Scenario Time (s)</t>
  </si>
  <si>
    <t>Heart Rate
 (beats/min)</t>
  </si>
  <si>
    <t>Systolic Pressure
 (mmHg)</t>
  </si>
  <si>
    <t>Diastolic Pressure 
(mmHg)</t>
  </si>
  <si>
    <t>Drug Onset &lt; 1 minute</t>
  </si>
  <si>
    <t>Drug Onset &lt; two minutes</t>
  </si>
  <si>
    <t>Drug Onset in 1-3 min and lasts 30-60 minutes</t>
  </si>
  <si>
    <t>Administer Midazolam - 5 mg</t>
  </si>
  <si>
    <t>Administer Ketamine - 115 mg</t>
  </si>
  <si>
    <t>Drug Onset in less than 1 minute</t>
  </si>
  <si>
    <t>Drug Onset in less than 2 minutes</t>
  </si>
  <si>
    <t>Administer Morphine- 42 mg</t>
  </si>
  <si>
    <t>Administer Propofol - 135 mg</t>
  </si>
  <si>
    <t>Administer Rocuronium - 52 mg</t>
  </si>
  <si>
    <t>Drug Onset in 60-90 seconds</t>
  </si>
  <si>
    <t>Administer Epinephrine - 10ug</t>
  </si>
  <si>
    <t>Administer Fentanyl - 17 mg</t>
  </si>
  <si>
    <t>Administer Naloxone - 30ug</t>
  </si>
  <si>
    <t>Drug Onset in one to two minutes</t>
  </si>
  <si>
    <t xml:space="preserve">Scenario </t>
  </si>
  <si>
    <t>Description</t>
  </si>
  <si>
    <t>Epinephrine</t>
  </si>
  <si>
    <t>Fentanyl</t>
  </si>
  <si>
    <t>Ketamine</t>
  </si>
  <si>
    <t>Midazolam</t>
  </si>
  <si>
    <t>Naloxone</t>
  </si>
  <si>
    <t>Propofol</t>
  </si>
  <si>
    <t>Rocuronium</t>
  </si>
  <si>
    <t>Succinylcholine</t>
  </si>
  <si>
    <t>Key</t>
  </si>
  <si>
    <t>Administer 17 mg injection of Fentanyl</t>
  </si>
  <si>
    <t>Administer 115 mg injection of Ketamine</t>
  </si>
  <si>
    <t>Administer 5 mg injection of Midazolam</t>
  </si>
  <si>
    <t>Morphine</t>
  </si>
  <si>
    <t>Administer 42 mg injection of Morphine</t>
  </si>
  <si>
    <t>Administer 52 mg injection of Rocuronium</t>
  </si>
  <si>
    <t>Administer 135 mg injection of Propofol</t>
  </si>
  <si>
    <t>Administer 96 mg injection of Succinylcholine</t>
  </si>
  <si>
    <t>Respiration Rate 
(breaths/min)</t>
  </si>
  <si>
    <t>Administer Prednisone - 135 mg</t>
  </si>
  <si>
    <t>Administer Pralidoxime - 135 mg</t>
  </si>
  <si>
    <t>Albuterol</t>
  </si>
  <si>
    <t>Pralidoxime</t>
  </si>
  <si>
    <t>Prednisone</t>
  </si>
  <si>
    <t>Administer Albuterol - 10ug</t>
  </si>
  <si>
    <t>Tidal Volume            (mL)</t>
  </si>
  <si>
    <t>*reverses asthma attack symptoms</t>
  </si>
  <si>
    <t>Administer 20 mg injection of Prednisone</t>
  </si>
  <si>
    <t>Administer 90 ug metered dose of Albuterol</t>
  </si>
  <si>
    <t>|</t>
  </si>
  <si>
    <t>---</t>
  </si>
  <si>
    <t>|&lt;span class="success"&gt;</t>
  </si>
  <si>
    <t>Good agreement: correct trends or &lt;10% deviation from expected</t>
  </si>
  <si>
    <t>&lt;/span&gt;|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</si>
  <si>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</si>
  <si>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</si>
  <si>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</si>
  <si>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</si>
  <si>
    <t xml:space="preserve">25-50% Increase @cite gumbhir1998pharmacokinetic </t>
  </si>
  <si>
    <t xml:space="preserve">Slight Increase @cite gumbhir1998pharmacokinetic </t>
  </si>
  <si>
    <t>NC @cite gumbhir1998pharmacokinetic</t>
  </si>
  <si>
    <t>&lt;/span&gt;|&lt;span class="success"&gt;</t>
  </si>
  <si>
    <t xml:space="preserve">25-50% Increase @cite dukeSME </t>
  </si>
  <si>
    <t>NC @cite dukeSME</t>
  </si>
  <si>
    <t>Tachycardia @cite rxlist</t>
  </si>
  <si>
    <t xml:space="preserve">Increased @cite rxlist   </t>
  </si>
  <si>
    <t>Increased @cite rxlist</t>
  </si>
  <si>
    <t xml:space="preserve">NC @cite safety  </t>
  </si>
  <si>
    <t>25-50% Increase @cite dukeSME</t>
  </si>
  <si>
    <t>Heart Rate  (beats/min)</t>
  </si>
  <si>
    <t>Systolic Pressure  (mmHg)</t>
  </si>
  <si>
    <t>Diastolic Pressure  (mmHg)</t>
  </si>
  <si>
    <t>Respiration Rate  (breaths/min)</t>
  </si>
  <si>
    <t xml:space="preserve">Stable @cite Morgan2006Clinical p192-7, @cite PaulGBarash2009 p277; 5-10% Decrease @cite dukeSME  </t>
  </si>
  <si>
    <t xml:space="preserve">Moderate Increase @cite Morgan2006Clinical p200; 15-25% Increase @cite dukeSME   </t>
  </si>
  <si>
    <t>Mild Increase @cite Morgan2006Clinical p200; 5-10% Decrease @cite dukeSME</t>
  </si>
  <si>
    <t xml:space="preserve">Mild Decrease @cite Morgan2006Clinical p200; 5-10% Decrease @cite dukeSME     </t>
  </si>
  <si>
    <t xml:space="preserve">NC or Increase @cite Morgan2006Clinical p192-7, @cite PaulGBarash2009 p285; 5-10% Increase @cite dukeSME   </t>
  </si>
  <si>
    <t xml:space="preserve">NC @cite Morgan2006Clinical p200; NC @cite dukeSME     </t>
  </si>
  <si>
    <t xml:space="preserve">NC @cite PaulGBarash2009 p299; NC @cite dukeSME     </t>
  </si>
  <si>
    <t xml:space="preserve">Mild  Increase @cite Morgan2006Clinical pp210-5; 5-10% Decrease @cite dukeSME    </t>
  </si>
  <si>
    <t xml:space="preserve">Moderate Decrease @cite Morgan2006Clinical p200; 15-25% Decrease @cite dukeSME    </t>
  </si>
  <si>
    <t xml:space="preserve">Marked Decrease @cite Morgan2006Clinical p200; 25-40% Decrease @cite dukeSME    </t>
  </si>
  <si>
    <t xml:space="preserve">Stable @cite Morgan2006Clinical p192-7, @cite PaulGBarash2009 p277;  5-10% Decrease @cite dukeSME  </t>
  </si>
  <si>
    <t>Decrease @cite Morgan2006Clinical p192-7, @cite PaulGBarash2009 p277; 15-25% Decrease @cite dukeSME</t>
  </si>
  <si>
    <t xml:space="preserve">Mild Decrease @cite Morgan2006Clinical p200; 25-50% Decrease @cite dukeSME     </t>
  </si>
  <si>
    <t xml:space="preserve">Moderate Decrease @cite Morgan2006Clinical p200; Marked Decrease To 0 @cite dukeSME    </t>
  </si>
  <si>
    <t xml:space="preserve">Marked Decrease @cite Morgan2006Clinical p200; 15-25% Decrease @cite dukeSME   </t>
  </si>
  <si>
    <t xml:space="preserve">Decrease @cite Morgan2006Clinical p192-7, @cite PaulGBarash2009 p285; Return to resting physiology @cite dukeSME   </t>
  </si>
  <si>
    <t xml:space="preserve">Marked Decrease @cite Morgan2006Clinical p200; 100% Decrease @cite dukeSME    </t>
  </si>
  <si>
    <t xml:space="preserve">Goes to Zero @cite Morgan2006Clinical p224; Goes to Zero @cite dukeSME     </t>
  </si>
  <si>
    <t>Good</t>
  </si>
  <si>
    <t>Decent</t>
  </si>
  <si>
    <t>Bad</t>
  </si>
  <si>
    <t>Total</t>
  </si>
  <si>
    <t>&lt;/span&gt;|&lt;span class="warning"&gt;</t>
  </si>
  <si>
    <t>&lt;/span&gt;|&lt;span class="danger"&gt;</t>
  </si>
  <si>
    <t>Administer 17 mg injection of Fentanyl Followed by 30 ug injection of Naloxone *Validating only Naloxone</t>
  </si>
  <si>
    <t xml:space="preserve">NC </t>
  </si>
  <si>
    <t xml:space="preserve">As long as some respiration rate, little change. If RR=0, then begins to drop along O2 curve. </t>
  </si>
  <si>
    <t xml:space="preserve">NC or Increase  </t>
  </si>
  <si>
    <t xml:space="preserve">Begins to drop according to O2 curve </t>
  </si>
  <si>
    <t>Administer Furosemide - 40 mg</t>
  </si>
  <si>
    <t xml:space="preserve">300-400% Increase @cite lahav1992intermittent </t>
  </si>
  <si>
    <t>Decrease (around 500-1000 mL) @cite hammarlund1985acute</t>
  </si>
  <si>
    <t>Sample Scenario Time (min)</t>
  </si>
  <si>
    <t>Urine Production Rate (mL/min)</t>
  </si>
  <si>
    <t>Chloride Excretion (mmol/min)</t>
  </si>
  <si>
    <t>Sodium Excretion (mol/min)</t>
  </si>
  <si>
    <t>Vascular Volume (mL)</t>
  </si>
  <si>
    <t>Pulmonary Resistance</t>
  </si>
  <si>
    <t>Decrease ~15% @cite mancebo1991effects</t>
  </si>
  <si>
    <t>Administer 10 ug injection of Epinephrine</t>
  </si>
  <si>
    <t>Administer 700 mg injection of Pralidoxime</t>
  </si>
  <si>
    <t>Action Occurrence Time (s)</t>
  </si>
  <si>
    <t xml:space="preserve">Decrease - dose dependent @cite Morgan2006Clinical p200; 5-10% Decrease @cite dukeSME    </t>
  </si>
  <si>
    <t>Administer Succinylcholine - 96 mg</t>
  </si>
  <si>
    <t>Administer Etomidate - 21 mg</t>
  </si>
  <si>
    <t>NC</t>
  </si>
  <si>
    <t>Minimal Changes @cite Valk2021etomidate</t>
  </si>
  <si>
    <t>Little Respiratory Depression @cite Valk2021etomidate</t>
  </si>
  <si>
    <t>Drug</t>
  </si>
  <si>
    <t>Norepinephrine</t>
  </si>
  <si>
    <t>Infusion Rate (ug/(kg min))</t>
  </si>
  <si>
    <t>[0.363, 0.605] @cite ensinger1992relationship</t>
  </si>
  <si>
    <t>[2.265, 3.391] @cite ensinger1992relationship</t>
  </si>
  <si>
    <t>[3.608, 4.408] @cite ensinger1992relationship</t>
  </si>
  <si>
    <t>[4.619, 6.765] @cite ensinger1992relationship</t>
  </si>
  <si>
    <t>[6.404, 8.546] @cite ensinger1992relationship</t>
  </si>
  <si>
    <t>Phenylephrine</t>
  </si>
  <si>
    <t>[2.5, 5.2] @cite martinsson1986analysis</t>
  </si>
  <si>
    <t>[5.02, 13.0] @cite martinsson1986analysis</t>
  </si>
  <si>
    <t>[12.4, 26.3] @cite martinsson1986analysis</t>
  </si>
  <si>
    <t>[35.6, 77.8] @cite martinsson1986analysis</t>
  </si>
  <si>
    <t>Experimental Plasma Concentration (ug/L)</t>
  </si>
  <si>
    <t>Computed Plasma Concentration (ug/L)</t>
  </si>
  <si>
    <t>Experimental Heart Rate (beats/min)</t>
  </si>
  <si>
    <t>Computed Heart Rate (beats/min)</t>
  </si>
  <si>
    <t>Experimental Systolic Blood Pressure (mmHg)</t>
  </si>
  <si>
    <t>Computed Systolic Blood Pressure (mmHg)</t>
  </si>
  <si>
    <t>Experimental Diastolic Blood Pressure (mmHg)</t>
  </si>
  <si>
    <t>Computed Diastolic Blood Pressure (mmHg)</t>
  </si>
  <si>
    <t>[136, 160]  Minimal Increase @cite ensinger1992relationship</t>
  </si>
  <si>
    <t>[146, 168]  Minimal Increase @cite ensinger1992relationship</t>
  </si>
  <si>
    <t>[152, 182]  Minimal Increase @cite ensinger1992relationship</t>
  </si>
  <si>
    <t>[174, 192]  Minimal Increase @cite ensinger1992relationship</t>
  </si>
  <si>
    <t>[70, 84]  Minimal Increase @cite ensinger1992relationship</t>
  </si>
  <si>
    <t>[74, 86] Minimal Increase @cite ensinger1992relationship</t>
  </si>
  <si>
    <t>[77, 93] Minimal Increase @cite ensinger1992relationship</t>
  </si>
  <si>
    <t>[83, 99] Minimal Increase @cite ensinger1992relationship</t>
  </si>
  <si>
    <t>[39, 55] NC @cite ensinger1992relationship</t>
  </si>
  <si>
    <t>[39, 55] Minimal Decrease@cite ensinger1992relationship</t>
  </si>
  <si>
    <t>[40, 56] Minimal Decrease @cite ensinger1992relationship</t>
  </si>
  <si>
    <t>[41, 57]Minimal Decrease @cite ensinger1992relationship</t>
  </si>
  <si>
    <t>[2, 9] @cite martinsson1986analysis</t>
  </si>
  <si>
    <t>[9, 15] @cite martinsson1986analysis</t>
  </si>
  <si>
    <t>[15, 21] @cite martinsson1986analysis</t>
  </si>
  <si>
    <t>[25, 32] @cite martinsson1986analysis</t>
  </si>
  <si>
    <t>[30, 86] @cite martinsson1986analysis</t>
  </si>
  <si>
    <t>[16, 53] @cite martinsson1986analysis</t>
  </si>
  <si>
    <t>[6, 20] @cite martinsson1986analysis</t>
  </si>
  <si>
    <t>[0, 6] @cite martinsson1986analysis</t>
  </si>
  <si>
    <t>[1, -5]  @cite martinsson1986analysis</t>
  </si>
  <si>
    <t>[-3, -8]  @cite martinsson1986analysis</t>
  </si>
  <si>
    <t>[-8, -12]  @cite martinsson1986analysis</t>
  </si>
  <si>
    <t>[-10, -13]  @cite martinsson1986analysis</t>
  </si>
  <si>
    <t>|&lt;span class="warning"&gt;</t>
  </si>
  <si>
    <t>[46, 66] NC to neglible @cite ensinger1992relationship</t>
  </si>
  <si>
    <t>[125, 145] Minimal Increase @cite ensinger1992relationship</t>
  </si>
  <si>
    <t>[65, 75] NC @cite ensinger1992relationship</t>
  </si>
  <si>
    <t>Computed Heart Rate Change (beats/min)</t>
  </si>
  <si>
    <t>Experimental Heart Rate Change (beats/min)</t>
  </si>
  <si>
    <t>Etomidate</t>
  </si>
  <si>
    <t>Administer 21 ug injection of Etomidate</t>
  </si>
  <si>
    <t>Lorazepam</t>
  </si>
  <si>
    <t>Administer 2 mg injection of Lorazepam</t>
  </si>
  <si>
    <t>Administer Lorazepam - 2 mg</t>
  </si>
  <si>
    <t>Drug Onset &lt; 2 minutes</t>
  </si>
  <si>
    <t>Mild Decrease @cite Tulen1991dose</t>
  </si>
  <si>
    <t>Mild Decrease @cite Ghiasi2021lorazepam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</si>
</sst>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0"/>
      <color rgb="FF006100"/>
      <name val="Calibri"/>
      <family val="2"/>
      <scheme val="minor"/>
    </font>
    <font>
      <b/>
      <sz val="10"/>
      <color rgb="FF9C6500"/>
      <name val="Calibri"/>
      <family val="2"/>
      <scheme val="minor"/>
    </font>
    <font>
      <b/>
      <sz val="10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5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2" borderId="0" applyNumberFormat="0" applyBorder="0" applyProtection="0">
      <alignment wrapText="1"/>
    </xf>
    <xf numFmtId="0" fontId="3" fillId="3" borderId="0" applyNumberFormat="0" applyBorder="0" applyProtection="0">
      <alignment wrapText="1"/>
    </xf>
  </cellStyleXfs>
  <cellXfs count="7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4" fillId="4" borderId="2" xfId="3" applyBorder="1"/>
    <xf numFmtId="0" fontId="3" fillId="3" borderId="1" xfId="2" applyBorder="1"/>
    <xf numFmtId="0" fontId="2" fillId="2" borderId="1" xfId="1" applyBorder="1" applyAlignment="1">
      <alignment horizontal="right"/>
    </xf>
    <xf numFmtId="0" fontId="0" fillId="0" borderId="0" xfId="0" applyAlignment="1">
      <alignment horizontal="right"/>
    </xf>
    <xf numFmtId="0" fontId="4" fillId="4" borderId="1" xfId="3" applyBorder="1" applyAlignment="1">
      <alignment horizontal="center" wrapText="1"/>
    </xf>
    <xf numFmtId="49" fontId="2" fillId="2" borderId="1" xfId="1" applyNumberFormat="1" applyBorder="1" applyAlignment="1">
      <alignment horizontal="center" vertical="center" wrapText="1"/>
    </xf>
    <xf numFmtId="0" fontId="2" fillId="2" borderId="1" xfId="1" applyBorder="1" applyAlignment="1">
      <alignment horizontal="center"/>
    </xf>
    <xf numFmtId="0" fontId="2" fillId="2" borderId="1" xfId="1" applyBorder="1" applyAlignment="1">
      <alignment horizontal="center" wrapText="1"/>
    </xf>
    <xf numFmtId="0" fontId="4" fillId="4" borderId="2" xfId="3" applyBorder="1" applyAlignment="1">
      <alignment horizontal="right"/>
    </xf>
    <xf numFmtId="0" fontId="3" fillId="3" borderId="1" xfId="2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 wrapText="1"/>
    </xf>
    <xf numFmtId="49" fontId="20" fillId="2" borderId="1" xfId="1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0" xfId="0" applyFont="1" applyBorder="1"/>
    <xf numFmtId="49" fontId="1" fillId="0" borderId="1" xfId="0" applyNumberFormat="1" applyFont="1" applyBorder="1" applyAlignment="1">
      <alignment horizontal="center"/>
    </xf>
    <xf numFmtId="0" fontId="20" fillId="2" borderId="1" xfId="1" applyFont="1" applyBorder="1" applyAlignment="1">
      <alignment horizontal="center" wrapText="1"/>
    </xf>
    <xf numFmtId="0" fontId="20" fillId="2" borderId="1" xfId="1" applyFont="1" applyBorder="1" applyAlignment="1">
      <alignment horizontal="center"/>
    </xf>
    <xf numFmtId="0" fontId="19" fillId="0" borderId="2" xfId="0" applyFont="1" applyBorder="1" applyAlignment="1">
      <alignment horizontal="center" wrapText="1"/>
    </xf>
    <xf numFmtId="0" fontId="19" fillId="0" borderId="2" xfId="0" applyFont="1" applyBorder="1" applyAlignment="1">
      <alignment horizontal="center"/>
    </xf>
    <xf numFmtId="0" fontId="2" fillId="2" borderId="1" xfId="42" applyBorder="1">
      <alignment wrapText="1"/>
    </xf>
    <xf numFmtId="0" fontId="3" fillId="3" borderId="1" xfId="43" applyBorder="1">
      <alignment wrapText="1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18" fillId="0" borderId="1" xfId="0" applyFont="1" applyBorder="1" applyAlignment="1">
      <alignment horizontal="center" wrapText="1"/>
    </xf>
    <xf numFmtId="0" fontId="0" fillId="0" borderId="0" xfId="0"/>
    <xf numFmtId="49" fontId="19" fillId="0" borderId="1" xfId="0" applyNumberFormat="1" applyFont="1" applyBorder="1" applyAlignment="1">
      <alignment wrapText="1"/>
    </xf>
    <xf numFmtId="0" fontId="19" fillId="0" borderId="1" xfId="0" applyFont="1" applyBorder="1" applyAlignment="1">
      <alignment horizontal="center"/>
    </xf>
    <xf numFmtId="0" fontId="18" fillId="0" borderId="0" xfId="0" applyFont="1"/>
    <xf numFmtId="0" fontId="18" fillId="0" borderId="1" xfId="0" applyFont="1" applyBorder="1"/>
    <xf numFmtId="0" fontId="18" fillId="0" borderId="1" xfId="0" applyFont="1" applyBorder="1" applyAlignment="1">
      <alignment wrapText="1"/>
    </xf>
    <xf numFmtId="0" fontId="0" fillId="0" borderId="1" xfId="0" applyBorder="1"/>
    <xf numFmtId="0" fontId="1" fillId="0" borderId="13" xfId="0" applyFont="1" applyBorder="1" applyAlignment="1"/>
    <xf numFmtId="0" fontId="1" fillId="0" borderId="12" xfId="0" applyFont="1" applyBorder="1" applyAlignment="1"/>
    <xf numFmtId="0" fontId="1" fillId="0" borderId="2" xfId="0" applyFont="1" applyBorder="1" applyAlignment="1"/>
    <xf numFmtId="0" fontId="0" fillId="0" borderId="0" xfId="0"/>
    <xf numFmtId="0" fontId="0" fillId="0" borderId="0" xfId="0" applyFill="1" applyBorder="1"/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" fillId="0" borderId="12" xfId="0" applyFont="1" applyFill="1" applyBorder="1" applyAlignment="1"/>
    <xf numFmtId="0" fontId="18" fillId="0" borderId="1" xfId="0" applyFont="1" applyFill="1" applyBorder="1" applyAlignment="1">
      <alignment horizontal="right" vertical="top"/>
    </xf>
    <xf numFmtId="0" fontId="19" fillId="0" borderId="1" xfId="0" applyFont="1" applyBorder="1" applyAlignment="1">
      <alignment horizontal="right"/>
    </xf>
    <xf numFmtId="0" fontId="0" fillId="0" borderId="0" xfId="0"/>
    <xf numFmtId="0" fontId="18" fillId="0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1" xfId="0" applyFont="1" applyFill="1" applyBorder="1" applyAlignment="1">
      <alignment horizontal="left" vertical="top"/>
    </xf>
    <xf numFmtId="0" fontId="19" fillId="0" borderId="1" xfId="0" applyFont="1" applyBorder="1" applyAlignment="1">
      <alignment horizontal="left" vertical="top"/>
    </xf>
    <xf numFmtId="0" fontId="19" fillId="0" borderId="1" xfId="0" applyFont="1" applyFill="1" applyBorder="1" applyAlignment="1">
      <alignment horizontal="left" vertical="top" wrapText="1"/>
    </xf>
    <xf numFmtId="0" fontId="21" fillId="2" borderId="1" xfId="44" applyFont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top"/>
    </xf>
    <xf numFmtId="0" fontId="22" fillId="4" borderId="1" xfId="3" applyFont="1" applyBorder="1" applyAlignment="1">
      <alignment horizontal="center" vertical="top"/>
    </xf>
    <xf numFmtId="0" fontId="23" fillId="3" borderId="1" xfId="47" applyFont="1" applyBorder="1" applyAlignment="1">
      <alignment horizontal="center" wrapText="1"/>
    </xf>
    <xf numFmtId="0" fontId="19" fillId="0" borderId="1" xfId="0" applyFont="1" applyFill="1" applyBorder="1" applyAlignment="1">
      <alignment horizontal="right" vertical="top"/>
    </xf>
    <xf numFmtId="0" fontId="18" fillId="0" borderId="1" xfId="0" applyFont="1" applyFill="1" applyBorder="1" applyAlignment="1">
      <alignment horizontal="left" vertical="top"/>
    </xf>
    <xf numFmtId="0" fontId="18" fillId="0" borderId="1" xfId="0" applyFont="1" applyBorder="1" applyAlignment="1">
      <alignment horizontal="left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18" fillId="0" borderId="1" xfId="0" applyFont="1" applyFill="1" applyBorder="1" applyAlignment="1">
      <alignment horizontal="center" vertical="top"/>
    </xf>
    <xf numFmtId="0" fontId="3" fillId="3" borderId="1" xfId="2" applyBorder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44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 xr:uid="{00000000-0005-0000-0000-000019000000}"/>
    <cellStyle name="Bad 3" xfId="47" xr:uid="{00000000-0005-0000-0000-00001A000000}"/>
    <cellStyle name="Bad 4" xfId="43" xr:uid="{00000000-0005-0000-0000-00001B00000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 xr:uid="{00000000-0005-0000-0000-000020000000}"/>
    <cellStyle name="Good 3" xfId="46" xr:uid="{00000000-0005-0000-0000-000021000000}"/>
    <cellStyle name="Good 4" xfId="42" xr:uid="{00000000-0005-0000-0000-000022000000}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7"/>
  <sheetViews>
    <sheetView tabSelected="1" workbookViewId="0">
      <selection activeCell="G21" sqref="G21"/>
    </sheetView>
  </sheetViews>
  <sheetFormatPr defaultRowHeight="15" x14ac:dyDescent="0.25"/>
  <cols>
    <col min="1" max="1" width="1.85546875" style="36" bestFit="1" customWidth="1"/>
    <col min="2" max="2" width="14.85546875" bestFit="1" customWidth="1"/>
    <col min="3" max="3" width="1.85546875" style="46" bestFit="1" customWidth="1"/>
    <col min="4" max="4" width="67.140625" customWidth="1"/>
    <col min="5" max="5" width="20.7109375" bestFit="1" customWidth="1"/>
    <col min="6" max="6" width="8.7109375" style="11" customWidth="1"/>
    <col min="7" max="7" width="27.5703125" style="11" bestFit="1" customWidth="1"/>
    <col min="8" max="8" width="8.7109375" customWidth="1"/>
    <col min="9" max="9" width="26.5703125" style="46" bestFit="1" customWidth="1"/>
    <col min="10" max="10" width="8.7109375" customWidth="1"/>
    <col min="12" max="12" width="9.140625" customWidth="1"/>
    <col min="14" max="14" width="41.140625" customWidth="1"/>
  </cols>
  <sheetData>
    <row r="1" spans="1:15" x14ac:dyDescent="0.25">
      <c r="A1" s="49" t="s">
        <v>52</v>
      </c>
      <c r="B1" s="7" t="s">
        <v>22</v>
      </c>
      <c r="C1" s="56" t="s">
        <v>52</v>
      </c>
      <c r="D1" s="7" t="s">
        <v>23</v>
      </c>
      <c r="E1" s="7" t="s">
        <v>52</v>
      </c>
      <c r="F1" s="45" t="s">
        <v>94</v>
      </c>
      <c r="G1" s="50" t="s">
        <v>52</v>
      </c>
      <c r="H1" s="44" t="s">
        <v>95</v>
      </c>
      <c r="I1" s="50" t="s">
        <v>52</v>
      </c>
      <c r="J1" s="43" t="s">
        <v>96</v>
      </c>
      <c r="K1" s="52" t="s">
        <v>52</v>
      </c>
    </row>
    <row r="2" spans="1:15" s="53" customFormat="1" x14ac:dyDescent="0.25">
      <c r="A2" s="55" t="s">
        <v>52</v>
      </c>
      <c r="B2" s="24" t="s">
        <v>53</v>
      </c>
      <c r="C2" s="55" t="s">
        <v>52</v>
      </c>
      <c r="D2" s="24" t="s">
        <v>53</v>
      </c>
      <c r="E2" s="66" t="s">
        <v>52</v>
      </c>
      <c r="F2" s="24" t="s">
        <v>53</v>
      </c>
      <c r="G2" s="66" t="s">
        <v>52</v>
      </c>
      <c r="H2" s="24" t="s">
        <v>53</v>
      </c>
      <c r="I2" s="66" t="s">
        <v>52</v>
      </c>
      <c r="J2" s="24" t="s">
        <v>53</v>
      </c>
      <c r="K2" s="66" t="s">
        <v>52</v>
      </c>
    </row>
    <row r="3" spans="1:15" x14ac:dyDescent="0.25">
      <c r="A3" s="48" t="s">
        <v>52</v>
      </c>
      <c r="B3" s="2" t="s">
        <v>44</v>
      </c>
      <c r="C3" s="55" t="s">
        <v>52</v>
      </c>
      <c r="D3" s="5" t="s">
        <v>51</v>
      </c>
      <c r="E3" s="65" t="s">
        <v>54</v>
      </c>
      <c r="F3" s="10">
        <v>5</v>
      </c>
      <c r="G3" s="67" t="s">
        <v>98</v>
      </c>
      <c r="H3" s="8">
        <v>0</v>
      </c>
      <c r="I3" s="70" t="s">
        <v>99</v>
      </c>
      <c r="J3" s="9">
        <v>0</v>
      </c>
      <c r="K3" s="51" t="s">
        <v>56</v>
      </c>
      <c r="L3" s="47"/>
      <c r="M3" s="47"/>
      <c r="N3" s="47"/>
      <c r="O3" s="47"/>
    </row>
    <row r="4" spans="1:15" s="53" customFormat="1" x14ac:dyDescent="0.25">
      <c r="A4" s="66" t="s">
        <v>52</v>
      </c>
      <c r="B4" s="2" t="s">
        <v>175</v>
      </c>
      <c r="C4" s="66" t="s">
        <v>52</v>
      </c>
      <c r="D4" s="42" t="s">
        <v>176</v>
      </c>
      <c r="E4" s="65" t="s">
        <v>54</v>
      </c>
      <c r="F4" s="10">
        <v>5</v>
      </c>
      <c r="G4" s="72" t="s">
        <v>98</v>
      </c>
      <c r="H4" s="8">
        <v>0</v>
      </c>
      <c r="I4" s="72" t="s">
        <v>99</v>
      </c>
      <c r="J4" s="9">
        <v>0</v>
      </c>
      <c r="K4" s="51" t="s">
        <v>56</v>
      </c>
      <c r="L4" s="47"/>
      <c r="M4" s="47"/>
      <c r="N4" s="47"/>
      <c r="O4" s="47"/>
    </row>
    <row r="5" spans="1:15" x14ac:dyDescent="0.25">
      <c r="A5" s="48" t="s">
        <v>52</v>
      </c>
      <c r="B5" s="2" t="s">
        <v>24</v>
      </c>
      <c r="C5" s="55" t="s">
        <v>52</v>
      </c>
      <c r="D5" s="5" t="s">
        <v>115</v>
      </c>
      <c r="E5" s="65" t="s">
        <v>54</v>
      </c>
      <c r="F5" s="10">
        <v>4</v>
      </c>
      <c r="G5" s="67" t="s">
        <v>98</v>
      </c>
      <c r="H5" s="8">
        <v>1</v>
      </c>
      <c r="I5" s="70" t="s">
        <v>99</v>
      </c>
      <c r="J5" s="9">
        <v>0</v>
      </c>
      <c r="K5" s="51" t="s">
        <v>56</v>
      </c>
      <c r="L5" s="47"/>
      <c r="M5" s="47"/>
      <c r="N5" s="47"/>
      <c r="O5" s="47"/>
    </row>
    <row r="6" spans="1:15" x14ac:dyDescent="0.25">
      <c r="A6" s="48" t="s">
        <v>52</v>
      </c>
      <c r="B6" s="2" t="s">
        <v>25</v>
      </c>
      <c r="C6" s="55" t="s">
        <v>52</v>
      </c>
      <c r="D6" s="5" t="s">
        <v>33</v>
      </c>
      <c r="E6" s="65" t="s">
        <v>54</v>
      </c>
      <c r="F6" s="10">
        <v>5</v>
      </c>
      <c r="G6" s="67" t="s">
        <v>98</v>
      </c>
      <c r="H6" s="8">
        <v>0</v>
      </c>
      <c r="I6" s="70" t="s">
        <v>99</v>
      </c>
      <c r="J6" s="9">
        <v>0</v>
      </c>
      <c r="K6" s="51" t="s">
        <v>56</v>
      </c>
      <c r="L6" s="47"/>
      <c r="M6" s="47"/>
      <c r="N6" s="47"/>
      <c r="O6" s="47"/>
    </row>
    <row r="7" spans="1:15" x14ac:dyDescent="0.25">
      <c r="A7" s="48" t="s">
        <v>52</v>
      </c>
      <c r="B7" s="2" t="s">
        <v>26</v>
      </c>
      <c r="C7" s="55" t="s">
        <v>52</v>
      </c>
      <c r="D7" s="5" t="s">
        <v>34</v>
      </c>
      <c r="E7" s="65" t="s">
        <v>54</v>
      </c>
      <c r="F7" s="10">
        <v>4</v>
      </c>
      <c r="G7" s="67" t="s">
        <v>98</v>
      </c>
      <c r="H7" s="8">
        <v>1</v>
      </c>
      <c r="I7" s="70" t="s">
        <v>99</v>
      </c>
      <c r="J7" s="9">
        <v>0</v>
      </c>
      <c r="K7" s="51" t="s">
        <v>56</v>
      </c>
      <c r="L7" s="47"/>
      <c r="M7" s="47"/>
      <c r="N7" s="47"/>
      <c r="O7" s="47"/>
    </row>
    <row r="8" spans="1:15" s="53" customFormat="1" x14ac:dyDescent="0.25">
      <c r="A8" s="66" t="s">
        <v>52</v>
      </c>
      <c r="B8" s="2" t="s">
        <v>177</v>
      </c>
      <c r="C8" s="66" t="s">
        <v>52</v>
      </c>
      <c r="D8" s="42" t="s">
        <v>178</v>
      </c>
      <c r="E8" s="65" t="s">
        <v>54</v>
      </c>
      <c r="F8" s="10">
        <v>5</v>
      </c>
      <c r="G8" s="72" t="s">
        <v>98</v>
      </c>
      <c r="H8" s="8">
        <v>0</v>
      </c>
      <c r="I8" s="72" t="s">
        <v>99</v>
      </c>
      <c r="J8" s="9">
        <v>0</v>
      </c>
      <c r="K8" s="51" t="s">
        <v>56</v>
      </c>
      <c r="L8" s="47"/>
      <c r="M8" s="47"/>
      <c r="N8" s="47"/>
      <c r="O8" s="47"/>
    </row>
    <row r="9" spans="1:15" x14ac:dyDescent="0.25">
      <c r="A9" s="48" t="s">
        <v>52</v>
      </c>
      <c r="B9" s="2" t="s">
        <v>27</v>
      </c>
      <c r="C9" s="55" t="s">
        <v>52</v>
      </c>
      <c r="D9" s="5" t="s">
        <v>35</v>
      </c>
      <c r="E9" s="65" t="s">
        <v>54</v>
      </c>
      <c r="F9" s="10">
        <v>5</v>
      </c>
      <c r="G9" s="68" t="s">
        <v>98</v>
      </c>
      <c r="H9" s="8">
        <v>0</v>
      </c>
      <c r="I9" s="71" t="s">
        <v>99</v>
      </c>
      <c r="J9" s="9">
        <v>0</v>
      </c>
      <c r="K9" s="51" t="s">
        <v>56</v>
      </c>
      <c r="L9" s="47"/>
      <c r="M9" s="47"/>
      <c r="N9" s="47"/>
      <c r="O9" s="47"/>
    </row>
    <row r="10" spans="1:15" x14ac:dyDescent="0.25">
      <c r="A10" s="54" t="s">
        <v>52</v>
      </c>
      <c r="B10" s="2" t="s">
        <v>36</v>
      </c>
      <c r="C10" s="54" t="s">
        <v>52</v>
      </c>
      <c r="D10" s="5" t="s">
        <v>37</v>
      </c>
      <c r="E10" s="65" t="s">
        <v>54</v>
      </c>
      <c r="F10" s="10">
        <v>5</v>
      </c>
      <c r="G10" s="68" t="s">
        <v>98</v>
      </c>
      <c r="H10" s="8">
        <v>0</v>
      </c>
      <c r="I10" s="71" t="s">
        <v>99</v>
      </c>
      <c r="J10" s="9">
        <v>0</v>
      </c>
      <c r="K10" s="51" t="s">
        <v>56</v>
      </c>
      <c r="L10" s="47"/>
      <c r="M10" s="47"/>
      <c r="N10" s="47"/>
      <c r="O10" s="47"/>
    </row>
    <row r="11" spans="1:15" ht="30" x14ac:dyDescent="0.25">
      <c r="A11" s="55" t="s">
        <v>52</v>
      </c>
      <c r="B11" s="2" t="s">
        <v>28</v>
      </c>
      <c r="C11" s="55" t="s">
        <v>52</v>
      </c>
      <c r="D11" s="1" t="s">
        <v>100</v>
      </c>
      <c r="E11" s="65" t="s">
        <v>54</v>
      </c>
      <c r="F11" s="10">
        <v>5</v>
      </c>
      <c r="G11" s="68" t="s">
        <v>98</v>
      </c>
      <c r="H11" s="8">
        <v>0</v>
      </c>
      <c r="I11" s="71" t="s">
        <v>99</v>
      </c>
      <c r="J11" s="9">
        <v>0</v>
      </c>
      <c r="K11" s="51" t="s">
        <v>56</v>
      </c>
    </row>
    <row r="12" spans="1:15" x14ac:dyDescent="0.25">
      <c r="A12" s="48" t="s">
        <v>52</v>
      </c>
      <c r="B12" s="2" t="s">
        <v>45</v>
      </c>
      <c r="C12" s="55" t="s">
        <v>52</v>
      </c>
      <c r="D12" s="1" t="s">
        <v>116</v>
      </c>
      <c r="E12" s="65" t="s">
        <v>54</v>
      </c>
      <c r="F12" s="10">
        <v>5</v>
      </c>
      <c r="G12" s="68" t="s">
        <v>98</v>
      </c>
      <c r="H12" s="8">
        <v>0</v>
      </c>
      <c r="I12" s="71" t="s">
        <v>99</v>
      </c>
      <c r="J12" s="9">
        <v>0</v>
      </c>
      <c r="K12" s="51" t="s">
        <v>56</v>
      </c>
    </row>
    <row r="13" spans="1:15" x14ac:dyDescent="0.25">
      <c r="A13" s="48" t="s">
        <v>52</v>
      </c>
      <c r="B13" s="2" t="s">
        <v>46</v>
      </c>
      <c r="C13" s="55" t="s">
        <v>52</v>
      </c>
      <c r="D13" s="1" t="s">
        <v>50</v>
      </c>
      <c r="E13" s="65" t="s">
        <v>54</v>
      </c>
      <c r="F13" s="10">
        <v>5</v>
      </c>
      <c r="G13" s="69" t="s">
        <v>98</v>
      </c>
      <c r="H13" s="8">
        <v>0</v>
      </c>
      <c r="I13" s="72" t="s">
        <v>99</v>
      </c>
      <c r="J13" s="9">
        <v>0</v>
      </c>
      <c r="K13" s="51" t="s">
        <v>56</v>
      </c>
    </row>
    <row r="14" spans="1:15" x14ac:dyDescent="0.25">
      <c r="A14" s="48" t="s">
        <v>52</v>
      </c>
      <c r="B14" s="2" t="s">
        <v>29</v>
      </c>
      <c r="C14" s="55" t="s">
        <v>52</v>
      </c>
      <c r="D14" s="5" t="s">
        <v>39</v>
      </c>
      <c r="E14" s="65" t="s">
        <v>54</v>
      </c>
      <c r="F14" s="10">
        <v>4</v>
      </c>
      <c r="G14" s="69" t="s">
        <v>98</v>
      </c>
      <c r="H14" s="16">
        <v>0</v>
      </c>
      <c r="I14" s="72" t="s">
        <v>99</v>
      </c>
      <c r="J14" s="17">
        <v>1</v>
      </c>
      <c r="K14" s="51" t="s">
        <v>56</v>
      </c>
    </row>
    <row r="15" spans="1:15" x14ac:dyDescent="0.25">
      <c r="A15" s="48" t="s">
        <v>52</v>
      </c>
      <c r="B15" s="2" t="s">
        <v>30</v>
      </c>
      <c r="C15" s="55" t="s">
        <v>52</v>
      </c>
      <c r="D15" s="5" t="s">
        <v>38</v>
      </c>
      <c r="E15" s="65" t="s">
        <v>54</v>
      </c>
      <c r="F15" s="10">
        <v>2</v>
      </c>
      <c r="G15" s="69" t="s">
        <v>98</v>
      </c>
      <c r="H15" s="8">
        <v>0</v>
      </c>
      <c r="I15" s="72" t="s">
        <v>99</v>
      </c>
      <c r="J15" s="9">
        <v>3</v>
      </c>
      <c r="K15" s="51" t="s">
        <v>56</v>
      </c>
    </row>
    <row r="16" spans="1:15" x14ac:dyDescent="0.25">
      <c r="A16" s="48" t="s">
        <v>52</v>
      </c>
      <c r="B16" s="2" t="s">
        <v>31</v>
      </c>
      <c r="C16" s="55" t="s">
        <v>52</v>
      </c>
      <c r="D16" s="5" t="s">
        <v>40</v>
      </c>
      <c r="E16" s="65" t="s">
        <v>54</v>
      </c>
      <c r="F16" s="10">
        <v>5</v>
      </c>
      <c r="G16" s="69" t="s">
        <v>98</v>
      </c>
      <c r="H16" s="8">
        <v>0</v>
      </c>
      <c r="I16" s="72" t="s">
        <v>99</v>
      </c>
      <c r="J16" s="9">
        <v>0</v>
      </c>
      <c r="K16" s="51" t="s">
        <v>56</v>
      </c>
    </row>
    <row r="17" spans="1:11" s="46" customFormat="1" x14ac:dyDescent="0.25">
      <c r="A17" s="57" t="s">
        <v>52</v>
      </c>
      <c r="B17" s="58"/>
      <c r="C17" s="57" t="s">
        <v>52</v>
      </c>
      <c r="D17" s="59" t="s">
        <v>97</v>
      </c>
      <c r="E17" s="57" t="s">
        <v>54</v>
      </c>
      <c r="F17" s="60">
        <f>SUM(F3:F16)</f>
        <v>64</v>
      </c>
      <c r="G17" s="61" t="s">
        <v>98</v>
      </c>
      <c r="H17" s="62">
        <f>SUM(H3:H16)</f>
        <v>2</v>
      </c>
      <c r="I17" s="61" t="s">
        <v>99</v>
      </c>
      <c r="J17" s="63">
        <f>SUM(J3:J16)</f>
        <v>4</v>
      </c>
      <c r="K17" s="64" t="s">
        <v>56</v>
      </c>
    </row>
  </sheetData>
  <printOptions horizontalCentered="1" verticalCentered="1"/>
  <pageMargins left="0.25" right="0.25" top="0.75" bottom="0.75" header="0.3" footer="0.3"/>
  <pageSetup scale="63" orientation="landscape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4" sqref="F4"/>
    </sheetView>
  </sheetViews>
  <sheetFormatPr defaultRowHeight="15" x14ac:dyDescent="0.25"/>
  <cols>
    <col min="1" max="1" width="23.42578125" bestFit="1" customWidth="1"/>
    <col min="2" max="2" width="62.85546875" bestFit="1" customWidth="1"/>
    <col min="3" max="3" width="9" bestFit="1" customWidth="1"/>
    <col min="4" max="4" width="65.42578125" customWidth="1"/>
  </cols>
  <sheetData>
    <row r="1" spans="1:3" x14ac:dyDescent="0.25">
      <c r="A1" s="31" t="s">
        <v>52</v>
      </c>
      <c r="B1" s="33" t="s">
        <v>32</v>
      </c>
      <c r="C1" s="31" t="s">
        <v>52</v>
      </c>
    </row>
    <row r="2" spans="1:3" x14ac:dyDescent="0.25">
      <c r="A2" s="31" t="s">
        <v>52</v>
      </c>
      <c r="B2" s="32" t="s">
        <v>53</v>
      </c>
      <c r="C2" s="31" t="s">
        <v>52</v>
      </c>
    </row>
    <row r="3" spans="1:3" x14ac:dyDescent="0.25">
      <c r="A3" s="31" t="s">
        <v>54</v>
      </c>
      <c r="B3" s="29" t="s">
        <v>55</v>
      </c>
      <c r="C3" s="31" t="s">
        <v>56</v>
      </c>
    </row>
    <row r="4" spans="1:3" x14ac:dyDescent="0.25">
      <c r="A4" s="31" t="s">
        <v>57</v>
      </c>
      <c r="B4" s="34" t="s">
        <v>58</v>
      </c>
      <c r="C4" s="31" t="s">
        <v>56</v>
      </c>
    </row>
    <row r="5" spans="1:3" x14ac:dyDescent="0.25">
      <c r="A5" s="31" t="s">
        <v>59</v>
      </c>
      <c r="B5" s="30" t="s">
        <v>60</v>
      </c>
      <c r="C5" s="3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W16"/>
  <sheetViews>
    <sheetView topLeftCell="M1" workbookViewId="0">
      <selection activeCell="F4" sqref="F4"/>
    </sheetView>
  </sheetViews>
  <sheetFormatPr defaultRowHeight="12.75" x14ac:dyDescent="0.2"/>
  <cols>
    <col min="1" max="1" width="1" style="39" bestFit="1" customWidth="1"/>
    <col min="2" max="2" width="23" style="39" bestFit="1" customWidth="1"/>
    <col min="3" max="3" width="1" style="39" bestFit="1" customWidth="1"/>
    <col min="4" max="4" width="18.5703125" style="39" bestFit="1" customWidth="1"/>
    <col min="5" max="5" width="1" style="39" bestFit="1" customWidth="1"/>
    <col min="6" max="6" width="21.42578125" style="39" bestFit="1" customWidth="1"/>
    <col min="7" max="7" width="1" style="39" bestFit="1" customWidth="1"/>
    <col min="8" max="8" width="20.5703125" style="39" bestFit="1" customWidth="1"/>
    <col min="9" max="9" width="20.7109375" style="39" bestFit="1" customWidth="1"/>
    <col min="10" max="10" width="25.28515625" style="39" bestFit="1" customWidth="1"/>
    <col min="11" max="11" width="27.28515625" style="39" bestFit="1" customWidth="1"/>
    <col min="12" max="12" width="25.28515625" style="39" bestFit="1" customWidth="1"/>
    <col min="13" max="13" width="27.28515625" style="39" bestFit="1" customWidth="1"/>
    <col min="14" max="14" width="25.28515625" style="39" bestFit="1" customWidth="1"/>
    <col min="15" max="15" width="27.28515625" style="39" bestFit="1" customWidth="1"/>
    <col min="16" max="16" width="25.140625" style="39" customWidth="1"/>
    <col min="17" max="17" width="27.28515625" style="39" bestFit="1" customWidth="1"/>
    <col min="18" max="18" width="24.28515625" style="39" customWidth="1"/>
    <col min="19" max="19" width="27.28515625" style="39" bestFit="1" customWidth="1"/>
    <col min="20" max="20" width="18.5703125" style="39" bestFit="1" customWidth="1"/>
    <col min="21" max="21" width="27.28515625" style="39" bestFit="1" customWidth="1"/>
    <col min="22" max="22" width="18.5703125" style="39" bestFit="1" customWidth="1"/>
    <col min="23" max="23" width="8.140625" style="39" bestFit="1" customWidth="1"/>
    <col min="24" max="16384" width="9.140625" style="39"/>
  </cols>
  <sheetData>
    <row r="2" spans="1:23" ht="43.5" customHeight="1" x14ac:dyDescent="0.2">
      <c r="A2" s="21" t="s">
        <v>52</v>
      </c>
      <c r="B2" s="38" t="s">
        <v>0</v>
      </c>
      <c r="C2" s="21" t="s">
        <v>52</v>
      </c>
      <c r="D2" s="38" t="s">
        <v>1</v>
      </c>
      <c r="E2" s="21" t="s">
        <v>52</v>
      </c>
      <c r="F2" s="28" t="s">
        <v>117</v>
      </c>
      <c r="G2" s="21" t="s">
        <v>52</v>
      </c>
      <c r="H2" s="28" t="s">
        <v>3</v>
      </c>
      <c r="I2" s="21" t="s">
        <v>52</v>
      </c>
      <c r="J2" s="27" t="s">
        <v>4</v>
      </c>
      <c r="K2" s="21" t="s">
        <v>52</v>
      </c>
      <c r="L2" s="19" t="s">
        <v>5</v>
      </c>
      <c r="M2" s="21" t="s">
        <v>52</v>
      </c>
      <c r="N2" s="19" t="s">
        <v>6</v>
      </c>
      <c r="O2" s="21" t="s">
        <v>52</v>
      </c>
      <c r="P2" s="19" t="s">
        <v>41</v>
      </c>
      <c r="Q2" s="21" t="s">
        <v>52</v>
      </c>
      <c r="R2" s="19" t="s">
        <v>48</v>
      </c>
      <c r="S2" s="21" t="s">
        <v>52</v>
      </c>
      <c r="T2" s="19" t="s">
        <v>2</v>
      </c>
      <c r="U2" s="21" t="s">
        <v>52</v>
      </c>
      <c r="V2" s="19" t="s">
        <v>113</v>
      </c>
      <c r="W2" s="21" t="s">
        <v>52</v>
      </c>
    </row>
    <row r="3" spans="1:23" x14ac:dyDescent="0.2">
      <c r="A3" s="21" t="s">
        <v>52</v>
      </c>
      <c r="B3" s="37" t="s">
        <v>53</v>
      </c>
      <c r="C3" s="21" t="s">
        <v>52</v>
      </c>
      <c r="D3" s="37" t="s">
        <v>53</v>
      </c>
      <c r="E3" s="21" t="s">
        <v>52</v>
      </c>
      <c r="F3" s="37" t="s">
        <v>53</v>
      </c>
      <c r="G3" s="21" t="s">
        <v>52</v>
      </c>
      <c r="H3" s="37" t="s">
        <v>53</v>
      </c>
      <c r="I3" s="21" t="s">
        <v>52</v>
      </c>
      <c r="J3" s="37" t="s">
        <v>53</v>
      </c>
      <c r="K3" s="21" t="s">
        <v>52</v>
      </c>
      <c r="L3" s="37" t="s">
        <v>53</v>
      </c>
      <c r="M3" s="21" t="s">
        <v>52</v>
      </c>
      <c r="N3" s="37" t="s">
        <v>53</v>
      </c>
      <c r="O3" s="21" t="s">
        <v>52</v>
      </c>
      <c r="P3" s="37" t="s">
        <v>53</v>
      </c>
      <c r="Q3" s="21" t="s">
        <v>52</v>
      </c>
      <c r="R3" s="37" t="s">
        <v>53</v>
      </c>
      <c r="S3" s="21" t="s">
        <v>52</v>
      </c>
      <c r="T3" s="37" t="s">
        <v>53</v>
      </c>
      <c r="U3" s="21" t="s">
        <v>52</v>
      </c>
      <c r="V3" s="37" t="s">
        <v>53</v>
      </c>
      <c r="W3" s="21" t="s">
        <v>52</v>
      </c>
    </row>
    <row r="4" spans="1:23" ht="45" x14ac:dyDescent="0.25">
      <c r="A4" s="21" t="s">
        <v>52</v>
      </c>
      <c r="B4" s="41" t="s">
        <v>47</v>
      </c>
      <c r="C4" s="21" t="s">
        <v>52</v>
      </c>
      <c r="D4" s="41" t="s">
        <v>7</v>
      </c>
      <c r="E4" s="21" t="s">
        <v>52</v>
      </c>
      <c r="F4" s="41">
        <v>30</v>
      </c>
      <c r="G4" s="21" t="s">
        <v>52</v>
      </c>
      <c r="H4" s="35">
        <v>200</v>
      </c>
      <c r="I4" s="40" t="s">
        <v>54</v>
      </c>
      <c r="J4" s="25" t="s">
        <v>61</v>
      </c>
      <c r="K4" s="40" t="s">
        <v>99</v>
      </c>
      <c r="L4" s="73" t="s">
        <v>62</v>
      </c>
      <c r="M4" s="40" t="s">
        <v>64</v>
      </c>
      <c r="N4" s="25" t="s">
        <v>62</v>
      </c>
      <c r="O4" s="40" t="s">
        <v>64</v>
      </c>
      <c r="P4" s="20" t="s">
        <v>63</v>
      </c>
      <c r="Q4" s="40" t="s">
        <v>64</v>
      </c>
      <c r="R4" s="20" t="s">
        <v>63</v>
      </c>
      <c r="S4" s="40" t="s">
        <v>64</v>
      </c>
      <c r="T4" s="26" t="s">
        <v>101</v>
      </c>
      <c r="U4" s="40" t="s">
        <v>64</v>
      </c>
      <c r="V4" s="20" t="s">
        <v>114</v>
      </c>
      <c r="W4" s="40" t="s">
        <v>56</v>
      </c>
    </row>
    <row r="5" spans="1:23" x14ac:dyDescent="0.2">
      <c r="P5" s="39" t="s">
        <v>49</v>
      </c>
      <c r="R5" s="39" t="s">
        <v>49</v>
      </c>
    </row>
    <row r="7" spans="1:23" x14ac:dyDescent="0.2">
      <c r="D7" s="23"/>
      <c r="E7" s="23"/>
      <c r="F7" s="23"/>
      <c r="G7" s="23"/>
    </row>
    <row r="8" spans="1:23" x14ac:dyDescent="0.2">
      <c r="D8" s="22"/>
      <c r="E8" s="22"/>
      <c r="F8" s="22"/>
      <c r="G8" s="22"/>
    </row>
    <row r="9" spans="1:23" x14ac:dyDescent="0.2">
      <c r="D9" s="22"/>
      <c r="E9" s="22"/>
      <c r="F9" s="22"/>
      <c r="G9" s="22"/>
    </row>
    <row r="10" spans="1:23" x14ac:dyDescent="0.2">
      <c r="D10" s="23"/>
      <c r="E10" s="23"/>
      <c r="F10" s="23"/>
      <c r="G10" s="23"/>
    </row>
    <row r="11" spans="1:23" x14ac:dyDescent="0.2">
      <c r="B11" s="23"/>
      <c r="C11" s="23"/>
      <c r="D11" s="23"/>
      <c r="E11" s="23"/>
      <c r="F11" s="23"/>
      <c r="G11" s="23"/>
    </row>
    <row r="12" spans="1:23" x14ac:dyDescent="0.2">
      <c r="B12" s="22"/>
      <c r="C12" s="22"/>
    </row>
    <row r="13" spans="1:23" x14ac:dyDescent="0.2">
      <c r="D13" s="23"/>
      <c r="E13" s="23"/>
      <c r="F13" s="23"/>
      <c r="G13" s="23"/>
    </row>
    <row r="14" spans="1:23" x14ac:dyDescent="0.2">
      <c r="D14" s="22"/>
      <c r="E14" s="22"/>
      <c r="F14" s="22"/>
      <c r="G14" s="22"/>
    </row>
    <row r="15" spans="1:23" x14ac:dyDescent="0.2">
      <c r="D15" s="23"/>
      <c r="E15" s="23"/>
      <c r="F15" s="23"/>
      <c r="G15" s="23"/>
    </row>
    <row r="16" spans="1:23" x14ac:dyDescent="0.2">
      <c r="D16" s="23"/>
      <c r="E16" s="23"/>
      <c r="F16" s="23"/>
      <c r="G16" s="23"/>
    </row>
  </sheetData>
  <printOptions horizontalCentered="1" verticalCentered="1"/>
  <pageMargins left="0.25" right="0.25" top="0.75" bottom="0.75" header="0.3" footer="0.3"/>
  <pageSetup scale="50" orientation="landscape" r:id="rId1"/>
  <headerFooter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zoomScale="70" zoomScaleNormal="70" workbookViewId="0">
      <pane xSplit="2" topLeftCell="J1" activePane="topRight" state="frozen"/>
      <selection activeCell="F4" sqref="F4"/>
      <selection pane="topRight" activeCell="A2" sqref="A2:S17"/>
    </sheetView>
  </sheetViews>
  <sheetFormatPr defaultRowHeight="15" x14ac:dyDescent="0.25"/>
  <cols>
    <col min="1" max="1" width="2" style="36" bestFit="1" customWidth="1"/>
    <col min="2" max="2" width="36.7109375" customWidth="1"/>
    <col min="3" max="3" width="2" style="36" bestFit="1" customWidth="1"/>
    <col min="4" max="4" width="36.7109375" customWidth="1"/>
    <col min="5" max="5" width="2" style="36" bestFit="1" customWidth="1"/>
    <col min="6" max="6" width="24.28515625" bestFit="1" customWidth="1"/>
    <col min="7" max="7" width="2" style="36" bestFit="1" customWidth="1"/>
    <col min="8" max="8" width="23.5703125" style="74" bestFit="1" customWidth="1"/>
    <col min="9" max="9" width="29.7109375" style="36" bestFit="1" customWidth="1"/>
    <col min="10" max="10" width="36.7109375" customWidth="1"/>
    <col min="11" max="11" width="34.5703125" style="36" customWidth="1"/>
    <col min="12" max="12" width="36.7109375" customWidth="1"/>
    <col min="13" max="13" width="29.7109375" style="36" bestFit="1" customWidth="1"/>
    <col min="14" max="14" width="36.7109375" customWidth="1"/>
    <col min="15" max="15" width="29.7109375" style="36" bestFit="1" customWidth="1"/>
    <col min="16" max="16" width="36.7109375" customWidth="1"/>
    <col min="17" max="17" width="29.7109375" style="36" bestFit="1" customWidth="1"/>
    <col min="18" max="18" width="36.7109375" customWidth="1"/>
    <col min="19" max="19" width="9" bestFit="1" customWidth="1"/>
  </cols>
  <sheetData>
    <row r="1" spans="1:19" s="36" customFormat="1" x14ac:dyDescent="0.25">
      <c r="H1" s="74"/>
    </row>
    <row r="2" spans="1:19" x14ac:dyDescent="0.25">
      <c r="A2" s="42" t="s">
        <v>52</v>
      </c>
      <c r="B2" s="18" t="s">
        <v>0</v>
      </c>
      <c r="C2" s="42" t="s">
        <v>52</v>
      </c>
      <c r="D2" s="18" t="s">
        <v>1</v>
      </c>
      <c r="E2" s="42" t="s">
        <v>52</v>
      </c>
      <c r="F2" s="18" t="s">
        <v>117</v>
      </c>
      <c r="G2" s="42" t="s">
        <v>52</v>
      </c>
      <c r="H2" s="18" t="s">
        <v>3</v>
      </c>
      <c r="I2" s="42" t="s">
        <v>52</v>
      </c>
      <c r="J2" s="4" t="s">
        <v>72</v>
      </c>
      <c r="K2" s="42" t="s">
        <v>52</v>
      </c>
      <c r="L2" s="4" t="s">
        <v>73</v>
      </c>
      <c r="M2" s="42" t="s">
        <v>52</v>
      </c>
      <c r="N2" s="4" t="s">
        <v>74</v>
      </c>
      <c r="O2" s="42" t="s">
        <v>52</v>
      </c>
      <c r="P2" s="4" t="s">
        <v>75</v>
      </c>
      <c r="Q2" s="42" t="s">
        <v>52</v>
      </c>
      <c r="R2" s="4" t="s">
        <v>2</v>
      </c>
      <c r="S2" s="42" t="s">
        <v>52</v>
      </c>
    </row>
    <row r="3" spans="1:19" s="36" customFormat="1" x14ac:dyDescent="0.25">
      <c r="A3" s="42" t="s">
        <v>52</v>
      </c>
      <c r="B3" s="24" t="s">
        <v>53</v>
      </c>
      <c r="C3" s="42" t="s">
        <v>52</v>
      </c>
      <c r="D3" s="24" t="s">
        <v>53</v>
      </c>
      <c r="E3" s="42" t="s">
        <v>52</v>
      </c>
      <c r="F3" s="24" t="s">
        <v>53</v>
      </c>
      <c r="G3" s="42" t="s">
        <v>52</v>
      </c>
      <c r="H3" s="24" t="s">
        <v>53</v>
      </c>
      <c r="I3" s="42" t="s">
        <v>52</v>
      </c>
      <c r="J3" s="24" t="s">
        <v>53</v>
      </c>
      <c r="K3" s="42" t="s">
        <v>52</v>
      </c>
      <c r="L3" s="24" t="s">
        <v>53</v>
      </c>
      <c r="M3" s="42" t="s">
        <v>52</v>
      </c>
      <c r="N3" s="24" t="s">
        <v>53</v>
      </c>
      <c r="O3" s="42" t="s">
        <v>52</v>
      </c>
      <c r="P3" s="24" t="s">
        <v>53</v>
      </c>
      <c r="Q3" s="42" t="s">
        <v>52</v>
      </c>
      <c r="R3" s="24" t="s">
        <v>53</v>
      </c>
      <c r="S3" s="42" t="s">
        <v>52</v>
      </c>
    </row>
    <row r="4" spans="1:19" x14ac:dyDescent="0.25">
      <c r="A4" s="42" t="s">
        <v>52</v>
      </c>
      <c r="B4" s="1" t="s">
        <v>18</v>
      </c>
      <c r="C4" s="42" t="s">
        <v>52</v>
      </c>
      <c r="D4" s="1" t="s">
        <v>7</v>
      </c>
      <c r="E4" s="42" t="s">
        <v>52</v>
      </c>
      <c r="F4" s="1">
        <v>30</v>
      </c>
      <c r="G4" s="42" t="s">
        <v>52</v>
      </c>
      <c r="H4" s="3">
        <v>150</v>
      </c>
      <c r="I4" s="42" t="s">
        <v>54</v>
      </c>
      <c r="J4" s="15" t="s">
        <v>71</v>
      </c>
      <c r="K4" s="42" t="s">
        <v>64</v>
      </c>
      <c r="L4" s="15" t="s">
        <v>65</v>
      </c>
      <c r="M4" s="42" t="s">
        <v>64</v>
      </c>
      <c r="N4" s="15" t="s">
        <v>65</v>
      </c>
      <c r="O4" s="42" t="s">
        <v>64</v>
      </c>
      <c r="P4" s="13" t="s">
        <v>66</v>
      </c>
      <c r="Q4" s="42" t="s">
        <v>64</v>
      </c>
      <c r="R4" s="14" t="s">
        <v>101</v>
      </c>
      <c r="S4" s="42" t="s">
        <v>56</v>
      </c>
    </row>
    <row r="5" spans="1:19" s="53" customFormat="1" ht="30" x14ac:dyDescent="0.25">
      <c r="A5" s="42" t="s">
        <v>52</v>
      </c>
      <c r="B5" s="1" t="s">
        <v>120</v>
      </c>
      <c r="C5" s="42" t="s">
        <v>52</v>
      </c>
      <c r="D5" s="1" t="s">
        <v>7</v>
      </c>
      <c r="E5" s="42" t="s">
        <v>52</v>
      </c>
      <c r="F5" s="1">
        <v>30</v>
      </c>
      <c r="G5" s="42" t="s">
        <v>52</v>
      </c>
      <c r="H5" s="3">
        <v>100</v>
      </c>
      <c r="I5" s="42" t="s">
        <v>54</v>
      </c>
      <c r="J5" s="15" t="s">
        <v>122</v>
      </c>
      <c r="K5" s="42" t="s">
        <v>64</v>
      </c>
      <c r="L5" s="15" t="s">
        <v>122</v>
      </c>
      <c r="M5" s="42" t="s">
        <v>64</v>
      </c>
      <c r="N5" s="15" t="s">
        <v>122</v>
      </c>
      <c r="O5" s="42" t="s">
        <v>64</v>
      </c>
      <c r="P5" s="13" t="s">
        <v>123</v>
      </c>
      <c r="Q5" s="42" t="s">
        <v>64</v>
      </c>
      <c r="R5" s="14" t="s">
        <v>121</v>
      </c>
      <c r="S5" s="42" t="s">
        <v>56</v>
      </c>
    </row>
    <row r="6" spans="1:19" ht="45" x14ac:dyDescent="0.25">
      <c r="A6" s="42" t="s">
        <v>52</v>
      </c>
      <c r="B6" s="1" t="s">
        <v>19</v>
      </c>
      <c r="C6" s="42" t="s">
        <v>52</v>
      </c>
      <c r="D6" s="1" t="s">
        <v>8</v>
      </c>
      <c r="E6" s="42" t="s">
        <v>52</v>
      </c>
      <c r="F6" s="1">
        <v>30</v>
      </c>
      <c r="G6" s="42" t="s">
        <v>52</v>
      </c>
      <c r="H6" s="3">
        <v>100</v>
      </c>
      <c r="I6" s="42" t="s">
        <v>54</v>
      </c>
      <c r="J6" s="15" t="s">
        <v>76</v>
      </c>
      <c r="K6" s="42" t="s">
        <v>64</v>
      </c>
      <c r="L6" s="15" t="s">
        <v>76</v>
      </c>
      <c r="M6" s="42" t="s">
        <v>64</v>
      </c>
      <c r="N6" s="15" t="s">
        <v>76</v>
      </c>
      <c r="O6" s="42" t="s">
        <v>64</v>
      </c>
      <c r="P6" s="15" t="s">
        <v>87</v>
      </c>
      <c r="Q6" s="42" t="s">
        <v>64</v>
      </c>
      <c r="R6" s="14" t="s">
        <v>101</v>
      </c>
      <c r="S6" s="42" t="s">
        <v>56</v>
      </c>
    </row>
    <row r="7" spans="1:19" ht="45" x14ac:dyDescent="0.25">
      <c r="A7" s="42" t="s">
        <v>52</v>
      </c>
      <c r="B7" s="6" t="s">
        <v>11</v>
      </c>
      <c r="C7" s="42" t="s">
        <v>52</v>
      </c>
      <c r="D7" s="42" t="s">
        <v>7</v>
      </c>
      <c r="E7" s="42" t="s">
        <v>52</v>
      </c>
      <c r="F7" s="42">
        <v>30</v>
      </c>
      <c r="G7" s="42" t="s">
        <v>52</v>
      </c>
      <c r="H7" s="2">
        <v>200</v>
      </c>
      <c r="I7" s="42" t="s">
        <v>54</v>
      </c>
      <c r="J7" s="15" t="s">
        <v>77</v>
      </c>
      <c r="K7" s="42" t="s">
        <v>64</v>
      </c>
      <c r="L7" s="15" t="s">
        <v>77</v>
      </c>
      <c r="M7" s="42" t="s">
        <v>98</v>
      </c>
      <c r="N7" s="12" t="s">
        <v>77</v>
      </c>
      <c r="O7" s="42" t="s">
        <v>64</v>
      </c>
      <c r="P7" s="15" t="s">
        <v>88</v>
      </c>
      <c r="Q7" s="42" t="s">
        <v>64</v>
      </c>
      <c r="R7" s="15" t="s">
        <v>101</v>
      </c>
      <c r="S7" s="42" t="s">
        <v>56</v>
      </c>
    </row>
    <row r="8" spans="1:19" s="53" customFormat="1" ht="30" x14ac:dyDescent="0.25">
      <c r="A8" s="42" t="s">
        <v>52</v>
      </c>
      <c r="B8" s="6" t="s">
        <v>179</v>
      </c>
      <c r="C8" s="42" t="s">
        <v>52</v>
      </c>
      <c r="D8" s="42" t="s">
        <v>180</v>
      </c>
      <c r="E8" s="42" t="s">
        <v>52</v>
      </c>
      <c r="F8" s="42">
        <v>30</v>
      </c>
      <c r="G8" s="42" t="s">
        <v>52</v>
      </c>
      <c r="H8" s="2">
        <v>350</v>
      </c>
      <c r="I8" s="42" t="s">
        <v>54</v>
      </c>
      <c r="J8" s="15" t="s">
        <v>181</v>
      </c>
      <c r="K8" s="42" t="s">
        <v>64</v>
      </c>
      <c r="L8" s="15" t="s">
        <v>181</v>
      </c>
      <c r="M8" s="42" t="s">
        <v>64</v>
      </c>
      <c r="N8" s="15" t="s">
        <v>181</v>
      </c>
      <c r="O8" s="42" t="s">
        <v>64</v>
      </c>
      <c r="P8" s="15" t="s">
        <v>182</v>
      </c>
      <c r="Q8" s="42" t="s">
        <v>64</v>
      </c>
      <c r="R8" s="15" t="s">
        <v>121</v>
      </c>
      <c r="S8" s="42" t="s">
        <v>56</v>
      </c>
    </row>
    <row r="9" spans="1:19" ht="45" x14ac:dyDescent="0.25">
      <c r="A9" s="42" t="s">
        <v>52</v>
      </c>
      <c r="B9" s="1" t="s">
        <v>10</v>
      </c>
      <c r="C9" s="42" t="s">
        <v>52</v>
      </c>
      <c r="D9" s="1" t="s">
        <v>9</v>
      </c>
      <c r="E9" s="42" t="s">
        <v>52</v>
      </c>
      <c r="F9" s="1">
        <v>30</v>
      </c>
      <c r="G9" s="42" t="s">
        <v>52</v>
      </c>
      <c r="H9" s="3">
        <v>70</v>
      </c>
      <c r="I9" s="42" t="s">
        <v>54</v>
      </c>
      <c r="J9" s="15" t="s">
        <v>78</v>
      </c>
      <c r="K9" s="42" t="s">
        <v>64</v>
      </c>
      <c r="L9" s="15" t="s">
        <v>84</v>
      </c>
      <c r="M9" s="42" t="s">
        <v>64</v>
      </c>
      <c r="N9" s="15" t="s">
        <v>84</v>
      </c>
      <c r="O9" s="42" t="s">
        <v>64</v>
      </c>
      <c r="P9" s="15" t="s">
        <v>89</v>
      </c>
      <c r="Q9" s="42" t="s">
        <v>64</v>
      </c>
      <c r="R9" s="13" t="s">
        <v>102</v>
      </c>
      <c r="S9" s="42" t="s">
        <v>56</v>
      </c>
    </row>
    <row r="10" spans="1:19" ht="45" x14ac:dyDescent="0.25">
      <c r="A10" s="42" t="s">
        <v>52</v>
      </c>
      <c r="B10" s="1" t="s">
        <v>14</v>
      </c>
      <c r="C10" s="42" t="s">
        <v>52</v>
      </c>
      <c r="D10" s="1" t="s">
        <v>13</v>
      </c>
      <c r="E10" s="42" t="s">
        <v>52</v>
      </c>
      <c r="F10" s="1">
        <v>30</v>
      </c>
      <c r="G10" s="42" t="s">
        <v>52</v>
      </c>
      <c r="H10" s="3">
        <v>100</v>
      </c>
      <c r="I10" s="42" t="s">
        <v>54</v>
      </c>
      <c r="J10" s="15" t="s">
        <v>79</v>
      </c>
      <c r="K10" s="42" t="s">
        <v>64</v>
      </c>
      <c r="L10" s="15" t="s">
        <v>118</v>
      </c>
      <c r="M10" s="42" t="s">
        <v>64</v>
      </c>
      <c r="N10" s="15" t="s">
        <v>118</v>
      </c>
      <c r="O10" s="42" t="s">
        <v>64</v>
      </c>
      <c r="P10" s="15" t="s">
        <v>90</v>
      </c>
      <c r="Q10" s="42" t="s">
        <v>64</v>
      </c>
      <c r="R10" s="13" t="s">
        <v>102</v>
      </c>
      <c r="S10" s="42" t="s">
        <v>56</v>
      </c>
    </row>
    <row r="11" spans="1:19" ht="45" x14ac:dyDescent="0.25">
      <c r="A11" s="42" t="s">
        <v>52</v>
      </c>
      <c r="B11" s="1" t="s">
        <v>19</v>
      </c>
      <c r="C11" s="42" t="s">
        <v>52</v>
      </c>
      <c r="D11" s="1" t="s">
        <v>8</v>
      </c>
      <c r="E11" s="42" t="s">
        <v>52</v>
      </c>
      <c r="F11" s="1">
        <v>30</v>
      </c>
      <c r="G11" s="42" t="s">
        <v>52</v>
      </c>
      <c r="H11" s="3">
        <v>100</v>
      </c>
      <c r="I11" s="42" t="s">
        <v>54</v>
      </c>
      <c r="J11" s="15" t="s">
        <v>76</v>
      </c>
      <c r="K11" s="42" t="s">
        <v>64</v>
      </c>
      <c r="L11" s="15" t="s">
        <v>76</v>
      </c>
      <c r="M11" s="42" t="s">
        <v>64</v>
      </c>
      <c r="N11" s="15" t="s">
        <v>86</v>
      </c>
      <c r="O11" s="42" t="s">
        <v>64</v>
      </c>
      <c r="P11" s="15" t="s">
        <v>87</v>
      </c>
      <c r="Q11" s="42" t="s">
        <v>64</v>
      </c>
      <c r="R11" s="14" t="s">
        <v>101</v>
      </c>
      <c r="S11" s="42" t="s">
        <v>56</v>
      </c>
    </row>
    <row r="12" spans="1:19" ht="60" x14ac:dyDescent="0.25">
      <c r="A12" s="42" t="s">
        <v>52</v>
      </c>
      <c r="B12" s="1" t="s">
        <v>20</v>
      </c>
      <c r="C12" s="42" t="s">
        <v>52</v>
      </c>
      <c r="D12" s="1" t="s">
        <v>21</v>
      </c>
      <c r="E12" s="42" t="s">
        <v>52</v>
      </c>
      <c r="F12" s="1">
        <v>330</v>
      </c>
      <c r="G12" s="42" t="s">
        <v>52</v>
      </c>
      <c r="H12" s="3">
        <v>350</v>
      </c>
      <c r="I12" s="42" t="s">
        <v>54</v>
      </c>
      <c r="J12" s="15" t="s">
        <v>80</v>
      </c>
      <c r="K12" s="42" t="s">
        <v>64</v>
      </c>
      <c r="L12" s="15" t="s">
        <v>80</v>
      </c>
      <c r="M12" s="42" t="s">
        <v>64</v>
      </c>
      <c r="N12" s="15" t="s">
        <v>80</v>
      </c>
      <c r="O12" s="42" t="s">
        <v>64</v>
      </c>
      <c r="P12" s="15" t="s">
        <v>91</v>
      </c>
      <c r="Q12" s="42" t="s">
        <v>64</v>
      </c>
      <c r="R12" s="15" t="s">
        <v>103</v>
      </c>
      <c r="S12" s="42" t="s">
        <v>56</v>
      </c>
    </row>
    <row r="13" spans="1:19" x14ac:dyDescent="0.25">
      <c r="A13" s="42" t="s">
        <v>52</v>
      </c>
      <c r="B13" s="1" t="s">
        <v>43</v>
      </c>
      <c r="C13" s="42" t="s">
        <v>52</v>
      </c>
      <c r="D13" s="1" t="s">
        <v>12</v>
      </c>
      <c r="E13" s="42" t="s">
        <v>52</v>
      </c>
      <c r="F13" s="1">
        <v>30</v>
      </c>
      <c r="G13" s="42" t="s">
        <v>52</v>
      </c>
      <c r="H13" s="3">
        <v>100</v>
      </c>
      <c r="I13" s="42" t="s">
        <v>54</v>
      </c>
      <c r="J13" s="15" t="s">
        <v>67</v>
      </c>
      <c r="K13" s="42" t="s">
        <v>64</v>
      </c>
      <c r="L13" s="15" t="s">
        <v>68</v>
      </c>
      <c r="M13" s="42" t="s">
        <v>64</v>
      </c>
      <c r="N13" s="15" t="s">
        <v>68</v>
      </c>
      <c r="O13" s="42" t="s">
        <v>64</v>
      </c>
      <c r="P13" s="15" t="s">
        <v>69</v>
      </c>
      <c r="Q13" s="42" t="s">
        <v>64</v>
      </c>
      <c r="R13" s="15" t="s">
        <v>70</v>
      </c>
      <c r="S13" s="42" t="s">
        <v>56</v>
      </c>
    </row>
    <row r="14" spans="1:19" x14ac:dyDescent="0.25">
      <c r="A14" s="42" t="s">
        <v>52</v>
      </c>
      <c r="B14" s="1" t="s">
        <v>42</v>
      </c>
      <c r="C14" s="42" t="s">
        <v>52</v>
      </c>
      <c r="D14" s="1" t="s">
        <v>12</v>
      </c>
      <c r="E14" s="42" t="s">
        <v>52</v>
      </c>
      <c r="F14" s="1">
        <v>30</v>
      </c>
      <c r="G14" s="42" t="s">
        <v>52</v>
      </c>
      <c r="H14" s="3">
        <v>100</v>
      </c>
      <c r="I14" s="42" t="s">
        <v>54</v>
      </c>
      <c r="J14" s="15" t="s">
        <v>70</v>
      </c>
      <c r="K14" s="42" t="s">
        <v>64</v>
      </c>
      <c r="L14" s="15" t="s">
        <v>70</v>
      </c>
      <c r="M14" s="42" t="s">
        <v>64</v>
      </c>
      <c r="N14" s="15" t="s">
        <v>70</v>
      </c>
      <c r="O14" s="42" t="s">
        <v>64</v>
      </c>
      <c r="P14" s="15" t="s">
        <v>70</v>
      </c>
      <c r="Q14" s="42" t="s">
        <v>64</v>
      </c>
      <c r="R14" s="15" t="s">
        <v>70</v>
      </c>
      <c r="S14" s="42" t="s">
        <v>56</v>
      </c>
    </row>
    <row r="15" spans="1:19" ht="45" x14ac:dyDescent="0.25">
      <c r="A15" s="42" t="s">
        <v>52</v>
      </c>
      <c r="B15" s="1" t="s">
        <v>15</v>
      </c>
      <c r="C15" s="42" t="s">
        <v>52</v>
      </c>
      <c r="D15" s="1" t="s">
        <v>12</v>
      </c>
      <c r="E15" s="42" t="s">
        <v>52</v>
      </c>
      <c r="F15" s="1">
        <v>30</v>
      </c>
      <c r="G15" s="42" t="s">
        <v>52</v>
      </c>
      <c r="H15" s="3">
        <v>100</v>
      </c>
      <c r="I15" s="42" t="s">
        <v>59</v>
      </c>
      <c r="J15" s="73" t="s">
        <v>81</v>
      </c>
      <c r="K15" s="42" t="s">
        <v>64</v>
      </c>
      <c r="L15" s="15" t="s">
        <v>85</v>
      </c>
      <c r="M15" s="42" t="s">
        <v>64</v>
      </c>
      <c r="N15" s="15" t="s">
        <v>85</v>
      </c>
      <c r="O15" s="42" t="s">
        <v>64</v>
      </c>
      <c r="P15" s="15" t="s">
        <v>92</v>
      </c>
      <c r="Q15" s="42" t="s">
        <v>64</v>
      </c>
      <c r="R15" s="13" t="s">
        <v>104</v>
      </c>
      <c r="S15" s="42" t="s">
        <v>56</v>
      </c>
    </row>
    <row r="16" spans="1:19" ht="30" x14ac:dyDescent="0.25">
      <c r="A16" s="42" t="s">
        <v>52</v>
      </c>
      <c r="B16" s="1" t="s">
        <v>16</v>
      </c>
      <c r="C16" s="42" t="s">
        <v>52</v>
      </c>
      <c r="D16" s="1" t="s">
        <v>17</v>
      </c>
      <c r="E16" s="42" t="s">
        <v>52</v>
      </c>
      <c r="F16" s="1">
        <v>30</v>
      </c>
      <c r="G16" s="42" t="s">
        <v>52</v>
      </c>
      <c r="H16" s="3">
        <v>100</v>
      </c>
      <c r="I16" s="42" t="s">
        <v>59</v>
      </c>
      <c r="J16" s="73" t="s">
        <v>82</v>
      </c>
      <c r="K16" s="42" t="s">
        <v>99</v>
      </c>
      <c r="L16" s="73" t="s">
        <v>82</v>
      </c>
      <c r="M16" s="42" t="s">
        <v>99</v>
      </c>
      <c r="N16" s="73" t="s">
        <v>82</v>
      </c>
      <c r="O16" s="42" t="s">
        <v>64</v>
      </c>
      <c r="P16" s="15" t="s">
        <v>93</v>
      </c>
      <c r="Q16" s="42" t="s">
        <v>64</v>
      </c>
      <c r="R16" s="13" t="s">
        <v>104</v>
      </c>
      <c r="S16" s="42" t="s">
        <v>56</v>
      </c>
    </row>
    <row r="17" spans="1:19" ht="45" x14ac:dyDescent="0.25">
      <c r="A17" s="42" t="s">
        <v>52</v>
      </c>
      <c r="B17" s="42" t="s">
        <v>119</v>
      </c>
      <c r="C17" s="42" t="s">
        <v>52</v>
      </c>
      <c r="D17" s="42" t="s">
        <v>7</v>
      </c>
      <c r="E17" s="42" t="s">
        <v>52</v>
      </c>
      <c r="F17" s="42">
        <v>30</v>
      </c>
      <c r="G17" s="42" t="s">
        <v>52</v>
      </c>
      <c r="H17" s="2">
        <v>100</v>
      </c>
      <c r="I17" s="42" t="s">
        <v>54</v>
      </c>
      <c r="J17" s="15" t="s">
        <v>83</v>
      </c>
      <c r="K17" s="42" t="s">
        <v>64</v>
      </c>
      <c r="L17" s="15" t="s">
        <v>83</v>
      </c>
      <c r="M17" s="42" t="s">
        <v>64</v>
      </c>
      <c r="N17" s="15" t="s">
        <v>83</v>
      </c>
      <c r="O17" s="42" t="s">
        <v>64</v>
      </c>
      <c r="P17" s="15" t="s">
        <v>93</v>
      </c>
      <c r="Q17" s="42" t="s">
        <v>64</v>
      </c>
      <c r="R17" s="13" t="s">
        <v>104</v>
      </c>
      <c r="S17" s="4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65F2-3693-4E72-BE85-0371B19A8C03}">
  <dimension ref="A1:U8"/>
  <sheetViews>
    <sheetView zoomScale="75" zoomScaleNormal="75" workbookViewId="0">
      <selection activeCell="A2" sqref="A2:U8"/>
    </sheetView>
  </sheetViews>
  <sheetFormatPr defaultRowHeight="15" x14ac:dyDescent="0.25"/>
  <cols>
    <col min="2" max="2" width="30.140625" customWidth="1"/>
    <col min="3" max="3" width="2" style="53" bestFit="1" customWidth="1"/>
    <col min="4" max="4" width="15.140625" style="53" customWidth="1"/>
    <col min="5" max="5" width="2" bestFit="1" customWidth="1"/>
    <col min="6" max="6" width="22.42578125" customWidth="1"/>
    <col min="7" max="7" width="30.42578125" customWidth="1"/>
    <col min="8" max="8" width="21.140625" customWidth="1"/>
    <col min="9" max="9" width="9.140625" bestFit="1" customWidth="1"/>
    <col min="10" max="10" width="21.7109375" customWidth="1"/>
    <col min="11" max="11" width="24" customWidth="1"/>
    <col min="12" max="12" width="23.140625" customWidth="1"/>
    <col min="13" max="13" width="9.140625" bestFit="1" customWidth="1"/>
    <col min="14" max="14" width="23.7109375" customWidth="1"/>
    <col min="15" max="15" width="25.42578125" customWidth="1"/>
    <col min="16" max="16" width="23" customWidth="1"/>
    <col min="17" max="17" width="9.140625" bestFit="1" customWidth="1"/>
    <col min="18" max="18" width="23.5703125" customWidth="1"/>
    <col min="19" max="19" width="30.85546875" bestFit="1" customWidth="1"/>
    <col min="20" max="20" width="28.28515625" customWidth="1"/>
  </cols>
  <sheetData>
    <row r="1" spans="1:21" x14ac:dyDescent="0.25">
      <c r="A1" s="53"/>
      <c r="B1" s="53"/>
      <c r="E1" s="53"/>
      <c r="F1" s="74"/>
      <c r="G1" s="53"/>
      <c r="H1" s="53"/>
      <c r="M1" s="53"/>
      <c r="N1" s="53"/>
      <c r="O1" s="53"/>
      <c r="P1" s="53"/>
      <c r="Q1" s="53"/>
      <c r="R1" s="53"/>
      <c r="S1" s="53"/>
      <c r="T1" s="53"/>
    </row>
    <row r="2" spans="1:21" ht="30" x14ac:dyDescent="0.25">
      <c r="A2" s="42" t="s">
        <v>52</v>
      </c>
      <c r="B2" s="18" t="s">
        <v>124</v>
      </c>
      <c r="C2" s="42" t="s">
        <v>52</v>
      </c>
      <c r="D2" s="4" t="s">
        <v>126</v>
      </c>
      <c r="E2" s="42" t="s">
        <v>52</v>
      </c>
      <c r="F2" s="4" t="s">
        <v>137</v>
      </c>
      <c r="G2" s="42" t="s">
        <v>52</v>
      </c>
      <c r="H2" s="4" t="s">
        <v>138</v>
      </c>
      <c r="I2" s="42" t="s">
        <v>52</v>
      </c>
      <c r="J2" s="4" t="s">
        <v>139</v>
      </c>
      <c r="K2" s="42" t="s">
        <v>52</v>
      </c>
      <c r="L2" s="4" t="s">
        <v>140</v>
      </c>
      <c r="M2" s="42" t="s">
        <v>52</v>
      </c>
      <c r="N2" s="4" t="s">
        <v>141</v>
      </c>
      <c r="O2" s="42" t="s">
        <v>52</v>
      </c>
      <c r="P2" s="4" t="s">
        <v>142</v>
      </c>
      <c r="Q2" s="42" t="s">
        <v>52</v>
      </c>
      <c r="R2" s="4" t="s">
        <v>143</v>
      </c>
      <c r="S2" s="42" t="s">
        <v>52</v>
      </c>
      <c r="T2" s="4" t="s">
        <v>144</v>
      </c>
      <c r="U2" s="21" t="s">
        <v>52</v>
      </c>
    </row>
    <row r="3" spans="1:21" x14ac:dyDescent="0.25">
      <c r="A3" s="42" t="s">
        <v>52</v>
      </c>
      <c r="B3" s="24" t="s">
        <v>53</v>
      </c>
      <c r="C3" s="42" t="s">
        <v>52</v>
      </c>
      <c r="D3" s="24" t="s">
        <v>53</v>
      </c>
      <c r="E3" s="42" t="s">
        <v>52</v>
      </c>
      <c r="F3" s="24" t="s">
        <v>53</v>
      </c>
      <c r="G3" s="42" t="s">
        <v>52</v>
      </c>
      <c r="H3" s="24" t="s">
        <v>53</v>
      </c>
      <c r="I3" s="42" t="s">
        <v>52</v>
      </c>
      <c r="J3" s="24" t="s">
        <v>53</v>
      </c>
      <c r="K3" s="42" t="s">
        <v>52</v>
      </c>
      <c r="L3" s="24" t="s">
        <v>53</v>
      </c>
      <c r="M3" s="42" t="s">
        <v>52</v>
      </c>
      <c r="N3" s="24" t="s">
        <v>53</v>
      </c>
      <c r="O3" s="42" t="s">
        <v>52</v>
      </c>
      <c r="P3" s="24" t="s">
        <v>53</v>
      </c>
      <c r="Q3" s="42" t="s">
        <v>52</v>
      </c>
      <c r="R3" s="24" t="s">
        <v>53</v>
      </c>
      <c r="S3" s="42" t="s">
        <v>52</v>
      </c>
      <c r="T3" s="24" t="s">
        <v>53</v>
      </c>
      <c r="U3" s="21" t="s">
        <v>52</v>
      </c>
    </row>
    <row r="4" spans="1:21" ht="60" x14ac:dyDescent="0.25">
      <c r="A4" s="1" t="s">
        <v>52</v>
      </c>
      <c r="B4" s="1" t="s">
        <v>125</v>
      </c>
      <c r="C4" s="1" t="s">
        <v>52</v>
      </c>
      <c r="D4" s="1">
        <v>0.01</v>
      </c>
      <c r="E4" s="1" t="s">
        <v>52</v>
      </c>
      <c r="F4" s="1" t="s">
        <v>127</v>
      </c>
      <c r="G4" s="42" t="s">
        <v>169</v>
      </c>
      <c r="H4" s="12">
        <v>0.76100000000000001</v>
      </c>
      <c r="I4" s="40" t="s">
        <v>56</v>
      </c>
      <c r="J4" s="1" t="s">
        <v>170</v>
      </c>
      <c r="K4" s="42" t="s">
        <v>54</v>
      </c>
      <c r="L4" s="15">
        <v>73</v>
      </c>
      <c r="M4" s="40" t="s">
        <v>56</v>
      </c>
      <c r="N4" s="1" t="s">
        <v>171</v>
      </c>
      <c r="O4" s="42" t="s">
        <v>169</v>
      </c>
      <c r="P4" s="12">
        <v>118</v>
      </c>
      <c r="Q4" s="40" t="s">
        <v>56</v>
      </c>
      <c r="R4" s="1" t="s">
        <v>172</v>
      </c>
      <c r="S4" s="42" t="s">
        <v>169</v>
      </c>
      <c r="T4" s="12">
        <v>72</v>
      </c>
      <c r="U4" s="40" t="s">
        <v>56</v>
      </c>
    </row>
    <row r="5" spans="1:21" ht="60" x14ac:dyDescent="0.25">
      <c r="A5" s="1" t="s">
        <v>52</v>
      </c>
      <c r="B5" s="1" t="s">
        <v>125</v>
      </c>
      <c r="C5" s="1" t="s">
        <v>52</v>
      </c>
      <c r="D5" s="1">
        <v>0.06</v>
      </c>
      <c r="E5" s="1" t="s">
        <v>52</v>
      </c>
      <c r="F5" s="1" t="s">
        <v>128</v>
      </c>
      <c r="G5" s="42" t="s">
        <v>54</v>
      </c>
      <c r="H5" s="15">
        <v>2.3199999999999998</v>
      </c>
      <c r="I5" s="40" t="s">
        <v>56</v>
      </c>
      <c r="J5" s="1" t="s">
        <v>156</v>
      </c>
      <c r="K5" s="42" t="s">
        <v>54</v>
      </c>
      <c r="L5" s="15">
        <v>70</v>
      </c>
      <c r="M5" s="40" t="s">
        <v>56</v>
      </c>
      <c r="N5" s="1" t="s">
        <v>145</v>
      </c>
      <c r="O5" s="42" t="s">
        <v>54</v>
      </c>
      <c r="P5" s="15">
        <v>118</v>
      </c>
      <c r="Q5" s="40" t="s">
        <v>56</v>
      </c>
      <c r="R5" s="1" t="s">
        <v>149</v>
      </c>
      <c r="S5" s="42" t="s">
        <v>54</v>
      </c>
      <c r="T5" s="15">
        <v>72</v>
      </c>
      <c r="U5" s="40" t="s">
        <v>56</v>
      </c>
    </row>
    <row r="6" spans="1:21" ht="60" x14ac:dyDescent="0.25">
      <c r="A6" s="1" t="s">
        <v>52</v>
      </c>
      <c r="B6" s="1" t="s">
        <v>125</v>
      </c>
      <c r="C6" s="1" t="s">
        <v>52</v>
      </c>
      <c r="D6" s="1">
        <v>0.1</v>
      </c>
      <c r="E6" s="1" t="s">
        <v>52</v>
      </c>
      <c r="F6" s="1" t="s">
        <v>129</v>
      </c>
      <c r="G6" s="42" t="s">
        <v>54</v>
      </c>
      <c r="H6" s="15">
        <v>3.71</v>
      </c>
      <c r="I6" s="40" t="s">
        <v>56</v>
      </c>
      <c r="J6" s="1" t="s">
        <v>155</v>
      </c>
      <c r="K6" s="42" t="s">
        <v>54</v>
      </c>
      <c r="L6" s="15">
        <v>68</v>
      </c>
      <c r="M6" s="40" t="s">
        <v>56</v>
      </c>
      <c r="N6" s="1" t="s">
        <v>146</v>
      </c>
      <c r="O6" s="42" t="s">
        <v>54</v>
      </c>
      <c r="P6" s="15">
        <v>125</v>
      </c>
      <c r="Q6" s="40" t="s">
        <v>56</v>
      </c>
      <c r="R6" s="1" t="s">
        <v>150</v>
      </c>
      <c r="S6" s="42" t="s">
        <v>54</v>
      </c>
      <c r="T6" s="15">
        <v>84</v>
      </c>
      <c r="U6" s="40" t="s">
        <v>56</v>
      </c>
    </row>
    <row r="7" spans="1:21" ht="60" x14ac:dyDescent="0.25">
      <c r="A7" s="1" t="s">
        <v>52</v>
      </c>
      <c r="B7" s="1" t="s">
        <v>125</v>
      </c>
      <c r="C7" s="1" t="s">
        <v>52</v>
      </c>
      <c r="D7" s="6">
        <v>0.14000000000000001</v>
      </c>
      <c r="E7" s="1" t="s">
        <v>52</v>
      </c>
      <c r="F7" s="1" t="s">
        <v>130</v>
      </c>
      <c r="G7" s="42" t="s">
        <v>54</v>
      </c>
      <c r="H7" s="15">
        <v>5.05</v>
      </c>
      <c r="I7" s="40" t="s">
        <v>56</v>
      </c>
      <c r="J7" s="1" t="s">
        <v>154</v>
      </c>
      <c r="K7" s="42" t="s">
        <v>54</v>
      </c>
      <c r="L7" s="15">
        <v>69</v>
      </c>
      <c r="M7" s="40" t="s">
        <v>56</v>
      </c>
      <c r="N7" s="1" t="s">
        <v>147</v>
      </c>
      <c r="O7" s="42" t="s">
        <v>54</v>
      </c>
      <c r="P7" s="15">
        <v>135</v>
      </c>
      <c r="Q7" s="40" t="s">
        <v>56</v>
      </c>
      <c r="R7" s="1" t="s">
        <v>151</v>
      </c>
      <c r="S7" s="42" t="s">
        <v>54</v>
      </c>
      <c r="T7" s="15">
        <v>98</v>
      </c>
      <c r="U7" s="40" t="s">
        <v>56</v>
      </c>
    </row>
    <row r="8" spans="1:21" ht="60" x14ac:dyDescent="0.25">
      <c r="A8" s="1" t="s">
        <v>52</v>
      </c>
      <c r="B8" s="1" t="s">
        <v>125</v>
      </c>
      <c r="C8" s="1" t="s">
        <v>52</v>
      </c>
      <c r="D8" s="6">
        <v>0.2</v>
      </c>
      <c r="E8" s="1" t="s">
        <v>52</v>
      </c>
      <c r="F8" s="1" t="s">
        <v>131</v>
      </c>
      <c r="G8" s="42" t="s">
        <v>54</v>
      </c>
      <c r="H8" s="15">
        <v>7.1</v>
      </c>
      <c r="I8" s="40" t="s">
        <v>56</v>
      </c>
      <c r="J8" s="1" t="s">
        <v>153</v>
      </c>
      <c r="K8" s="42" t="s">
        <v>54</v>
      </c>
      <c r="L8" s="15">
        <v>69</v>
      </c>
      <c r="M8" s="40" t="s">
        <v>56</v>
      </c>
      <c r="N8" s="1" t="s">
        <v>148</v>
      </c>
      <c r="O8" s="42" t="s">
        <v>54</v>
      </c>
      <c r="P8" s="15">
        <v>136</v>
      </c>
      <c r="Q8" s="40" t="s">
        <v>56</v>
      </c>
      <c r="R8" s="1" t="s">
        <v>152</v>
      </c>
      <c r="S8" s="42" t="s">
        <v>54</v>
      </c>
      <c r="T8" s="15">
        <v>100</v>
      </c>
      <c r="U8" s="40" t="s">
        <v>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2168-200B-46C7-8F89-55DD217C0DF8}">
  <dimension ref="A1:U8"/>
  <sheetViews>
    <sheetView topLeftCell="C1" zoomScale="70" zoomScaleNormal="70" workbookViewId="0">
      <selection activeCell="A2" sqref="A2:U7"/>
    </sheetView>
  </sheetViews>
  <sheetFormatPr defaultRowHeight="15" x14ac:dyDescent="0.25"/>
  <cols>
    <col min="1" max="1" width="9.140625" style="53"/>
    <col min="2" max="2" width="30.140625" style="53" customWidth="1"/>
    <col min="3" max="3" width="2" style="53" bestFit="1" customWidth="1"/>
    <col min="4" max="4" width="15.140625" style="53" customWidth="1"/>
    <col min="5" max="5" width="2" style="53" bestFit="1" customWidth="1"/>
    <col min="6" max="6" width="22.42578125" style="53" customWidth="1"/>
    <col min="7" max="7" width="30.42578125" style="53" customWidth="1"/>
    <col min="8" max="8" width="21.140625" style="53" customWidth="1"/>
    <col min="9" max="9" width="8.5703125" style="53" bestFit="1" customWidth="1"/>
    <col min="10" max="10" width="21.7109375" style="53" customWidth="1"/>
    <col min="11" max="11" width="24" style="53" customWidth="1"/>
    <col min="12" max="12" width="23.140625" style="53" customWidth="1"/>
    <col min="13" max="13" width="8.5703125" style="53" bestFit="1" customWidth="1"/>
    <col min="14" max="14" width="23.7109375" style="53" customWidth="1"/>
    <col min="15" max="15" width="25.42578125" style="53" customWidth="1"/>
    <col min="16" max="16" width="23" style="53" customWidth="1"/>
    <col min="17" max="17" width="8.5703125" style="53" bestFit="1" customWidth="1"/>
    <col min="18" max="18" width="23.5703125" style="53" customWidth="1"/>
    <col min="19" max="19" width="32.5703125" style="53" customWidth="1"/>
    <col min="20" max="20" width="28.28515625" style="53" customWidth="1"/>
    <col min="21" max="16384" width="9.140625" style="53"/>
  </cols>
  <sheetData>
    <row r="1" spans="1:21" x14ac:dyDescent="0.25">
      <c r="F1" s="74"/>
    </row>
    <row r="2" spans="1:21" ht="45" x14ac:dyDescent="0.25">
      <c r="A2" s="42" t="s">
        <v>52</v>
      </c>
      <c r="B2" s="18" t="s">
        <v>124</v>
      </c>
      <c r="C2" s="42" t="s">
        <v>52</v>
      </c>
      <c r="D2" s="4" t="s">
        <v>126</v>
      </c>
      <c r="E2" s="42" t="s">
        <v>52</v>
      </c>
      <c r="F2" s="4" t="s">
        <v>137</v>
      </c>
      <c r="G2" s="42" t="s">
        <v>52</v>
      </c>
      <c r="H2" s="4" t="s">
        <v>138</v>
      </c>
      <c r="I2" s="42" t="s">
        <v>52</v>
      </c>
      <c r="J2" s="4" t="s">
        <v>174</v>
      </c>
      <c r="K2" s="42" t="s">
        <v>52</v>
      </c>
      <c r="L2" s="4" t="s">
        <v>173</v>
      </c>
      <c r="M2" s="42" t="s">
        <v>52</v>
      </c>
      <c r="N2" s="4" t="s">
        <v>141</v>
      </c>
      <c r="O2" s="42" t="s">
        <v>52</v>
      </c>
      <c r="P2" s="4" t="s">
        <v>142</v>
      </c>
      <c r="Q2" s="42" t="s">
        <v>52</v>
      </c>
      <c r="R2" s="4" t="s">
        <v>143</v>
      </c>
      <c r="S2" s="42" t="s">
        <v>52</v>
      </c>
      <c r="T2" s="4" t="s">
        <v>144</v>
      </c>
      <c r="U2" s="21" t="s">
        <v>52</v>
      </c>
    </row>
    <row r="3" spans="1:21" x14ac:dyDescent="0.25">
      <c r="A3" s="42" t="s">
        <v>52</v>
      </c>
      <c r="B3" s="24" t="s">
        <v>53</v>
      </c>
      <c r="C3" s="42" t="s">
        <v>52</v>
      </c>
      <c r="D3" s="24" t="s">
        <v>53</v>
      </c>
      <c r="E3" s="42" t="s">
        <v>52</v>
      </c>
      <c r="F3" s="24" t="s">
        <v>53</v>
      </c>
      <c r="G3" s="42" t="s">
        <v>52</v>
      </c>
      <c r="H3" s="24" t="s">
        <v>53</v>
      </c>
      <c r="I3" s="42" t="s">
        <v>52</v>
      </c>
      <c r="J3" s="24" t="s">
        <v>53</v>
      </c>
      <c r="K3" s="42" t="s">
        <v>52</v>
      </c>
      <c r="L3" s="24" t="s">
        <v>53</v>
      </c>
      <c r="M3" s="42" t="s">
        <v>52</v>
      </c>
      <c r="N3" s="24" t="s">
        <v>53</v>
      </c>
      <c r="O3" s="42" t="s">
        <v>52</v>
      </c>
      <c r="P3" s="24" t="s">
        <v>53</v>
      </c>
      <c r="Q3" s="42" t="s">
        <v>52</v>
      </c>
      <c r="R3" s="24" t="s">
        <v>53</v>
      </c>
      <c r="S3" s="42" t="s">
        <v>52</v>
      </c>
      <c r="T3" s="24" t="s">
        <v>53</v>
      </c>
      <c r="U3" s="21" t="s">
        <v>52</v>
      </c>
    </row>
    <row r="4" spans="1:21" ht="45" x14ac:dyDescent="0.25">
      <c r="A4" s="1" t="s">
        <v>52</v>
      </c>
      <c r="B4" s="1" t="s">
        <v>132</v>
      </c>
      <c r="C4" s="1" t="s">
        <v>52</v>
      </c>
      <c r="D4" s="3">
        <v>0.5</v>
      </c>
      <c r="E4" s="1" t="s">
        <v>52</v>
      </c>
      <c r="F4" s="1" t="s">
        <v>133</v>
      </c>
      <c r="G4" s="42" t="s">
        <v>169</v>
      </c>
      <c r="H4" s="12">
        <v>6</v>
      </c>
      <c r="I4" s="40" t="s">
        <v>56</v>
      </c>
      <c r="J4" s="1" t="s">
        <v>165</v>
      </c>
      <c r="K4" s="42" t="s">
        <v>54</v>
      </c>
      <c r="L4" s="15">
        <v>-2</v>
      </c>
      <c r="M4" s="40" t="s">
        <v>56</v>
      </c>
      <c r="N4" s="1" t="s">
        <v>164</v>
      </c>
      <c r="O4" s="42" t="s">
        <v>54</v>
      </c>
      <c r="P4" s="15">
        <v>6</v>
      </c>
      <c r="Q4" s="40" t="s">
        <v>56</v>
      </c>
      <c r="R4" s="1" t="s">
        <v>157</v>
      </c>
      <c r="S4" s="42" t="s">
        <v>54</v>
      </c>
      <c r="T4" s="15">
        <v>9</v>
      </c>
      <c r="U4" s="40" t="s">
        <v>56</v>
      </c>
    </row>
    <row r="5" spans="1:21" ht="45" x14ac:dyDescent="0.25">
      <c r="A5" s="1" t="s">
        <v>52</v>
      </c>
      <c r="B5" s="1" t="s">
        <v>132</v>
      </c>
      <c r="C5" s="1" t="s">
        <v>52</v>
      </c>
      <c r="D5" s="3">
        <v>1</v>
      </c>
      <c r="E5" s="1" t="s">
        <v>52</v>
      </c>
      <c r="F5" s="1" t="s">
        <v>134</v>
      </c>
      <c r="G5" s="42" t="s">
        <v>54</v>
      </c>
      <c r="H5" s="15">
        <v>12.4</v>
      </c>
      <c r="I5" s="40" t="s">
        <v>56</v>
      </c>
      <c r="J5" s="1" t="s">
        <v>166</v>
      </c>
      <c r="K5" s="42" t="s">
        <v>169</v>
      </c>
      <c r="L5" s="12">
        <v>-2</v>
      </c>
      <c r="M5" s="40" t="s">
        <v>56</v>
      </c>
      <c r="N5" s="1" t="s">
        <v>163</v>
      </c>
      <c r="O5" s="42" t="s">
        <v>54</v>
      </c>
      <c r="P5" s="15">
        <v>9</v>
      </c>
      <c r="Q5" s="40" t="s">
        <v>56</v>
      </c>
      <c r="R5" s="1" t="s">
        <v>158</v>
      </c>
      <c r="S5" s="42" t="s">
        <v>54</v>
      </c>
      <c r="T5" s="15">
        <v>13</v>
      </c>
      <c r="U5" s="40" t="s">
        <v>56</v>
      </c>
    </row>
    <row r="6" spans="1:21" ht="45" x14ac:dyDescent="0.25">
      <c r="A6" s="1" t="s">
        <v>52</v>
      </c>
      <c r="B6" s="1" t="s">
        <v>132</v>
      </c>
      <c r="C6" s="1" t="s">
        <v>52</v>
      </c>
      <c r="D6" s="3">
        <v>2</v>
      </c>
      <c r="E6" s="1" t="s">
        <v>52</v>
      </c>
      <c r="F6" s="1" t="s">
        <v>135</v>
      </c>
      <c r="G6" s="42" t="s">
        <v>54</v>
      </c>
      <c r="H6" s="15">
        <v>24.9</v>
      </c>
      <c r="I6" s="40" t="s">
        <v>56</v>
      </c>
      <c r="J6" s="1" t="s">
        <v>167</v>
      </c>
      <c r="K6" s="42" t="s">
        <v>59</v>
      </c>
      <c r="L6" s="73">
        <v>-1</v>
      </c>
      <c r="M6" s="40" t="s">
        <v>56</v>
      </c>
      <c r="N6" s="1" t="s">
        <v>162</v>
      </c>
      <c r="O6" s="42" t="s">
        <v>169</v>
      </c>
      <c r="P6" s="12">
        <v>13</v>
      </c>
      <c r="Q6" s="40" t="s">
        <v>56</v>
      </c>
      <c r="R6" s="1" t="s">
        <v>159</v>
      </c>
      <c r="S6" s="42" t="s">
        <v>54</v>
      </c>
      <c r="T6" s="15">
        <v>19</v>
      </c>
      <c r="U6" s="40" t="s">
        <v>56</v>
      </c>
    </row>
    <row r="7" spans="1:21" ht="45" x14ac:dyDescent="0.25">
      <c r="A7" s="1" t="s">
        <v>52</v>
      </c>
      <c r="B7" s="1" t="s">
        <v>132</v>
      </c>
      <c r="C7" s="1" t="s">
        <v>52</v>
      </c>
      <c r="D7" s="76">
        <v>4</v>
      </c>
      <c r="E7" s="1" t="s">
        <v>52</v>
      </c>
      <c r="F7" s="1" t="s">
        <v>136</v>
      </c>
      <c r="G7" s="42" t="s">
        <v>54</v>
      </c>
      <c r="H7" s="15">
        <v>48.4</v>
      </c>
      <c r="I7" s="40" t="s">
        <v>56</v>
      </c>
      <c r="J7" s="1" t="s">
        <v>168</v>
      </c>
      <c r="K7" s="42" t="s">
        <v>59</v>
      </c>
      <c r="L7" s="73">
        <v>2</v>
      </c>
      <c r="M7" s="40" t="s">
        <v>56</v>
      </c>
      <c r="N7" s="1" t="s">
        <v>161</v>
      </c>
      <c r="O7" s="42" t="s">
        <v>169</v>
      </c>
      <c r="P7" s="12">
        <v>17</v>
      </c>
      <c r="Q7" s="40" t="s">
        <v>56</v>
      </c>
      <c r="R7" s="1" t="s">
        <v>160</v>
      </c>
      <c r="S7" s="42" t="s">
        <v>54</v>
      </c>
      <c r="T7" s="15">
        <v>25</v>
      </c>
      <c r="U7" s="40" t="s">
        <v>56</v>
      </c>
    </row>
    <row r="8" spans="1:21" x14ac:dyDescent="0.25">
      <c r="U8" s="4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topLeftCell="E1" workbookViewId="0">
      <selection activeCell="Q2" sqref="Q2:Q4"/>
    </sheetView>
  </sheetViews>
  <sheetFormatPr defaultRowHeight="15" x14ac:dyDescent="0.25"/>
  <cols>
    <col min="1" max="1" width="2.85546875" customWidth="1"/>
    <col min="2" max="2" width="23" bestFit="1" customWidth="1"/>
    <col min="3" max="3" width="2.85546875" customWidth="1"/>
    <col min="4" max="4" width="18.5703125" bestFit="1" customWidth="1"/>
    <col min="5" max="5" width="1" bestFit="1" customWidth="1"/>
    <col min="6" max="6" width="21.42578125" bestFit="1" customWidth="1"/>
    <col min="7" max="7" width="1" bestFit="1" customWidth="1"/>
    <col min="8" max="8" width="20.5703125" bestFit="1" customWidth="1"/>
    <col min="9" max="9" width="20.7109375" bestFit="1" customWidth="1"/>
    <col min="10" max="10" width="25.28515625" bestFit="1" customWidth="1"/>
    <col min="11" max="11" width="27.28515625" bestFit="1" customWidth="1"/>
    <col min="12" max="12" width="25.28515625" bestFit="1" customWidth="1"/>
    <col min="13" max="13" width="27.28515625" bestFit="1" customWidth="1"/>
    <col min="14" max="14" width="25.28515625" bestFit="1" customWidth="1"/>
    <col min="15" max="15" width="27.28515625" bestFit="1" customWidth="1"/>
    <col min="16" max="16" width="25.28515625" bestFit="1" customWidth="1"/>
  </cols>
  <sheetData>
    <row r="1" spans="1:17" x14ac:dyDescent="0.2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P1" s="39"/>
      <c r="Q1" s="39"/>
    </row>
    <row r="2" spans="1:17" ht="26.25" x14ac:dyDescent="0.25">
      <c r="A2" s="21" t="s">
        <v>52</v>
      </c>
      <c r="B2" s="38" t="s">
        <v>0</v>
      </c>
      <c r="C2" s="21" t="s">
        <v>52</v>
      </c>
      <c r="D2" s="38" t="s">
        <v>1</v>
      </c>
      <c r="E2" s="21" t="s">
        <v>52</v>
      </c>
      <c r="F2" s="28" t="s">
        <v>117</v>
      </c>
      <c r="G2" s="21" t="s">
        <v>52</v>
      </c>
      <c r="H2" s="28" t="s">
        <v>108</v>
      </c>
      <c r="I2" s="21" t="s">
        <v>52</v>
      </c>
      <c r="J2" s="27" t="s">
        <v>109</v>
      </c>
      <c r="K2" s="21" t="s">
        <v>52</v>
      </c>
      <c r="L2" s="19" t="s">
        <v>110</v>
      </c>
      <c r="M2" s="21" t="s">
        <v>52</v>
      </c>
      <c r="N2" s="19" t="s">
        <v>111</v>
      </c>
      <c r="O2" s="21" t="s">
        <v>52</v>
      </c>
      <c r="P2" s="19" t="s">
        <v>112</v>
      </c>
      <c r="Q2" s="21" t="s">
        <v>52</v>
      </c>
    </row>
    <row r="3" spans="1:17" x14ac:dyDescent="0.25">
      <c r="A3" s="21" t="s">
        <v>52</v>
      </c>
      <c r="B3" s="37" t="s">
        <v>53</v>
      </c>
      <c r="C3" s="21" t="s">
        <v>52</v>
      </c>
      <c r="D3" s="37" t="s">
        <v>53</v>
      </c>
      <c r="E3" s="21" t="s">
        <v>52</v>
      </c>
      <c r="F3" s="37" t="s">
        <v>53</v>
      </c>
      <c r="G3" s="21" t="s">
        <v>52</v>
      </c>
      <c r="H3" s="37" t="s">
        <v>53</v>
      </c>
      <c r="I3" s="21" t="s">
        <v>52</v>
      </c>
      <c r="J3" s="37" t="s">
        <v>53</v>
      </c>
      <c r="K3" s="21" t="s">
        <v>52</v>
      </c>
      <c r="L3" s="37" t="s">
        <v>53</v>
      </c>
      <c r="M3" s="21" t="s">
        <v>52</v>
      </c>
      <c r="N3" s="37" t="s">
        <v>53</v>
      </c>
      <c r="O3" s="21" t="s">
        <v>52</v>
      </c>
      <c r="P3" s="37" t="s">
        <v>53</v>
      </c>
      <c r="Q3" s="21" t="s">
        <v>52</v>
      </c>
    </row>
    <row r="4" spans="1:17" ht="39" x14ac:dyDescent="0.25">
      <c r="A4" s="21" t="s">
        <v>52</v>
      </c>
      <c r="B4" s="41" t="s">
        <v>105</v>
      </c>
      <c r="C4" s="21" t="s">
        <v>52</v>
      </c>
      <c r="D4" s="41" t="s">
        <v>7</v>
      </c>
      <c r="E4" s="21" t="s">
        <v>52</v>
      </c>
      <c r="F4" s="41">
        <v>30</v>
      </c>
      <c r="G4" s="21" t="s">
        <v>52</v>
      </c>
      <c r="H4" s="35">
        <v>450</v>
      </c>
      <c r="I4" s="40" t="s">
        <v>54</v>
      </c>
      <c r="J4" s="25" t="s">
        <v>106</v>
      </c>
      <c r="K4" s="40" t="s">
        <v>64</v>
      </c>
      <c r="L4" s="75" t="s">
        <v>106</v>
      </c>
      <c r="M4" s="40" t="s">
        <v>64</v>
      </c>
      <c r="N4" s="25" t="s">
        <v>106</v>
      </c>
      <c r="O4" s="40" t="s">
        <v>64</v>
      </c>
      <c r="P4" s="25" t="s">
        <v>107</v>
      </c>
      <c r="Q4" s="40" t="s">
        <v>56</v>
      </c>
    </row>
    <row r="5" spans="1:17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  <c r="P5" s="39"/>
      <c r="Q5" s="39"/>
    </row>
    <row r="6" spans="1:17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Summary</vt:lpstr>
      <vt:lpstr>Key</vt:lpstr>
      <vt:lpstr>Aerosol Modeled Drugs</vt:lpstr>
      <vt:lpstr>Liquid Modeled Drugs</vt:lpstr>
      <vt:lpstr>NorepinephrinePKPD</vt:lpstr>
      <vt:lpstr>PhenylephrinePKPD</vt:lpstr>
      <vt:lpstr>Furosemide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Rachel Clipp</cp:lastModifiedBy>
  <cp:lastPrinted>2014-09-23T20:12:43Z</cp:lastPrinted>
  <dcterms:created xsi:type="dcterms:W3CDTF">2014-08-15T15:52:45Z</dcterms:created>
  <dcterms:modified xsi:type="dcterms:W3CDTF">2021-10-06T19:48:24Z</dcterms:modified>
</cp:coreProperties>
</file>