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Work\Source\Pulse\respiratory-mechanics-source\data\human\adult\validation\"/>
    </mc:Choice>
  </mc:AlternateContent>
  <xr:revisionPtr revIDLastSave="0" documentId="13_ncr:1_{404BCA56-037F-4C87-B04A-A7AA1EE6E514}" xr6:coauthVersionLast="47" xr6:coauthVersionMax="47" xr10:uidLastSave="{00000000-0000-0000-0000-000000000000}"/>
  <bookViews>
    <workbookView xWindow="28680" yWindow="-120" windowWidth="21840" windowHeight="13140"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35" r:id="rId8"/>
    <sheet name="Tissue" sheetId="3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3" i="35" l="1"/>
  <c r="D50" i="35"/>
  <c r="D3" i="34" l="1"/>
  <c r="D4" i="34"/>
  <c r="D151" i="3" l="1"/>
  <c r="F151" i="3"/>
  <c r="E151" i="3"/>
  <c r="C151" i="3"/>
  <c r="D76" i="4"/>
  <c r="D71" i="4"/>
  <c r="D68" i="4"/>
  <c r="D67" i="4"/>
  <c r="D63" i="4"/>
  <c r="D61" i="4"/>
  <c r="B61" i="4"/>
  <c r="D60" i="4"/>
  <c r="B60" i="4"/>
  <c r="D55" i="4"/>
  <c r="D54" i="4"/>
  <c r="E76" i="4"/>
  <c r="E74" i="4"/>
  <c r="E71" i="4"/>
  <c r="E70" i="4"/>
  <c r="E68" i="4"/>
  <c r="E67" i="4"/>
  <c r="E63" i="4"/>
  <c r="E60" i="4"/>
  <c r="E61" i="4"/>
  <c r="E55" i="4"/>
  <c r="E54" i="4"/>
</calcChain>
</file>

<file path=xl/sharedStrings.xml><?xml version="1.0" encoding="utf-8"?>
<sst xmlns="http://schemas.openxmlformats.org/spreadsheetml/2006/main" count="4014" uniqueCount="1087">
  <si>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</si>
  <si>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</si>
  <si>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</si>
  <si>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</si>
  <si>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</si>
  <si>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</si>
  <si>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</si>
  <si>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</si>
  <si>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</si>
  <si>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</si>
  <si>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</si>
  <si>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</si>
  <si>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</si>
  <si>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</si>
  <si>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</si>
  <si>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</si>
  <si>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</si>
  <si>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</si>
  <si>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</si>
  <si>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</si>
  <si>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</si>
  <si>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</si>
  <si>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</si>
  <si>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</si>
  <si>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</si>
  <si>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</si>
  <si>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</si>
  <si>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</si>
  <si>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</si>
  <si>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</si>
  <si>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</si>
  <si>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</si>
  <si>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</si>
  <si>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</si>
  <si>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</si>
  <si>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</si>
  <si>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</si>
  <si>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</si>
  <si>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</si>
  <si>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</si>
  <si>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</si>
  <si>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</si>
  <si>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</si>
  <si>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</si>
  <si>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</si>
  <si>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</si>
  <si>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</si>
  <si>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</si>
  <si>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</si>
  <si>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</si>
  <si>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</si>
  <si>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</si>
  <si>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</si>
  <si>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</si>
  <si>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</si>
  <si>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</si>
  <si>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</si>
  <si>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</si>
  <si>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</si>
  <si>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</si>
  <si>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</si>
  <si>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</si>
  <si>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</si>
  <si>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</si>
  <si>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</si>
  <si>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</si>
  <si>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</si>
  <si>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</si>
  <si>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</si>
  <si>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</si>
  <si>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</si>
  <si>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</si>
  <si>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</si>
  <si>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</si>
  <si>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</si>
  <si>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</si>
  <si>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</si>
  <si>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</si>
  <si>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</si>
  <si>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</si>
  <si>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</si>
  <si>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</si>
  <si>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</si>
  <si>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</si>
  <si>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</si>
  <si>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</si>
  <si>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</si>
  <si>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</si>
  <si>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</si>
  <si>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</si>
  <si>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</si>
  <si>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</si>
  <si>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</si>
  <si>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</si>
  <si>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</si>
  <si>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</si>
  <si>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</si>
  <si>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</si>
  <si>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</si>
  <si>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</si>
  <si>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</si>
  <si>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</si>
  <si>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</si>
  <si>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</si>
  <si>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</si>
  <si>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</si>
  <si>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</si>
  <si>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</si>
  <si>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</si>
  <si>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</si>
  <si>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</si>
  <si>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</si>
  <si>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</si>
  <si>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</si>
  <si>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</si>
  <si>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</si>
  <si>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</si>
  <si>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</si>
  <si>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</si>
  <si>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</si>
  <si>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</si>
  <si>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</si>
  <si>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</si>
  <si>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</si>
  <si>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</si>
  <si>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</si>
  <si>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</si>
  <si>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</si>
  <si>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</si>
  <si>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</si>
  <si>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</si>
  <si>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</si>
  <si>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</si>
  <si>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</si>
  <si>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</si>
  <si>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</si>
  <si>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</si>
  <si>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</si>
  <si>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</si>
  <si>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</si>
  <si>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</si>
  <si>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</si>
  <si>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</si>
  <si>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</si>
  <si>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</si>
  <si>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</si>
  <si>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</si>
  <si>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</si>
  <si>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</si>
  <si>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</si>
  <si>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</si>
  <si>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</si>
  <si>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</si>
  <si>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</si>
  <si>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</si>
  <si>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</si>
  <si>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</si>
  <si>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</si>
  <si>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</si>
  <si>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</si>
  <si>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</si>
  <si>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</si>
  <si>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</si>
  <si>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</si>
  <si>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</si>
  <si>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</si>
  <si>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</si>
  <si>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</si>
  <si>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</si>
  <si>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</si>
  <si>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</si>
  <si>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</si>
  <si>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</si>
  <si>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</si>
  <si>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</si>
  <si>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</si>
  <si>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</si>
  <si>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</si>
  <si>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</si>
  <si>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</si>
  <si>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</si>
  <si>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</si>
  <si>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</si>
  <si>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</si>
  <si>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</si>
  <si>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</si>
  <si>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</si>
  <si>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</si>
  <si>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</si>
  <si>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</si>
  <si>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</si>
  <si>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</si>
  <si>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</si>
  <si>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</si>
  <si>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</si>
  <si>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</si>
  <si>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</si>
  <si>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</si>
  <si>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</si>
  <si>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</si>
  <si>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</si>
  <si>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</si>
  <si>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</si>
  <si>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</si>
  <si>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</si>
  <si>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</si>
  <si>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</si>
  <si>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</si>
  <si>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</si>
  <si>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</si>
  <si>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</si>
  <si>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</si>
  <si>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</si>
  <si>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</si>
  <si>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</si>
  <si>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</si>
  <si>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</si>
  <si>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</si>
  <si>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</si>
  <si>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</si>
  <si>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</si>
  <si>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</si>
  <si>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</si>
  <si>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</si>
  <si>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</si>
  <si>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</si>
  <si>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</si>
  <si>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</si>
  <si>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</si>
  <si>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</si>
  <si>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</si>
  <si>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</si>
  <si>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</si>
  <si>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</si>
  <si>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</si>
  <si>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</si>
  <si>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</si>
  <si>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</si>
  <si>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</si>
  <si>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</si>
  <si>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</si>
  <si>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</si>
  <si>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</si>
  <si>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</si>
  <si>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</si>
  <si>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</si>
  <si>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</si>
  <si>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</si>
  <si>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</si>
  <si>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</si>
  <si>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</si>
  <si>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</si>
  <si>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</si>
  <si>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</si>
  <si>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</si>
  <si>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</si>
  <si>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</si>
  <si>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</si>
  <si>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</si>
  <si>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</si>
  <si>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</si>
  <si>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</si>
  <si>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</si>
  <si>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</si>
  <si>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</si>
  <si>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</si>
  <si>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</si>
  <si>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</si>
  <si>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</si>
  <si>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</si>
  <si>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</si>
  <si>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</si>
  <si>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</si>
  <si>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</si>
  <si>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</si>
  <si>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</si>
  <si>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</si>
  <si>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</si>
  <si>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</si>
  <si>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</si>
  <si>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</si>
  <si>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</si>
  <si>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</si>
  <si>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</si>
  <si>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</si>
  <si>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</si>
  <si>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</si>
  <si>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</si>
  <si>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</si>
  <si>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</si>
  <si>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</si>
  <si>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</si>
  <si>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</si>
  <si>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</si>
  <si>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</si>
  <si>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</si>
  <si>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</si>
  <si>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</si>
  <si>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</si>
  <si>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</si>
  <si>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</si>
  <si>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</si>
  <si>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</si>
  <si>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</si>
  <si>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</si>
  <si>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</si>
  <si>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</si>
  <si>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</si>
  <si>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</si>
  <si>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</si>
  <si>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</si>
  <si>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</si>
  <si>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</si>
  <si>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</si>
  <si>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</si>
  <si>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</si>
  <si>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</si>
  <si>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</si>
  <si>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</si>
  <si>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</si>
  <si>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</si>
  <si>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</si>
  <si>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</si>
  <si>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</si>
  <si>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</si>
  <si>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</si>
  <si>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</si>
  <si>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</si>
  <si>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</si>
  <si>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</si>
  <si>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</si>
  <si>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</si>
  <si>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</si>
  <si>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</si>
  <si>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</si>
  <si>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</si>
  <si>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</si>
  <si>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</si>
  <si>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</si>
  <si>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</si>
  <si>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</si>
  <si>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</si>
  <si>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</si>
  <si>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</si>
  <si>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</si>
  <si>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</si>
  <si>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</si>
  <si>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</si>
  <si>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</si>
  <si>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</si>
  <si>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</si>
  <si>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</si>
  <si>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</si>
  <si>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</si>
  <si>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</si>
  <si>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</si>
  <si>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</si>
  <si>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</si>
  <si>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</si>
  <si>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</si>
  <si>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</si>
  <si>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</si>
  <si>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</si>
  <si>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</si>
  <si>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</si>
  <si>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</si>
  <si>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</si>
  <si>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</si>
  <si>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</si>
  <si>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</si>
  <si>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</si>
  <si>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</si>
  <si>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</si>
  <si>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</si>
  <si>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</si>
  <si>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</si>
  <si>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</si>
  <si>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</si>
  <si>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</si>
  <si>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</si>
  <si>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</si>
  <si>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</si>
  <si>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</si>
  <si>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</si>
  <si>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</si>
  <si>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</si>
  <si>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</si>
  <si>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</si>
  <si>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</si>
  <si>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</si>
  <si>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</si>
  <si>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</si>
  <si>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</si>
  <si>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</si>
  <si>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</si>
  <si>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</si>
  <si>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</si>
  <si>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</si>
  <si>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</si>
  <si>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</si>
  <si>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</si>
  <si>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</si>
  <si>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</si>
  <si>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</si>
  <si>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</si>
  <si>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</si>
  <si>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</si>
  <si>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</si>
  <si>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</si>
  <si>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</si>
  <si>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</si>
  <si>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</si>
  <si>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</si>
  <si>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</si>
  <si>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</si>
  <si>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</si>
  <si>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</si>
  <si>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</si>
  <si>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</si>
  <si>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</si>
  <si>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</si>
  <si>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</si>
  <si>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</si>
  <si>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</si>
  <si>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</si>
  <si>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</si>
  <si>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</si>
  <si>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</si>
  <si>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</si>
  <si>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</si>
  <si>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</si>
  <si>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</si>
  <si>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</si>
  <si>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</si>
  <si>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</si>
  <si>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</si>
  <si>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</si>
  <si>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</si>
  <si>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</si>
  <si>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</si>
  <si>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</si>
  <si>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</si>
  <si>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</si>
  <si>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</si>
  <si>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</si>
  <si>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</si>
  <si>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</si>
  <si>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</si>
  <si>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</si>
  <si>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</si>
  <si>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</si>
  <si>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</si>
  <si>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</si>
  <si>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</si>
  <si>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</si>
  <si>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</si>
  <si>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</si>
  <si>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</si>
  <si>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</si>
  <si>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</si>
  <si>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</si>
  <si>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</si>
  <si>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</si>
  <si>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</si>
  <si>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</si>
  <si>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</si>
  <si>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</si>
  <si>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</si>
  <si>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</si>
  <si>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</si>
  <si>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</si>
  <si>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</si>
  <si>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</si>
  <si>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</si>
  <si>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</si>
  <si>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</si>
  <si>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</si>
  <si>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</si>
  <si>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</si>
  <si>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</si>
  <si>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</si>
  <si>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</si>
  <si>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</si>
  <si>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</si>
  <si>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</si>
  <si>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</si>
  <si>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</si>
  <si>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</si>
  <si>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</si>
  <si>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</si>
  <si>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</si>
  <si>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</si>
  <si>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</si>
  <si>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</si>
  <si>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</si>
  <si>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</si>
  <si>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</si>
  <si>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</si>
  <si>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</si>
  <si>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</si>
  <si>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</si>
  <si>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</si>
  <si>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</si>
  <si>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</si>
  <si>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</si>
  <si>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</si>
  <si>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</si>
  <si>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</si>
  <si>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</si>
  <si>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</si>
  <si>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</si>
  <si>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</si>
  <si>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</si>
  <si>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</si>
  <si>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</si>
  <si>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</si>
  <si>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</si>
  <si>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</si>
  <si>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</si>
  <si>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</si>
  <si>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</si>
  <si>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</si>
  <si>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</si>
  <si>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</si>
  <si>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</si>
  <si>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</si>
  <si>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</si>
  <si>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</si>
  <si>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</si>
  <si>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</si>
  <si>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</si>
  <si>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</si>
  <si>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</si>
  <si>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</si>
  <si>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</si>
  <si>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</si>
  <si>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</si>
  <si>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</si>
  <si>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</si>
  <si>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</si>
  <si>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</si>
  <si>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</si>
  <si>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</si>
  <si>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</si>
  <si>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</si>
  <si>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</si>
  <si>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</si>
  <si>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</si>
  <si>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</si>
  <si>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</si>
  <si>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</si>
  <si>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</si>
  <si>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</si>
  <si>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</si>
  <si>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</si>
  <si>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</si>
  <si>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</si>
  <si>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</si>
  <si>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</si>
  <si>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</si>
  <si>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</si>
  <si>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</si>
  <si>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</si>
  <si>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</si>
  <si>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</si>
  <si>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</si>
  <si>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</si>
  <si>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</si>
  <si>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</si>
  <si>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</si>
  <si>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</si>
  <si>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</si>
  <si>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</si>
  <si>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</si>
  <si>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</si>
  <si>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</si>
  <si>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</si>
  <si>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</si>
  <si>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</si>
  <si>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</si>
  <si>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</si>
  <si>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</si>
  <si>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</si>
  <si>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</si>
  <si>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</si>
  <si>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</si>
  <si>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</si>
  <si>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</si>
  <si>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</si>
  <si>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</si>
  <si>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</si>
  <si>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</si>
  <si>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</si>
  <si>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</si>
  <si>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</si>
  <si>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</si>
  <si>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</si>
  <si>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</si>
  <si>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</si>
  <si>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</si>
  <si>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</si>
  <si>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</si>
  <si>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</si>
  <si>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</si>
  <si>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</si>
  <si>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</si>
  <si>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</si>
  <si>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</si>
  <si>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</si>
  <si>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</si>
  <si>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</si>
  <si>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</si>
  <si>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</si>
  <si>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</si>
  <si>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</si>
  <si>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</si>
  <si>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</si>
  <si>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</si>
  <si>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</si>
  <si>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</si>
  <si>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</si>
  <si>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</si>
  <si>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</si>
  <si>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</si>
  <si>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</si>
  <si>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</si>
  <si>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</si>
  <si>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</si>
  <si>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</si>
  <si>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</si>
  <si>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</si>
  <si>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</si>
  <si>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</si>
  <si>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</si>
  <si>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</si>
  <si>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</si>
  <si>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</si>
  <si>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</si>
  <si>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</si>
  <si>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</si>
  <si>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</si>
  <si>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</si>
  <si>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</si>
  <si>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</si>
  <si>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</si>
  <si>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</si>
  <si>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</si>
  <si>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</si>
  <si>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</si>
  <si>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</si>
  <si>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</si>
  <si>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</si>
  <si>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</si>
  <si>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</si>
  <si>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</si>
  <si>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</si>
  <si>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</si>
  <si>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</si>
  <si>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</si>
  <si>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</si>
  <si>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</si>
  <si>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</si>
  <si>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</si>
  <si>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</si>
  <si>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</si>
  <si>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</si>
  <si>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</si>
  <si>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</si>
  <si>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</si>
  <si>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</si>
  <si>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</si>
  <si>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</si>
  <si>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</si>
  <si>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</si>
  <si>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</si>
  <si>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</si>
  <si>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</si>
  <si>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</si>
  <si>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</si>
  <si>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</si>
  <si>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</si>
  <si>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</si>
  <si>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</si>
  <si>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</si>
  <si>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</si>
  <si>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</si>
  <si>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</si>
  <si>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</si>
  <si>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</si>
  <si>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</si>
  <si>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</si>
  <si>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</si>
  <si>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</si>
  <si>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</si>
  <si>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</si>
  <si>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</si>
  <si>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</si>
  <si>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</si>
  <si>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</si>
  <si>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</si>
  <si>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</si>
  <si>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</si>
  <si>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</si>
  <si>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</si>
  <si>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</si>
  <si>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</si>
  <si>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</si>
  <si>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</si>
  <si>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</si>
  <si>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</si>
  <si>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</si>
  <si>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</si>
  <si>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</si>
  <si>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</si>
  <si>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</si>
  <si>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</si>
  <si>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</si>
  <si>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</si>
  <si>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</si>
  <si>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</si>
  <si>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</si>
  <si>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</si>
  <si>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</si>
  <si>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</si>
  <si>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</si>
  <si>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</si>
  <si>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</si>
  <si>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</si>
  <si>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</si>
  <si>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</si>
  <si>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</si>
  <si>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</si>
  <si>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</si>
  <si>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</si>
  <si>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</si>
  <si>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</si>
  <si>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</si>
  <si>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</si>
  <si>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</si>
  <si>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</si>
  <si>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</si>
  <si>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</si>
  <si>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</si>
  <si>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</si>
  <si>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</si>
  <si>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</si>
  <si>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</si>
  <si>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</si>
  <si>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</si>
  <si>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</si>
  <si>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</si>
  <si>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</si>
  <si>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</si>
  <si>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</si>
  <si>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</si>
  <si>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</si>
  <si>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</si>
  <si>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</si>
  <si>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</si>
  <si>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</si>
  <si>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</si>
  <si>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</si>
  <si>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</si>
  <si>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</si>
  <si>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</si>
  <si>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</si>
  <si>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</si>
  <si>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</si>
  <si>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</si>
  <si>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</si>
  <si>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</si>
  <si>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</si>
  <si>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</si>
  <si>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</si>
  <si>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</si>
  <si>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</si>
  <si>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</si>
  <si>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</si>
  <si>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</si>
  <si>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</si>
  <si>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</si>
  <si>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</si>
  <si>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</si>
  <si>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</si>
  <si>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</si>
  <si>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</si>
  <si>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</si>
  <si>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</si>
  <si>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</si>
  <si>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</si>
  <si>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</si>
  <si>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</si>
  <si>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</si>
  <si>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</si>
  <si>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</si>
  <si>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</si>
  <si>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</si>
  <si>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</si>
  <si>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</si>
  <si>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</si>
  <si>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</si>
  <si>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</si>
  <si>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</si>
  <si>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</si>
  <si>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</si>
  <si>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</si>
  <si>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</si>
  <si>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</si>
  <si>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</si>
  <si>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</si>
  <si>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</si>
  <si>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</si>
  <si>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</si>
  <si>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</si>
  <si>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</si>
  <si>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</si>
  <si>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</si>
  <si>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</si>
  <si>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</si>
  <si>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</si>
  <si>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</si>
  <si>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</si>
  <si>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</si>
  <si>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</si>
  <si>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</si>
  <si>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</si>
  <si>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</si>
  <si>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</si>
  <si>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</si>
  <si>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</si>
  <si>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</si>
  <si>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</si>
  <si>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</si>
  <si>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</si>
  <si>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</si>
  <si>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</si>
  <si>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</si>
  <si>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</si>
  <si>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</si>
  <si>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</si>
  <si>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</si>
  <si>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</si>
  <si>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</si>
  <si>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</si>
  <si>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</si>
  <si>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</si>
  <si>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</si>
  <si>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</si>
  <si>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</si>
  <si>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</si>
  <si>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</si>
  <si>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</si>
  <si>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</si>
  <si>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</si>
  <si>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</si>
  <si>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</si>
  <si>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</si>
  <si>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</si>
  <si>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</si>
  <si>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</si>
  <si>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</si>
  <si>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</si>
  <si>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</si>
  <si>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</si>
  <si>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</si>
  <si>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</si>
  <si>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</si>
  <si>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</si>
  <si>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</si>
  <si>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</si>
  <si>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</si>
  <si>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</si>
  <si>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</si>
  <si>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</si>
  <si>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</si>
  <si>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</si>
  <si>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</si>
  <si>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</si>
  <si>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</si>
  <si>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</si>
  <si>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</si>
  <si>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</si>
  <si>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</si>
  <si>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steiner2006monitoring</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</si>
  <si>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</si>
  <si>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</si>
  <si>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</si>
  <si>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</si>
  <si>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</si>
  <si>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</si>
  <si>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</si>
  <si>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</si>
  <si>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</si>
  <si>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</si>
  <si>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</si>
  <si>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</si>
  <si>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</si>
  <si>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</si>
  <si>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</si>
  <si>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</si>
  <si>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</si>
  <si>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</si>
  <si>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</si>
  <si>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</si>
  <si>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</si>
  <si>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</si>
  <si>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</si>
  <si>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</si>
  <si>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</si>
  <si>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</si>
  <si>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</si>
  <si>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</si>
  <si>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</si>
  <si>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</si>
  <si>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</si>
  <si>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</si>
  <si>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</si>
  <si>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</si>
  <si>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</si>
  <si>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</si>
  <si>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</si>
  <si>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</si>
  <si>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</si>
  <si>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</si>
  <si>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</si>
  <si>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</si>
  <si>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</si>
  <si>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</si>
  <si>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</si>
  <si>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</si>
  <si>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</si>
  <si>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</si>
  <si>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</si>
  <si>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</si>
  <si>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</si>
  <si>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</si>
  <si>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</si>
  <si>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</si>
  <si>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</si>
  <si>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</si>
  <si>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</si>
  <si>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</si>
  <si>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</si>
  <si>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</si>
  <si>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</si>
  <si>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</si>
  <si>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</si>
  <si>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</si>
  <si>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</si>
  <si>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</si>
  <si>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</si>
  <si>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</si>
  <si>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</si>
  <si>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</si>
  <si>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</si>
  <si>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</si>
  <si>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</si>
  <si>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</si>
  <si>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</si>
  <si>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</si>
  <si>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</si>
  <si>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</si>
  <si>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</si>
  <si>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</si>
  <si>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</si>
  <si>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</si>
  <si>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</si>
  <si>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</si>
  <si>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</si>
  <si>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</si>
  <si>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</si>
  <si>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</si>
  <si>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</si>
  <si>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</si>
  <si>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</si>
  <si>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</si>
  <si>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</si>
  <si>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</si>
  <si>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</si>
  <si>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</si>
  <si>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</si>
  <si>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</si>
  <si>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</si>
  <si>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</si>
  <si>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</si>
  <si>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</si>
  <si>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</si>
  <si>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</si>
  <si>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</si>
  <si>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</si>
  <si>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</si>
  <si>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</si>
  <si>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</si>
  <si>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</si>
  <si>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</si>
  <si>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</si>
  <si>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</si>
  <si>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</si>
  <si>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</si>
  <si>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</si>
  <si>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</si>
  <si>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</si>
  <si>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</si>
  <si>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</si>
  <si>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</si>
  <si>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</si>
  <si>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</si>
  <si>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</si>
  <si>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</si>
  <si>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</si>
  <si>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</si>
  <si>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</si>
  <si>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</si>
  <si>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</si>
  <si>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</si>
  <si>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</si>
  <si>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</si>
  <si>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</si>
  <si>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</si>
  <si>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</si>
  <si>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</si>
  <si>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</si>
  <si>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</si>
  <si>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</si>
  <si>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</si>
  <si>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</si>
  <si>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</si>
  <si>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</si>
  <si>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</si>
  <si>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</si>
  <si>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</si>
  <si>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</si>
  <si>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</si>
  <si>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</si>
  <si>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</si>
  <si>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</si>
  <si>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</si>
  <si>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</si>
  <si>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</si>
  <si>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</si>
  <si>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</si>
  <si>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</si>
  <si>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</si>
  <si>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</si>
  <si>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</si>
  <si>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</si>
  <si>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</si>
  <si>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</si>
  <si>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</si>
  <si>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</si>
  <si>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</si>
  <si>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</si>
  <si>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</si>
  <si>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</si>
  <si>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</si>
  <si>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polonsky1987insulin</t>
  </si>
  <si>
    <t>[90,100]</t>
  </si>
  <si>
    <t>Kind of your average about to eat, but not starving baseline</t>
  </si>
  <si>
    <t>Changes with glucose load. See Leeuwen2015laboratory, for time course expectations. Polonsky also has plotted data. Value from Polonsky converted from microIU/ml). Value from Leeuwen converted from pmol/L</t>
  </si>
  <si>
    <t>WaterAbsorptionRate</t>
  </si>
  <si>
    <t>PaO2/FiO2 = 95 mmHg/0.21</t>
  </si>
  <si>
    <t>FractionOfInsipredOxygen</t>
  </si>
  <si>
    <t>MeanAirwayPressure</t>
  </si>
  <si>
    <t>OxygenationIndex</t>
  </si>
  <si>
    <t>FiO2*MAP*100/PaO2</t>
  </si>
  <si>
    <t>OxygenSaturationIndex</t>
  </si>
  <si>
    <t>FiO2*MAP*100/SpO2</t>
  </si>
  <si>
    <t>SaturationAndFractionOfInspiredOxygenRatio</t>
  </si>
  <si>
    <t>SpO2/FiO2 = 0.97/0.21</t>
  </si>
  <si>
    <t>Arterial Blood Gas Test</t>
  </si>
  <si>
    <t>Bicarbonate</t>
  </si>
  <si>
    <t>PartialPressureOfOxygen</t>
  </si>
  <si>
    <t>PartialPressureOfCarbonDioxide</t>
  </si>
  <si>
    <t>Equal to System Property</t>
  </si>
  <si>
    <t>mEq/L</t>
  </si>
  <si>
    <t>[22,26]</t>
  </si>
  <si>
    <t>Equal to System Property / Molar Mass * Valence</t>
  </si>
  <si>
    <t>ArterialBloodGasTest</t>
  </si>
  <si>
    <t>ABG@</t>
  </si>
  <si>
    <t>8f</t>
  </si>
  <si>
    <t>RelativeTotalLungVolume</t>
  </si>
  <si>
    <t>Derived from Tidal Volume (TV) 
~1/2 TV</t>
  </si>
  <si>
    <t>AirwayPressure</t>
  </si>
  <si>
    <t>IntrinsicPositiveEndExpiredPressure</t>
  </si>
  <si>
    <t>InspiratoryTidalVolume</t>
  </si>
  <si>
    <t>ExpiratoryTidalVolume</t>
  </si>
  <si>
    <t>Atmospheric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</si>
</sst>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0">
    <xf numFmtId="0" fontId="0" fillId="0" borderId="0" xfId="0"/>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6" fontId="3" fillId="3" borderId="1" xfId="0" applyNumberFormat="1" applyFont="1" applyFill="1" applyBorder="1" applyAlignment="1">
      <alignment horizontal="center" vertic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1" fontId="3" fillId="3"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 fontId="6" fillId="0" borderId="1" xfId="0" applyNumberFormat="1" applyFont="1" applyBorder="1" applyAlignment="1">
      <alignment horizontal="center" vertical="center" wrapText="1"/>
    </xf>
    <xf numFmtId="0" fontId="2" fillId="2" borderId="0" xfId="0" applyFont="1" applyFill="1" applyAlignment="1">
      <alignment horizontal="center" vertical="center" wrapText="1"/>
    </xf>
    <xf numFmtId="165" fontId="3" fillId="0" borderId="1" xfId="0" applyNumberFormat="1" applyFont="1" applyBorder="1" applyAlignment="1">
      <alignment horizontal="center" vertical="center"/>
    </xf>
    <xf numFmtId="165" fontId="3" fillId="0" borderId="3" xfId="0" applyNumberFormat="1" applyFon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2"/>
  <sheetViews>
    <sheetView topLeftCell="A31" zoomScaleNormal="100" workbookViewId="0">
      <pane xSplit="4" topLeftCell="H1" activePane="topRight" state="frozen"/>
      <selection pane="topRight" activeCell="L75" sqref="L75"/>
    </sheetView>
  </sheetViews>
  <sheetFormatPr defaultColWidth="9.140625" defaultRowHeight="12"/>
  <cols>
    <col min="1" max="1" width="40.140625" style="51" customWidth="1"/>
    <col min="2" max="2" width="7.140625" style="52" bestFit="1" customWidth="1"/>
    <col min="3" max="3" width="16.85546875" style="52" bestFit="1" customWidth="1"/>
    <col min="4" max="4" width="15.85546875" style="52" bestFit="1" customWidth="1"/>
    <col min="5" max="5" width="33.85546875" style="52" bestFit="1" customWidth="1"/>
    <col min="6" max="6" width="21.5703125" style="52" bestFit="1" customWidth="1"/>
    <col min="7" max="7" width="48" style="52" bestFit="1" customWidth="1"/>
    <col min="8" max="8" width="49.28515625" style="51" customWidth="1"/>
    <col min="9" max="9" width="36" style="51" customWidth="1"/>
    <col min="10" max="11" width="28.85546875" style="52" bestFit="1" customWidth="1"/>
    <col min="12" max="12" width="30.42578125" style="52" customWidth="1"/>
    <col min="13" max="16384" width="9.140625" style="51"/>
  </cols>
  <sheetData>
    <row r="1" spans="1:12" ht="26.25" customHeight="1">
      <c r="A1" s="47" t="s">
        <v>0</v>
      </c>
      <c r="B1" s="50" t="s">
        <v>1</v>
      </c>
      <c r="C1" s="50" t="s">
        <v>221</v>
      </c>
      <c r="D1" s="50" t="s">
        <v>2</v>
      </c>
      <c r="E1" s="50" t="s">
        <v>3</v>
      </c>
      <c r="F1" s="47" t="s">
        <v>63</v>
      </c>
      <c r="G1" s="47" t="s">
        <v>19</v>
      </c>
      <c r="H1" s="47" t="s">
        <v>71</v>
      </c>
      <c r="I1" s="47" t="s">
        <v>14</v>
      </c>
      <c r="J1" s="50" t="s">
        <v>368</v>
      </c>
      <c r="K1" s="50" t="s">
        <v>409</v>
      </c>
      <c r="L1" s="50" t="s">
        <v>413</v>
      </c>
    </row>
    <row r="2" spans="1:12">
      <c r="A2" s="65" t="s">
        <v>83</v>
      </c>
      <c r="B2" s="58" t="s">
        <v>72</v>
      </c>
      <c r="C2" s="58" t="s">
        <v>167</v>
      </c>
      <c r="D2" s="58">
        <v>1050</v>
      </c>
      <c r="E2" s="36" t="s">
        <v>134</v>
      </c>
      <c r="F2" s="36" t="s">
        <v>133</v>
      </c>
      <c r="G2" s="58"/>
      <c r="H2" s="18"/>
      <c r="I2" s="54"/>
      <c r="J2" s="56" t="s">
        <v>382</v>
      </c>
      <c r="K2" s="56"/>
      <c r="L2" s="56" t="s">
        <v>967</v>
      </c>
    </row>
    <row r="3" spans="1:12" ht="24">
      <c r="A3" s="65" t="s">
        <v>67</v>
      </c>
      <c r="B3" s="58"/>
      <c r="C3" s="58" t="s">
        <v>167</v>
      </c>
      <c r="D3" s="58" t="s">
        <v>119</v>
      </c>
      <c r="E3" s="58" t="s">
        <v>117</v>
      </c>
      <c r="F3" s="58" t="s">
        <v>97</v>
      </c>
      <c r="G3" s="58"/>
      <c r="H3" s="19"/>
      <c r="I3" s="64"/>
      <c r="J3" s="56" t="s">
        <v>382</v>
      </c>
      <c r="K3" s="56"/>
      <c r="L3" s="56" t="s">
        <v>965</v>
      </c>
    </row>
    <row r="4" spans="1:12">
      <c r="A4" s="65" t="s">
        <v>82</v>
      </c>
      <c r="B4" s="58" t="s">
        <v>130</v>
      </c>
      <c r="C4" s="58" t="s">
        <v>167</v>
      </c>
      <c r="D4" s="58">
        <v>3617</v>
      </c>
      <c r="E4" s="58" t="s">
        <v>136</v>
      </c>
      <c r="F4" s="58"/>
      <c r="G4" s="58"/>
      <c r="H4" s="18"/>
      <c r="I4" s="54"/>
      <c r="J4" s="56" t="s">
        <v>382</v>
      </c>
      <c r="K4" s="56"/>
      <c r="L4" s="56" t="s">
        <v>967</v>
      </c>
    </row>
    <row r="5" spans="1:12" ht="24">
      <c r="A5" s="65" t="s">
        <v>774</v>
      </c>
      <c r="B5" s="59" t="s">
        <v>10</v>
      </c>
      <c r="C5" s="146" t="s">
        <v>167</v>
      </c>
      <c r="D5" s="146" t="s">
        <v>227</v>
      </c>
      <c r="E5" s="62" t="s">
        <v>228</v>
      </c>
      <c r="F5" s="146" t="s">
        <v>226</v>
      </c>
      <c r="G5" s="146"/>
      <c r="H5" s="43" t="s">
        <v>572</v>
      </c>
      <c r="I5" s="64"/>
      <c r="J5" s="56" t="s">
        <v>382</v>
      </c>
      <c r="K5" s="56"/>
      <c r="L5" s="56" t="s">
        <v>966</v>
      </c>
    </row>
    <row r="6" spans="1:12">
      <c r="A6" s="65" t="s">
        <v>62</v>
      </c>
      <c r="B6" s="58"/>
      <c r="C6" s="58" t="s">
        <v>167</v>
      </c>
      <c r="D6" s="58">
        <v>0.13</v>
      </c>
      <c r="E6" s="58" t="s">
        <v>135</v>
      </c>
      <c r="F6" s="58"/>
      <c r="G6" s="58"/>
      <c r="H6" s="18"/>
      <c r="I6" s="54"/>
      <c r="J6" s="56" t="s">
        <v>382</v>
      </c>
      <c r="K6" s="56"/>
      <c r="L6" s="56" t="s">
        <v>965</v>
      </c>
    </row>
    <row r="7" spans="1:12">
      <c r="A7" s="120" t="s">
        <v>958</v>
      </c>
      <c r="B7" s="146"/>
      <c r="C7" s="146" t="s">
        <v>167</v>
      </c>
      <c r="D7" s="146">
        <v>0</v>
      </c>
      <c r="E7" s="146"/>
      <c r="F7" s="146"/>
      <c r="G7" s="146" t="s">
        <v>960</v>
      </c>
      <c r="H7" s="18"/>
      <c r="I7" s="54"/>
      <c r="J7" s="151" t="s">
        <v>382</v>
      </c>
      <c r="K7" s="151"/>
      <c r="L7" s="151"/>
    </row>
    <row r="8" spans="1:12" ht="24">
      <c r="A8" s="65" t="s">
        <v>4</v>
      </c>
      <c r="B8" s="58"/>
      <c r="C8" s="58" t="s">
        <v>167</v>
      </c>
      <c r="D8" s="58" t="s">
        <v>120</v>
      </c>
      <c r="E8" s="58" t="s">
        <v>404</v>
      </c>
      <c r="F8" s="58" t="s">
        <v>105</v>
      </c>
      <c r="G8" s="58"/>
      <c r="H8" s="61" t="s">
        <v>95</v>
      </c>
      <c r="I8" s="68"/>
      <c r="J8" s="56" t="s">
        <v>382</v>
      </c>
      <c r="K8" s="56"/>
      <c r="L8" s="151" t="s">
        <v>965</v>
      </c>
    </row>
    <row r="9" spans="1:12">
      <c r="A9" s="65" t="s">
        <v>113</v>
      </c>
      <c r="B9" s="58" t="s">
        <v>18</v>
      </c>
      <c r="C9" s="58" t="s">
        <v>167</v>
      </c>
      <c r="D9" s="58" t="s">
        <v>128</v>
      </c>
      <c r="E9" s="58" t="s">
        <v>129</v>
      </c>
      <c r="F9" s="18"/>
      <c r="G9" s="51"/>
      <c r="H9" s="58" t="s">
        <v>126</v>
      </c>
      <c r="I9" s="54"/>
      <c r="J9" s="56" t="s">
        <v>382</v>
      </c>
      <c r="K9" s="56"/>
      <c r="L9" s="151" t="s">
        <v>966</v>
      </c>
    </row>
    <row r="10" spans="1:12" ht="24">
      <c r="A10" s="65" t="s">
        <v>79</v>
      </c>
      <c r="B10" s="58"/>
      <c r="C10" s="58" t="s">
        <v>167</v>
      </c>
      <c r="D10" s="58" t="s">
        <v>106</v>
      </c>
      <c r="E10" s="58" t="s">
        <v>404</v>
      </c>
      <c r="F10" s="58" t="s">
        <v>107</v>
      </c>
      <c r="G10" s="58"/>
      <c r="H10" s="19"/>
      <c r="I10" s="64"/>
      <c r="J10" s="56" t="s">
        <v>382</v>
      </c>
      <c r="K10" s="56"/>
      <c r="L10" s="56" t="s">
        <v>965</v>
      </c>
    </row>
    <row r="11" spans="1:12" ht="27.75" customHeight="1">
      <c r="A11" s="120" t="s">
        <v>609</v>
      </c>
      <c r="B11" s="118" t="s">
        <v>443</v>
      </c>
      <c r="C11" s="118" t="s">
        <v>167</v>
      </c>
      <c r="D11" s="123" t="s">
        <v>862</v>
      </c>
      <c r="E11" s="118" t="s">
        <v>789</v>
      </c>
      <c r="F11" s="118"/>
      <c r="G11" s="118"/>
      <c r="H11" s="118"/>
      <c r="I11" s="68"/>
      <c r="J11" s="125" t="s">
        <v>382</v>
      </c>
      <c r="K11" s="125"/>
      <c r="L11" s="125" t="s">
        <v>966</v>
      </c>
    </row>
    <row r="12" spans="1:12" ht="27.75" customHeight="1">
      <c r="A12" s="65" t="s">
        <v>78</v>
      </c>
      <c r="B12" s="58" t="s">
        <v>7</v>
      </c>
      <c r="C12" s="58" t="s">
        <v>167</v>
      </c>
      <c r="D12" s="61" t="s">
        <v>99</v>
      </c>
      <c r="E12" s="58" t="s">
        <v>406</v>
      </c>
      <c r="F12" s="58" t="s">
        <v>98</v>
      </c>
      <c r="G12" s="58"/>
      <c r="H12" s="58" t="s">
        <v>69</v>
      </c>
      <c r="I12" s="68" t="s">
        <v>15</v>
      </c>
      <c r="J12" s="56" t="s">
        <v>382</v>
      </c>
      <c r="K12" s="56"/>
      <c r="L12" s="56" t="s">
        <v>966</v>
      </c>
    </row>
    <row r="13" spans="1:12" ht="24">
      <c r="A13" s="120" t="s">
        <v>955</v>
      </c>
      <c r="B13" s="146"/>
      <c r="C13" s="146" t="s">
        <v>167</v>
      </c>
      <c r="D13" s="146" t="s">
        <v>106</v>
      </c>
      <c r="E13" s="146" t="s">
        <v>404</v>
      </c>
      <c r="F13" s="146" t="s">
        <v>107</v>
      </c>
      <c r="G13" s="146"/>
      <c r="H13" s="19"/>
      <c r="I13" s="64"/>
      <c r="J13" s="151" t="s">
        <v>382</v>
      </c>
      <c r="K13" s="151"/>
      <c r="L13" s="151" t="s">
        <v>965</v>
      </c>
    </row>
    <row r="14" spans="1:12" ht="24">
      <c r="A14" s="65" t="s">
        <v>77</v>
      </c>
      <c r="B14" s="58" t="s">
        <v>70</v>
      </c>
      <c r="C14" s="58" t="s">
        <v>167</v>
      </c>
      <c r="D14" s="58" t="s">
        <v>122</v>
      </c>
      <c r="E14" s="58" t="s">
        <v>406</v>
      </c>
      <c r="F14" s="58" t="s">
        <v>96</v>
      </c>
      <c r="G14" s="58"/>
      <c r="H14" s="20"/>
      <c r="I14" s="68"/>
      <c r="J14" s="56" t="s">
        <v>382</v>
      </c>
      <c r="K14" s="56"/>
      <c r="L14" s="56" t="s">
        <v>778</v>
      </c>
    </row>
    <row r="15" spans="1:12">
      <c r="A15" s="65" t="s">
        <v>76</v>
      </c>
      <c r="B15" s="18"/>
      <c r="C15" s="58" t="s">
        <v>167</v>
      </c>
      <c r="D15" s="58" t="s">
        <v>754</v>
      </c>
      <c r="E15" s="58" t="s">
        <v>756</v>
      </c>
      <c r="F15" s="58" t="s">
        <v>755</v>
      </c>
      <c r="G15" s="58"/>
      <c r="H15" s="18"/>
      <c r="I15" s="54"/>
      <c r="J15" s="56" t="s">
        <v>382</v>
      </c>
      <c r="K15" s="56"/>
      <c r="L15" s="56" t="s">
        <v>965</v>
      </c>
    </row>
    <row r="16" spans="1:12">
      <c r="A16" s="120" t="s">
        <v>612</v>
      </c>
      <c r="B16" s="118" t="s">
        <v>443</v>
      </c>
      <c r="C16" s="118" t="s">
        <v>167</v>
      </c>
      <c r="D16" s="123" t="s">
        <v>863</v>
      </c>
      <c r="E16" s="118" t="s">
        <v>864</v>
      </c>
      <c r="F16" s="118"/>
      <c r="G16" s="118"/>
      <c r="H16" s="18"/>
      <c r="I16" s="54"/>
      <c r="J16" s="125" t="s">
        <v>382</v>
      </c>
      <c r="K16" s="125"/>
      <c r="L16" s="125" t="s">
        <v>966</v>
      </c>
    </row>
    <row r="17" spans="1:12">
      <c r="A17" s="65" t="s">
        <v>775</v>
      </c>
      <c r="B17" s="59" t="s">
        <v>11</v>
      </c>
      <c r="C17" s="126" t="s">
        <v>167</v>
      </c>
      <c r="D17" s="53" t="s">
        <v>421</v>
      </c>
      <c r="E17" s="53" t="s">
        <v>102</v>
      </c>
      <c r="F17" s="53" t="s">
        <v>103</v>
      </c>
      <c r="G17" s="53"/>
      <c r="H17" s="64"/>
      <c r="I17" s="64"/>
      <c r="J17" s="56" t="s">
        <v>382</v>
      </c>
      <c r="K17" s="56"/>
      <c r="L17" s="56" t="s">
        <v>966</v>
      </c>
    </row>
    <row r="18" spans="1:12">
      <c r="A18" s="65" t="s">
        <v>75</v>
      </c>
      <c r="B18" s="18"/>
      <c r="C18" s="58" t="s">
        <v>167</v>
      </c>
      <c r="D18" s="58">
        <v>2.3E-3</v>
      </c>
      <c r="E18" s="58" t="s">
        <v>100</v>
      </c>
      <c r="F18" s="18"/>
      <c r="G18" s="18"/>
      <c r="H18" s="58"/>
      <c r="I18" s="54"/>
      <c r="J18" s="56" t="s">
        <v>382</v>
      </c>
      <c r="K18" s="56"/>
      <c r="L18" s="56" t="s">
        <v>963</v>
      </c>
    </row>
    <row r="19" spans="1:12">
      <c r="A19" s="65" t="s">
        <v>74</v>
      </c>
      <c r="B19" s="18"/>
      <c r="C19" s="58" t="s">
        <v>167</v>
      </c>
      <c r="D19" s="58">
        <v>1.2999999999999999E-3</v>
      </c>
      <c r="E19" s="58" t="s">
        <v>100</v>
      </c>
      <c r="F19" s="18"/>
      <c r="G19" s="18"/>
      <c r="H19" s="58"/>
      <c r="I19" s="54"/>
      <c r="J19" s="56" t="s">
        <v>382</v>
      </c>
      <c r="K19" s="56"/>
      <c r="L19" s="56" t="s">
        <v>963</v>
      </c>
    </row>
    <row r="20" spans="1:12">
      <c r="A20" s="65" t="s">
        <v>73</v>
      </c>
      <c r="B20" s="26" t="s">
        <v>70</v>
      </c>
      <c r="C20" s="58" t="s">
        <v>167</v>
      </c>
      <c r="D20" s="35">
        <v>7000</v>
      </c>
      <c r="E20" s="27" t="s">
        <v>109</v>
      </c>
      <c r="F20" s="27" t="s">
        <v>110</v>
      </c>
      <c r="G20" s="27"/>
      <c r="H20" s="19" t="s">
        <v>20</v>
      </c>
      <c r="I20" s="64"/>
      <c r="J20" s="56" t="s">
        <v>382</v>
      </c>
      <c r="K20" s="56"/>
      <c r="L20" s="56" t="s">
        <v>780</v>
      </c>
    </row>
    <row r="21" spans="1:12">
      <c r="A21" s="46" t="s">
        <v>885</v>
      </c>
      <c r="B21" s="47" t="s">
        <v>1</v>
      </c>
      <c r="C21" s="50" t="s">
        <v>221</v>
      </c>
      <c r="D21" s="50" t="s">
        <v>17</v>
      </c>
      <c r="E21" s="48" t="s">
        <v>64</v>
      </c>
      <c r="F21" s="48" t="s">
        <v>65</v>
      </c>
      <c r="G21" s="47" t="s">
        <v>19</v>
      </c>
      <c r="H21" s="47" t="s">
        <v>71</v>
      </c>
      <c r="I21" s="48" t="s">
        <v>14</v>
      </c>
      <c r="J21" s="50" t="s">
        <v>368</v>
      </c>
      <c r="K21" s="50" t="s">
        <v>409</v>
      </c>
      <c r="L21" s="50" t="s">
        <v>413</v>
      </c>
    </row>
    <row r="22" spans="1:12" ht="56.25">
      <c r="A22" s="109" t="s">
        <v>886</v>
      </c>
      <c r="B22" s="110" t="s">
        <v>743</v>
      </c>
      <c r="C22" s="111" t="s">
        <v>167</v>
      </c>
      <c r="D22" s="110" t="s">
        <v>742</v>
      </c>
      <c r="E22" s="110" t="s">
        <v>561</v>
      </c>
      <c r="F22" s="110"/>
      <c r="G22" s="110"/>
      <c r="H22" s="108" t="s">
        <v>741</v>
      </c>
      <c r="I22" s="64"/>
      <c r="J22" s="112" t="s">
        <v>382</v>
      </c>
      <c r="K22" s="112"/>
      <c r="L22" s="112" t="s">
        <v>966</v>
      </c>
    </row>
    <row r="23" spans="1:12" ht="22.5">
      <c r="A23" s="15" t="s">
        <v>887</v>
      </c>
      <c r="B23" s="49" t="s">
        <v>11</v>
      </c>
      <c r="C23" s="58" t="s">
        <v>167</v>
      </c>
      <c r="D23" s="49" t="s">
        <v>68</v>
      </c>
      <c r="E23" s="49" t="s">
        <v>102</v>
      </c>
      <c r="F23" s="49" t="s">
        <v>103</v>
      </c>
      <c r="G23" s="49"/>
      <c r="H23" s="108" t="s">
        <v>560</v>
      </c>
      <c r="I23" s="64"/>
      <c r="J23" s="56" t="s">
        <v>382</v>
      </c>
      <c r="K23" s="56"/>
      <c r="L23" s="56" t="s">
        <v>966</v>
      </c>
    </row>
    <row r="24" spans="1:12">
      <c r="A24" s="65" t="s">
        <v>888</v>
      </c>
      <c r="B24" s="49" t="s">
        <v>11</v>
      </c>
      <c r="C24" s="58" t="s">
        <v>167</v>
      </c>
      <c r="D24" s="58" t="s">
        <v>114</v>
      </c>
      <c r="E24" s="49" t="s">
        <v>102</v>
      </c>
      <c r="F24" s="58" t="s">
        <v>104</v>
      </c>
      <c r="G24" s="58"/>
      <c r="H24" s="58" t="s">
        <v>112</v>
      </c>
      <c r="I24" s="64"/>
      <c r="J24" s="56" t="s">
        <v>382</v>
      </c>
      <c r="K24" s="56"/>
      <c r="L24" s="56" t="s">
        <v>964</v>
      </c>
    </row>
    <row r="25" spans="1:12">
      <c r="A25" s="65" t="s">
        <v>889</v>
      </c>
      <c r="B25" s="49" t="s">
        <v>743</v>
      </c>
      <c r="C25" s="58" t="s">
        <v>167</v>
      </c>
      <c r="D25" s="60" t="s">
        <v>782</v>
      </c>
      <c r="E25" s="49" t="s">
        <v>558</v>
      </c>
      <c r="F25" s="60" t="s">
        <v>104</v>
      </c>
      <c r="G25" s="60"/>
      <c r="H25" s="58" t="s">
        <v>781</v>
      </c>
      <c r="I25" s="64"/>
      <c r="J25" s="56" t="s">
        <v>382</v>
      </c>
      <c r="K25" s="56"/>
      <c r="L25" s="56" t="s">
        <v>966</v>
      </c>
    </row>
    <row r="26" spans="1:12" ht="36">
      <c r="A26" s="116" t="s">
        <v>890</v>
      </c>
      <c r="B26" s="113" t="s">
        <v>41</v>
      </c>
      <c r="C26" s="114" t="s">
        <v>167</v>
      </c>
      <c r="D26" s="117" t="s">
        <v>747</v>
      </c>
      <c r="E26" s="113" t="s">
        <v>746</v>
      </c>
      <c r="F26" s="117" t="s">
        <v>562</v>
      </c>
      <c r="G26" s="117"/>
      <c r="H26" s="114" t="s">
        <v>744</v>
      </c>
      <c r="I26" s="64"/>
      <c r="J26" s="115"/>
      <c r="K26" s="115"/>
      <c r="L26" s="115" t="s">
        <v>966</v>
      </c>
    </row>
    <row r="27" spans="1:12" ht="24">
      <c r="A27" s="65" t="s">
        <v>891</v>
      </c>
      <c r="B27" s="59" t="s">
        <v>743</v>
      </c>
      <c r="C27" s="58" t="s">
        <v>167</v>
      </c>
      <c r="D27" s="61" t="s">
        <v>783</v>
      </c>
      <c r="E27" s="60" t="s">
        <v>102</v>
      </c>
      <c r="F27" s="60" t="s">
        <v>132</v>
      </c>
      <c r="G27" s="60"/>
      <c r="H27" s="64"/>
      <c r="I27" s="64"/>
      <c r="J27" s="56" t="s">
        <v>382</v>
      </c>
      <c r="K27" s="56"/>
      <c r="L27" s="56" t="s">
        <v>966</v>
      </c>
    </row>
    <row r="28" spans="1:12" ht="60">
      <c r="A28" s="120" t="s">
        <v>959</v>
      </c>
      <c r="B28" s="121" t="s">
        <v>745</v>
      </c>
      <c r="C28" s="118" t="s">
        <v>167</v>
      </c>
      <c r="D28" s="146" t="s">
        <v>961</v>
      </c>
      <c r="E28" s="122" t="s">
        <v>962</v>
      </c>
      <c r="F28" s="122"/>
      <c r="G28" s="122"/>
      <c r="H28" s="64"/>
      <c r="I28" s="64"/>
      <c r="J28" s="119"/>
      <c r="K28" s="119"/>
      <c r="L28" s="119" t="s">
        <v>964</v>
      </c>
    </row>
    <row r="29" spans="1:12">
      <c r="A29" s="65" t="s">
        <v>892</v>
      </c>
      <c r="B29" s="59" t="s">
        <v>11</v>
      </c>
      <c r="C29" s="126" t="s">
        <v>167</v>
      </c>
      <c r="D29" s="53" t="s">
        <v>420</v>
      </c>
      <c r="E29" s="53" t="s">
        <v>102</v>
      </c>
      <c r="F29" s="53" t="s">
        <v>103</v>
      </c>
      <c r="G29" s="126"/>
      <c r="H29" s="64"/>
      <c r="I29" s="64"/>
      <c r="J29" s="56" t="s">
        <v>382</v>
      </c>
      <c r="K29" s="56"/>
      <c r="L29" s="56" t="s">
        <v>966</v>
      </c>
    </row>
    <row r="30" spans="1:12">
      <c r="A30" s="65" t="s">
        <v>893</v>
      </c>
      <c r="B30" s="59" t="s">
        <v>10</v>
      </c>
      <c r="C30" s="58" t="s">
        <v>167</v>
      </c>
      <c r="D30" s="60" t="s">
        <v>1056</v>
      </c>
      <c r="E30" s="49" t="s">
        <v>1055</v>
      </c>
      <c r="F30" s="60"/>
      <c r="G30" s="60"/>
      <c r="H30" s="64" t="s">
        <v>1057</v>
      </c>
      <c r="I30" s="64"/>
      <c r="J30" s="56" t="s">
        <v>382</v>
      </c>
      <c r="K30" s="56"/>
      <c r="L30" s="56" t="s">
        <v>966</v>
      </c>
    </row>
    <row r="31" spans="1:12" ht="36">
      <c r="A31" s="65" t="s">
        <v>894</v>
      </c>
      <c r="B31" s="58" t="s">
        <v>11</v>
      </c>
      <c r="C31" s="58" t="s">
        <v>167</v>
      </c>
      <c r="D31" s="58" t="s">
        <v>123</v>
      </c>
      <c r="E31" s="60" t="s">
        <v>407</v>
      </c>
      <c r="F31" s="60" t="s">
        <v>108</v>
      </c>
      <c r="G31" s="60"/>
      <c r="H31" s="66" t="s">
        <v>125</v>
      </c>
      <c r="I31" s="68" t="s">
        <v>16</v>
      </c>
      <c r="J31" s="56" t="s">
        <v>382</v>
      </c>
      <c r="K31" s="56"/>
      <c r="L31" s="56" t="s">
        <v>966</v>
      </c>
    </row>
    <row r="32" spans="1:12">
      <c r="A32" s="65" t="s">
        <v>895</v>
      </c>
      <c r="B32" s="124" t="s">
        <v>745</v>
      </c>
      <c r="C32" s="58" t="s">
        <v>167</v>
      </c>
      <c r="D32" s="63">
        <v>0.40600000000000003</v>
      </c>
      <c r="E32" s="126" t="s">
        <v>1055</v>
      </c>
      <c r="F32" s="63"/>
      <c r="G32" s="63"/>
      <c r="H32" s="64" t="s">
        <v>1058</v>
      </c>
      <c r="I32" s="64"/>
      <c r="J32" s="56" t="s">
        <v>382</v>
      </c>
      <c r="K32" s="56"/>
      <c r="L32" s="56" t="s">
        <v>966</v>
      </c>
    </row>
    <row r="33" spans="1:12" ht="24">
      <c r="A33" s="65" t="s">
        <v>896</v>
      </c>
      <c r="B33" s="124" t="s">
        <v>743</v>
      </c>
      <c r="C33" s="58" t="s">
        <v>167</v>
      </c>
      <c r="D33" s="67" t="s">
        <v>749</v>
      </c>
      <c r="E33" s="136" t="s">
        <v>605</v>
      </c>
      <c r="F33" s="67" t="s">
        <v>581</v>
      </c>
      <c r="G33" s="56"/>
      <c r="H33" s="64" t="s">
        <v>748</v>
      </c>
      <c r="I33" s="64"/>
      <c r="J33" s="56" t="s">
        <v>382</v>
      </c>
      <c r="K33" s="56"/>
      <c r="L33" s="56" t="s">
        <v>966</v>
      </c>
    </row>
    <row r="34" spans="1:12" ht="24">
      <c r="A34" s="65" t="s">
        <v>897</v>
      </c>
      <c r="B34" s="124" t="s">
        <v>743</v>
      </c>
      <c r="C34" s="58" t="s">
        <v>167</v>
      </c>
      <c r="D34" s="58" t="s">
        <v>751</v>
      </c>
      <c r="E34" s="60" t="s">
        <v>752</v>
      </c>
      <c r="F34" s="58" t="s">
        <v>564</v>
      </c>
      <c r="G34" s="58"/>
      <c r="H34" s="64" t="s">
        <v>753</v>
      </c>
      <c r="I34" s="64"/>
      <c r="J34" s="56" t="s">
        <v>382</v>
      </c>
      <c r="K34" s="56"/>
      <c r="L34" s="56" t="s">
        <v>966</v>
      </c>
    </row>
    <row r="35" spans="1:12" ht="24">
      <c r="A35" s="65" t="s">
        <v>898</v>
      </c>
      <c r="B35" s="49" t="s">
        <v>11</v>
      </c>
      <c r="C35" s="58" t="s">
        <v>167</v>
      </c>
      <c r="D35" s="58" t="s">
        <v>127</v>
      </c>
      <c r="E35" s="60" t="s">
        <v>102</v>
      </c>
      <c r="F35" s="58" t="s">
        <v>131</v>
      </c>
      <c r="G35" s="58"/>
      <c r="H35" s="141" t="s">
        <v>750</v>
      </c>
      <c r="I35" s="64"/>
      <c r="J35" s="56" t="s">
        <v>382</v>
      </c>
      <c r="K35" s="56"/>
      <c r="L35" s="56" t="s">
        <v>964</v>
      </c>
    </row>
    <row r="36" spans="1:12">
      <c r="A36" s="65" t="s">
        <v>899</v>
      </c>
      <c r="B36" s="63" t="s">
        <v>10</v>
      </c>
      <c r="C36" s="127" t="s">
        <v>167</v>
      </c>
      <c r="D36" s="128" t="s">
        <v>565</v>
      </c>
      <c r="E36" s="128" t="s">
        <v>102</v>
      </c>
      <c r="F36" s="128" t="s">
        <v>104</v>
      </c>
      <c r="G36" s="128"/>
      <c r="H36" s="64" t="s">
        <v>566</v>
      </c>
      <c r="I36" s="64"/>
      <c r="J36" s="56" t="s">
        <v>382</v>
      </c>
      <c r="K36" s="56"/>
      <c r="L36" s="56" t="s">
        <v>966</v>
      </c>
    </row>
    <row r="37" spans="1:12" ht="36">
      <c r="A37" s="65" t="s">
        <v>900</v>
      </c>
      <c r="B37" s="63" t="s">
        <v>10</v>
      </c>
      <c r="C37" s="58" t="s">
        <v>167</v>
      </c>
      <c r="D37" s="63" t="s">
        <v>567</v>
      </c>
      <c r="E37" s="63" t="s">
        <v>606</v>
      </c>
      <c r="F37" s="63"/>
      <c r="G37" s="129" t="s">
        <v>229</v>
      </c>
      <c r="H37" s="130" t="s">
        <v>116</v>
      </c>
      <c r="I37" s="131" t="s">
        <v>568</v>
      </c>
      <c r="J37" s="125" t="s">
        <v>382</v>
      </c>
      <c r="K37" s="125"/>
      <c r="L37" s="56" t="s">
        <v>966</v>
      </c>
    </row>
    <row r="38" spans="1:12">
      <c r="A38" s="46" t="s">
        <v>61</v>
      </c>
      <c r="B38" s="47" t="s">
        <v>1</v>
      </c>
      <c r="C38" s="50" t="s">
        <v>221</v>
      </c>
      <c r="D38" s="50" t="s">
        <v>17</v>
      </c>
      <c r="E38" s="48" t="s">
        <v>64</v>
      </c>
      <c r="F38" s="48" t="s">
        <v>65</v>
      </c>
      <c r="G38" s="47" t="s">
        <v>19</v>
      </c>
      <c r="H38" s="47" t="s">
        <v>71</v>
      </c>
      <c r="I38" s="48" t="s">
        <v>14</v>
      </c>
      <c r="J38" s="50" t="s">
        <v>368</v>
      </c>
      <c r="K38" s="50" t="s">
        <v>409</v>
      </c>
      <c r="L38" s="50"/>
    </row>
    <row r="39" spans="1:12">
      <c r="A39" s="65" t="s">
        <v>84</v>
      </c>
      <c r="B39" s="58" t="s">
        <v>5</v>
      </c>
      <c r="C39" s="58" t="s">
        <v>167</v>
      </c>
      <c r="D39" s="58">
        <v>40</v>
      </c>
      <c r="E39" s="58" t="s">
        <v>92</v>
      </c>
      <c r="F39" s="58" t="s">
        <v>23</v>
      </c>
      <c r="G39" s="58"/>
      <c r="H39" s="64"/>
      <c r="I39" s="64"/>
      <c r="J39" s="56" t="s">
        <v>382</v>
      </c>
      <c r="K39" s="56"/>
      <c r="L39" s="56" t="s">
        <v>966</v>
      </c>
    </row>
    <row r="40" spans="1:12">
      <c r="A40" s="65" t="s">
        <v>85</v>
      </c>
      <c r="B40" s="58" t="s">
        <v>5</v>
      </c>
      <c r="C40" s="58" t="s">
        <v>167</v>
      </c>
      <c r="D40" s="58">
        <v>95</v>
      </c>
      <c r="E40" s="58" t="s">
        <v>92</v>
      </c>
      <c r="F40" s="58" t="s">
        <v>24</v>
      </c>
      <c r="G40" s="58"/>
      <c r="H40" s="64"/>
      <c r="I40" s="64"/>
      <c r="J40" s="56" t="s">
        <v>382</v>
      </c>
      <c r="K40" s="56"/>
      <c r="L40" s="56" t="s">
        <v>966</v>
      </c>
    </row>
    <row r="41" spans="1:12">
      <c r="A41" s="65" t="s">
        <v>86</v>
      </c>
      <c r="B41" s="58" t="s">
        <v>5</v>
      </c>
      <c r="C41" s="58" t="s">
        <v>167</v>
      </c>
      <c r="D41" s="61">
        <v>45</v>
      </c>
      <c r="E41" s="58" t="s">
        <v>92</v>
      </c>
      <c r="F41" s="58" t="s">
        <v>23</v>
      </c>
      <c r="G41" s="58"/>
      <c r="H41" s="64"/>
      <c r="I41" s="64"/>
      <c r="J41" s="56" t="s">
        <v>382</v>
      </c>
      <c r="K41" s="56"/>
      <c r="L41" s="56" t="s">
        <v>966</v>
      </c>
    </row>
    <row r="42" spans="1:12">
      <c r="A42" s="65" t="s">
        <v>87</v>
      </c>
      <c r="B42" s="58" t="s">
        <v>5</v>
      </c>
      <c r="C42" s="58" t="s">
        <v>167</v>
      </c>
      <c r="D42" s="61">
        <v>40</v>
      </c>
      <c r="E42" s="58" t="s">
        <v>92</v>
      </c>
      <c r="F42" s="58" t="s">
        <v>25</v>
      </c>
      <c r="G42" s="58"/>
      <c r="H42" s="64"/>
      <c r="I42" s="64"/>
      <c r="J42" s="56" t="s">
        <v>382</v>
      </c>
      <c r="K42" s="56"/>
      <c r="L42" s="151" t="s">
        <v>966</v>
      </c>
    </row>
    <row r="43" spans="1:12">
      <c r="A43" s="65" t="s">
        <v>88</v>
      </c>
      <c r="B43" s="58" t="s">
        <v>5</v>
      </c>
      <c r="C43" s="58" t="s">
        <v>167</v>
      </c>
      <c r="D43" s="61">
        <v>40</v>
      </c>
      <c r="E43" s="58" t="s">
        <v>92</v>
      </c>
      <c r="F43" s="58" t="s">
        <v>26</v>
      </c>
      <c r="G43" s="58"/>
      <c r="H43" s="64"/>
      <c r="I43" s="64"/>
      <c r="J43" s="56" t="s">
        <v>382</v>
      </c>
      <c r="K43" s="56"/>
      <c r="L43" s="151" t="s">
        <v>966</v>
      </c>
    </row>
    <row r="44" spans="1:12">
      <c r="A44" s="65" t="s">
        <v>89</v>
      </c>
      <c r="B44" s="58" t="s">
        <v>5</v>
      </c>
      <c r="C44" s="58" t="s">
        <v>167</v>
      </c>
      <c r="D44" s="61">
        <v>104</v>
      </c>
      <c r="E44" s="58" t="s">
        <v>92</v>
      </c>
      <c r="F44" s="58" t="s">
        <v>25</v>
      </c>
      <c r="G44" s="58"/>
      <c r="H44" s="64"/>
      <c r="I44" s="64"/>
      <c r="J44" s="56" t="s">
        <v>382</v>
      </c>
      <c r="K44" s="56"/>
      <c r="L44" s="151" t="s">
        <v>966</v>
      </c>
    </row>
    <row r="45" spans="1:12">
      <c r="A45" s="65" t="s">
        <v>90</v>
      </c>
      <c r="B45" s="58" t="s">
        <v>5</v>
      </c>
      <c r="C45" s="58" t="s">
        <v>167</v>
      </c>
      <c r="D45" s="58">
        <v>40</v>
      </c>
      <c r="E45" s="58" t="s">
        <v>92</v>
      </c>
      <c r="F45" s="58" t="s">
        <v>23</v>
      </c>
      <c r="G45" s="58"/>
      <c r="H45" s="64"/>
      <c r="I45" s="64"/>
      <c r="J45" s="56" t="s">
        <v>382</v>
      </c>
      <c r="K45" s="56"/>
      <c r="L45" s="151" t="s">
        <v>966</v>
      </c>
    </row>
    <row r="46" spans="1:12">
      <c r="A46" s="65" t="s">
        <v>91</v>
      </c>
      <c r="B46" s="58" t="s">
        <v>5</v>
      </c>
      <c r="C46" s="58" t="s">
        <v>167</v>
      </c>
      <c r="D46" s="58">
        <v>45</v>
      </c>
      <c r="E46" s="58" t="s">
        <v>92</v>
      </c>
      <c r="F46" s="58" t="s">
        <v>23</v>
      </c>
      <c r="G46" s="58"/>
      <c r="H46" s="64"/>
      <c r="I46" s="64"/>
      <c r="J46" s="56" t="s">
        <v>382</v>
      </c>
      <c r="K46" s="56"/>
      <c r="L46" s="151" t="s">
        <v>966</v>
      </c>
    </row>
    <row r="47" spans="1:12" s="185" customFormat="1">
      <c r="A47" s="169" t="s">
        <v>1069</v>
      </c>
      <c r="B47" s="174" t="s">
        <v>1</v>
      </c>
      <c r="C47" s="174" t="s">
        <v>221</v>
      </c>
      <c r="D47" s="174" t="s">
        <v>2</v>
      </c>
      <c r="E47" s="174" t="s">
        <v>3</v>
      </c>
      <c r="F47" s="174" t="s">
        <v>63</v>
      </c>
      <c r="G47" s="174" t="s">
        <v>19</v>
      </c>
      <c r="H47" s="174" t="s">
        <v>71</v>
      </c>
      <c r="I47" s="174" t="s">
        <v>14</v>
      </c>
      <c r="J47" s="174" t="s">
        <v>368</v>
      </c>
      <c r="K47" s="174" t="s">
        <v>409</v>
      </c>
      <c r="L47" s="174"/>
    </row>
    <row r="48" spans="1:12" s="185" customFormat="1" ht="24">
      <c r="A48" s="80" t="s">
        <v>67</v>
      </c>
      <c r="B48" s="165"/>
      <c r="C48" s="165" t="s">
        <v>167</v>
      </c>
      <c r="D48" s="165" t="s">
        <v>119</v>
      </c>
      <c r="E48" s="165" t="s">
        <v>117</v>
      </c>
      <c r="F48" s="165" t="s">
        <v>97</v>
      </c>
      <c r="G48" s="64" t="s">
        <v>1073</v>
      </c>
      <c r="H48" s="64"/>
      <c r="I48" s="64"/>
      <c r="J48" s="184" t="s">
        <v>1077</v>
      </c>
      <c r="K48" s="10" t="s">
        <v>1078</v>
      </c>
      <c r="L48" s="184" t="s">
        <v>966</v>
      </c>
    </row>
    <row r="49" spans="1:12" s="185" customFormat="1">
      <c r="A49" s="80" t="s">
        <v>1070</v>
      </c>
      <c r="B49" s="124" t="s">
        <v>1074</v>
      </c>
      <c r="C49" s="165" t="s">
        <v>167</v>
      </c>
      <c r="D49" s="165" t="s">
        <v>1075</v>
      </c>
      <c r="E49" s="124" t="s">
        <v>102</v>
      </c>
      <c r="F49" s="165" t="s">
        <v>104</v>
      </c>
      <c r="G49" s="64" t="s">
        <v>1076</v>
      </c>
      <c r="H49" s="64"/>
      <c r="I49" s="64"/>
      <c r="J49" s="184" t="s">
        <v>1077</v>
      </c>
      <c r="K49" s="10" t="s">
        <v>1078</v>
      </c>
      <c r="L49" s="184" t="s">
        <v>966</v>
      </c>
    </row>
    <row r="50" spans="1:12" s="185" customFormat="1">
      <c r="A50" s="80" t="s">
        <v>1071</v>
      </c>
      <c r="B50" s="165" t="s">
        <v>5</v>
      </c>
      <c r="C50" s="165" t="s">
        <v>167</v>
      </c>
      <c r="D50" s="165">
        <v>95</v>
      </c>
      <c r="E50" s="165" t="s">
        <v>92</v>
      </c>
      <c r="F50" s="165" t="s">
        <v>24</v>
      </c>
      <c r="G50" s="64" t="s">
        <v>1073</v>
      </c>
      <c r="H50" s="64"/>
      <c r="I50" s="64"/>
      <c r="J50" s="184" t="s">
        <v>1077</v>
      </c>
      <c r="K50" s="10" t="s">
        <v>1078</v>
      </c>
      <c r="L50" s="184" t="s">
        <v>966</v>
      </c>
    </row>
    <row r="51" spans="1:12" s="185" customFormat="1">
      <c r="A51" s="80" t="s">
        <v>1072</v>
      </c>
      <c r="B51" s="165" t="s">
        <v>5</v>
      </c>
      <c r="C51" s="165" t="s">
        <v>167</v>
      </c>
      <c r="D51" s="165">
        <v>40</v>
      </c>
      <c r="E51" s="165" t="s">
        <v>92</v>
      </c>
      <c r="F51" s="165" t="s">
        <v>23</v>
      </c>
      <c r="G51" s="64" t="s">
        <v>1073</v>
      </c>
      <c r="H51" s="64"/>
      <c r="I51" s="64"/>
      <c r="J51" s="184" t="s">
        <v>1077</v>
      </c>
      <c r="K51" s="10" t="s">
        <v>1078</v>
      </c>
      <c r="L51" s="184" t="s">
        <v>966</v>
      </c>
    </row>
    <row r="52" spans="1:12" s="185" customFormat="1" ht="24">
      <c r="A52" s="80" t="s">
        <v>79</v>
      </c>
      <c r="B52" s="165"/>
      <c r="C52" s="165" t="s">
        <v>167</v>
      </c>
      <c r="D52" s="165" t="s">
        <v>106</v>
      </c>
      <c r="E52" s="165" t="s">
        <v>404</v>
      </c>
      <c r="F52" s="165" t="s">
        <v>107</v>
      </c>
      <c r="G52" s="64" t="s">
        <v>1073</v>
      </c>
      <c r="H52" s="64"/>
      <c r="I52" s="64"/>
      <c r="J52" s="184" t="s">
        <v>1077</v>
      </c>
      <c r="K52" s="10" t="s">
        <v>1078</v>
      </c>
      <c r="L52" s="184" t="s">
        <v>966</v>
      </c>
    </row>
    <row r="53" spans="1:12">
      <c r="A53" s="47" t="s">
        <v>365</v>
      </c>
      <c r="B53" s="50" t="s">
        <v>1</v>
      </c>
      <c r="C53" s="50" t="s">
        <v>221</v>
      </c>
      <c r="D53" s="50" t="s">
        <v>2</v>
      </c>
      <c r="E53" s="50" t="s">
        <v>3</v>
      </c>
      <c r="F53" s="50" t="s">
        <v>63</v>
      </c>
      <c r="G53" s="50" t="s">
        <v>19</v>
      </c>
      <c r="H53" s="50" t="s">
        <v>71</v>
      </c>
      <c r="I53" s="50" t="s">
        <v>14</v>
      </c>
      <c r="J53" s="50" t="s">
        <v>368</v>
      </c>
      <c r="K53" s="50" t="s">
        <v>409</v>
      </c>
      <c r="L53" s="50"/>
    </row>
    <row r="54" spans="1:12">
      <c r="A54" s="80" t="s">
        <v>4</v>
      </c>
      <c r="B54" s="64"/>
      <c r="C54" s="56" t="s">
        <v>167</v>
      </c>
      <c r="D54" s="10" t="str">
        <f>D8</f>
        <v>0.42,
[0.4,0.5]</v>
      </c>
      <c r="E54" s="10" t="str">
        <f>E8</f>
        <v>guyton2006medical,
valtin1995renal</v>
      </c>
      <c r="F54" s="64"/>
      <c r="G54" s="64"/>
      <c r="H54" s="64"/>
      <c r="I54" s="64"/>
      <c r="J54" s="56" t="s">
        <v>402</v>
      </c>
      <c r="K54" s="10" t="s">
        <v>410</v>
      </c>
      <c r="L54" s="151" t="s">
        <v>966</v>
      </c>
    </row>
    <row r="55" spans="1:12">
      <c r="A55" s="80" t="s">
        <v>367</v>
      </c>
      <c r="B55" s="56" t="s">
        <v>11</v>
      </c>
      <c r="C55" s="56" t="s">
        <v>167</v>
      </c>
      <c r="D55" s="10" t="str">
        <f>D31</f>
        <v>15.0,
 [13.5,15.7]</v>
      </c>
      <c r="E55" s="10" t="str">
        <f>E31</f>
        <v>guyton2006medical,
onofrio1995sim</v>
      </c>
      <c r="F55" s="64"/>
      <c r="G55" s="64"/>
      <c r="H55" s="64"/>
      <c r="I55" s="64"/>
      <c r="J55" s="56" t="s">
        <v>402</v>
      </c>
      <c r="K55" s="10" t="s">
        <v>410</v>
      </c>
      <c r="L55" s="151" t="s">
        <v>966</v>
      </c>
    </row>
    <row r="56" spans="1:12" ht="15">
      <c r="A56" s="80" t="s">
        <v>431</v>
      </c>
      <c r="B56" s="79" t="s">
        <v>405</v>
      </c>
      <c r="C56" s="56" t="s">
        <v>167</v>
      </c>
      <c r="D56" s="10" t="s">
        <v>426</v>
      </c>
      <c r="E56" s="58" t="s">
        <v>506</v>
      </c>
      <c r="F56" s="56"/>
      <c r="G56" s="64"/>
      <c r="H56" s="95" t="s">
        <v>436</v>
      </c>
      <c r="I56" s="64"/>
      <c r="J56" s="56" t="s">
        <v>402</v>
      </c>
      <c r="K56" s="10" t="s">
        <v>410</v>
      </c>
      <c r="L56" s="151" t="s">
        <v>966</v>
      </c>
    </row>
    <row r="57" spans="1:12">
      <c r="A57" s="80" t="s">
        <v>432</v>
      </c>
      <c r="B57" s="56" t="s">
        <v>11</v>
      </c>
      <c r="C57" s="56" t="s">
        <v>167</v>
      </c>
      <c r="D57" s="10" t="s">
        <v>429</v>
      </c>
      <c r="E57" s="58" t="s">
        <v>430</v>
      </c>
      <c r="F57" s="64"/>
      <c r="G57" s="64"/>
      <c r="H57" s="64"/>
      <c r="I57" s="64"/>
      <c r="J57" s="56" t="s">
        <v>402</v>
      </c>
      <c r="K57" s="10" t="s">
        <v>410</v>
      </c>
      <c r="L57" s="151" t="s">
        <v>966</v>
      </c>
    </row>
    <row r="58" spans="1:12">
      <c r="A58" s="80" t="s">
        <v>433</v>
      </c>
      <c r="B58" s="79" t="s">
        <v>366</v>
      </c>
      <c r="C58" s="56" t="s">
        <v>167</v>
      </c>
      <c r="D58" s="93">
        <v>8.9999999999999999E-8</v>
      </c>
      <c r="E58" s="58" t="s">
        <v>92</v>
      </c>
      <c r="F58" s="56" t="s">
        <v>425</v>
      </c>
      <c r="G58" s="64"/>
      <c r="H58" s="64"/>
      <c r="I58" s="64"/>
      <c r="J58" s="56" t="s">
        <v>402</v>
      </c>
      <c r="K58" s="10" t="s">
        <v>410</v>
      </c>
      <c r="L58" s="151" t="s">
        <v>1079</v>
      </c>
    </row>
    <row r="59" spans="1:12" ht="12.75">
      <c r="A59" s="80" t="s">
        <v>434</v>
      </c>
      <c r="B59" s="79" t="s">
        <v>70</v>
      </c>
      <c r="C59" s="56" t="s">
        <v>167</v>
      </c>
      <c r="D59" s="60" t="s">
        <v>423</v>
      </c>
      <c r="E59" s="94" t="s">
        <v>428</v>
      </c>
      <c r="F59" s="64"/>
      <c r="G59" s="64"/>
      <c r="H59" s="64" t="s">
        <v>424</v>
      </c>
      <c r="I59" s="64"/>
      <c r="J59" s="56" t="s">
        <v>402</v>
      </c>
      <c r="K59" s="10" t="s">
        <v>410</v>
      </c>
      <c r="L59" s="151" t="s">
        <v>778</v>
      </c>
    </row>
    <row r="60" spans="1:12">
      <c r="A60" s="80" t="s">
        <v>77</v>
      </c>
      <c r="B60" s="10" t="str">
        <f>B14</f>
        <v>ct/uL</v>
      </c>
      <c r="C60" s="56" t="s">
        <v>167</v>
      </c>
      <c r="D60" s="10" t="str">
        <f>D14</f>
        <v>5200000,
 5400000</v>
      </c>
      <c r="E60" s="10" t="str">
        <f>E14</f>
        <v>guyton2006medical,
valentin2002icrp</v>
      </c>
      <c r="F60" s="64"/>
      <c r="G60" s="64"/>
      <c r="H60" s="64"/>
      <c r="I60" s="64"/>
      <c r="J60" s="56" t="s">
        <v>402</v>
      </c>
      <c r="K60" s="10" t="s">
        <v>410</v>
      </c>
      <c r="L60" s="151" t="s">
        <v>778</v>
      </c>
    </row>
    <row r="61" spans="1:12">
      <c r="A61" s="80" t="s">
        <v>73</v>
      </c>
      <c r="B61" s="86" t="str">
        <f>B20</f>
        <v>ct/uL</v>
      </c>
      <c r="C61" s="56" t="s">
        <v>167</v>
      </c>
      <c r="D61" s="86">
        <f>D20</f>
        <v>7000</v>
      </c>
      <c r="E61" s="86" t="str">
        <f>E20</f>
        <v xml:space="preserve">guyton2006medical   </v>
      </c>
      <c r="F61" s="64"/>
      <c r="G61" s="64"/>
      <c r="H61" s="64"/>
      <c r="I61" s="64"/>
      <c r="J61" s="56" t="s">
        <v>402</v>
      </c>
      <c r="K61" s="10" t="s">
        <v>410</v>
      </c>
      <c r="L61" s="151" t="s">
        <v>966</v>
      </c>
    </row>
    <row r="62" spans="1:12">
      <c r="A62" s="47" t="s">
        <v>435</v>
      </c>
      <c r="B62" s="50" t="s">
        <v>1</v>
      </c>
      <c r="C62" s="50" t="s">
        <v>221</v>
      </c>
      <c r="D62" s="50" t="s">
        <v>2</v>
      </c>
      <c r="E62" s="50" t="s">
        <v>3</v>
      </c>
      <c r="F62" s="50" t="s">
        <v>63</v>
      </c>
      <c r="G62" s="50" t="s">
        <v>19</v>
      </c>
      <c r="H62" s="50" t="s">
        <v>71</v>
      </c>
      <c r="I62" s="50" t="s">
        <v>14</v>
      </c>
      <c r="J62" s="50" t="s">
        <v>368</v>
      </c>
      <c r="K62" s="50" t="s">
        <v>409</v>
      </c>
      <c r="L62" s="50"/>
    </row>
    <row r="63" spans="1:12">
      <c r="A63" s="80" t="s">
        <v>381</v>
      </c>
      <c r="B63" s="56" t="s">
        <v>11</v>
      </c>
      <c r="C63" s="56" t="s">
        <v>167</v>
      </c>
      <c r="D63" s="10" t="str">
        <f>D23</f>
        <v>[4,5]</v>
      </c>
      <c r="E63" s="10" t="str">
        <f>E23</f>
        <v>valtin1995renal</v>
      </c>
      <c r="F63" s="64"/>
      <c r="G63" s="64"/>
      <c r="H63" s="64"/>
      <c r="I63" s="64"/>
      <c r="J63" s="56" t="s">
        <v>403</v>
      </c>
      <c r="K63" s="10" t="s">
        <v>411</v>
      </c>
      <c r="L63" s="151" t="s">
        <v>966</v>
      </c>
    </row>
    <row r="64" spans="1:12">
      <c r="A64" s="80" t="s">
        <v>380</v>
      </c>
      <c r="B64" s="64"/>
      <c r="C64" s="56" t="s">
        <v>167</v>
      </c>
      <c r="D64" s="10"/>
      <c r="E64" s="64"/>
      <c r="F64" s="64"/>
      <c r="G64" s="64"/>
      <c r="H64" s="64"/>
      <c r="I64" s="64"/>
      <c r="J64" s="56" t="s">
        <v>403</v>
      </c>
      <c r="K64" s="10" t="s">
        <v>411</v>
      </c>
      <c r="L64" s="151" t="s">
        <v>966</v>
      </c>
    </row>
    <row r="65" spans="1:12">
      <c r="A65" s="80" t="s">
        <v>379</v>
      </c>
      <c r="B65" s="64"/>
      <c r="C65" s="56" t="s">
        <v>167</v>
      </c>
      <c r="D65" s="10"/>
      <c r="E65" s="64"/>
      <c r="F65" s="64"/>
      <c r="G65" s="64"/>
      <c r="H65" s="64"/>
      <c r="I65" s="64"/>
      <c r="J65" s="56" t="s">
        <v>403</v>
      </c>
      <c r="K65" s="10" t="s">
        <v>411</v>
      </c>
      <c r="L65" s="151" t="s">
        <v>966</v>
      </c>
    </row>
    <row r="66" spans="1:12">
      <c r="A66" s="80" t="s">
        <v>378</v>
      </c>
      <c r="B66" s="64"/>
      <c r="C66" s="56" t="s">
        <v>167</v>
      </c>
      <c r="D66" s="10"/>
      <c r="E66" s="64"/>
      <c r="F66" s="64"/>
      <c r="G66" s="64"/>
      <c r="H66" s="64"/>
      <c r="I66" s="64"/>
      <c r="J66" s="56" t="s">
        <v>403</v>
      </c>
      <c r="K66" s="10" t="s">
        <v>411</v>
      </c>
      <c r="L66" s="151" t="s">
        <v>966</v>
      </c>
    </row>
    <row r="67" spans="1:12">
      <c r="A67" s="80" t="s">
        <v>377</v>
      </c>
      <c r="B67" s="56" t="s">
        <v>10</v>
      </c>
      <c r="C67" s="56" t="s">
        <v>167</v>
      </c>
      <c r="D67" s="10" t="str">
        <f>D5</f>
        <v>[9.0,18.0],
[6.0,20.0]</v>
      </c>
      <c r="E67" s="10" t="str">
        <f>E5</f>
        <v>valtin1995renal,
Deepakfirst</v>
      </c>
      <c r="F67" s="64"/>
      <c r="G67" s="64"/>
      <c r="H67" s="64"/>
      <c r="I67" s="64"/>
      <c r="J67" s="56" t="s">
        <v>403</v>
      </c>
      <c r="K67" s="10" t="s">
        <v>411</v>
      </c>
      <c r="L67" s="151" t="s">
        <v>966</v>
      </c>
    </row>
    <row r="68" spans="1:12">
      <c r="A68" s="80" t="s">
        <v>376</v>
      </c>
      <c r="B68" s="56" t="s">
        <v>743</v>
      </c>
      <c r="C68" s="56" t="s">
        <v>167</v>
      </c>
      <c r="D68" s="10" t="str">
        <f>D25</f>
        <v>[44.08,52.1]</v>
      </c>
      <c r="E68" s="10" t="str">
        <f>E25</f>
        <v>cheuvront2014comparison</v>
      </c>
      <c r="F68" s="64"/>
      <c r="G68" s="64"/>
      <c r="H68" s="64"/>
      <c r="I68" s="64"/>
      <c r="J68" s="56" t="s">
        <v>403</v>
      </c>
      <c r="K68" s="10" t="s">
        <v>411</v>
      </c>
      <c r="L68" s="151" t="s">
        <v>966</v>
      </c>
    </row>
    <row r="69" spans="1:12">
      <c r="A69" s="80" t="s">
        <v>375</v>
      </c>
      <c r="B69" s="10"/>
      <c r="C69" s="56" t="s">
        <v>167</v>
      </c>
      <c r="D69" s="10"/>
      <c r="E69" s="64"/>
      <c r="F69" s="64"/>
      <c r="G69" s="64"/>
      <c r="H69" s="64"/>
      <c r="I69" s="64"/>
      <c r="J69" s="56" t="s">
        <v>403</v>
      </c>
      <c r="K69" s="10" t="s">
        <v>411</v>
      </c>
      <c r="L69" s="151" t="s">
        <v>966</v>
      </c>
    </row>
    <row r="70" spans="1:12">
      <c r="A70" s="80" t="s">
        <v>374</v>
      </c>
      <c r="B70" s="10" t="s">
        <v>443</v>
      </c>
      <c r="C70" s="56" t="s">
        <v>167</v>
      </c>
      <c r="D70" s="10" t="s">
        <v>444</v>
      </c>
      <c r="E70" s="10" t="str">
        <f>E24</f>
        <v>valtin1995renal</v>
      </c>
      <c r="F70" s="64"/>
      <c r="G70" s="64"/>
      <c r="H70" s="64"/>
      <c r="I70" s="64"/>
      <c r="J70" s="56" t="s">
        <v>403</v>
      </c>
      <c r="K70" s="10" t="s">
        <v>411</v>
      </c>
      <c r="L70" s="151" t="s">
        <v>966</v>
      </c>
    </row>
    <row r="71" spans="1:12">
      <c r="A71" s="80" t="s">
        <v>373</v>
      </c>
      <c r="B71" s="56" t="s">
        <v>743</v>
      </c>
      <c r="C71" s="56" t="s">
        <v>167</v>
      </c>
      <c r="D71" s="10" t="str">
        <f>D27</f>
        <v>[5.0,15.0]</v>
      </c>
      <c r="E71" s="10" t="str">
        <f>E27</f>
        <v>valtin1995renal</v>
      </c>
      <c r="F71" s="64"/>
      <c r="G71" s="64"/>
      <c r="H71" s="64"/>
      <c r="I71" s="64"/>
      <c r="J71" s="56" t="s">
        <v>403</v>
      </c>
      <c r="K71" s="10" t="s">
        <v>411</v>
      </c>
      <c r="L71" s="151" t="s">
        <v>966</v>
      </c>
    </row>
    <row r="72" spans="1:12">
      <c r="A72" s="80" t="s">
        <v>372</v>
      </c>
      <c r="B72" s="56" t="s">
        <v>10</v>
      </c>
      <c r="C72" s="56" t="s">
        <v>167</v>
      </c>
      <c r="D72" s="10" t="s">
        <v>790</v>
      </c>
      <c r="E72" s="10" t="s">
        <v>789</v>
      </c>
      <c r="F72" s="64"/>
      <c r="G72" s="64"/>
      <c r="H72" s="64"/>
      <c r="I72" s="64"/>
      <c r="J72" s="56" t="s">
        <v>403</v>
      </c>
      <c r="K72" s="10" t="s">
        <v>411</v>
      </c>
      <c r="L72" s="151" t="s">
        <v>966</v>
      </c>
    </row>
    <row r="73" spans="1:12">
      <c r="A73" s="80" t="s">
        <v>371</v>
      </c>
      <c r="B73" s="64"/>
      <c r="C73" s="56" t="s">
        <v>167</v>
      </c>
      <c r="D73" s="10"/>
      <c r="E73" s="64"/>
      <c r="F73" s="64"/>
      <c r="G73" s="64"/>
      <c r="H73" s="64"/>
      <c r="I73" s="64"/>
      <c r="J73" s="56" t="s">
        <v>403</v>
      </c>
      <c r="K73" s="10" t="s">
        <v>411</v>
      </c>
      <c r="L73" s="151" t="s">
        <v>966</v>
      </c>
    </row>
    <row r="74" spans="1:12">
      <c r="A74" s="80" t="s">
        <v>370</v>
      </c>
      <c r="B74" s="49" t="s">
        <v>443</v>
      </c>
      <c r="C74" s="56" t="s">
        <v>167</v>
      </c>
      <c r="D74" s="10" t="s">
        <v>445</v>
      </c>
      <c r="E74" s="10" t="str">
        <f>E34</f>
        <v>Leeuwen2015laboratory,
valtin1995renal</v>
      </c>
      <c r="F74" s="64"/>
      <c r="G74" s="64"/>
      <c r="H74" s="64"/>
      <c r="I74" s="64"/>
      <c r="J74" s="56" t="s">
        <v>403</v>
      </c>
      <c r="K74" s="10" t="s">
        <v>411</v>
      </c>
      <c r="L74" s="151" t="s">
        <v>966</v>
      </c>
    </row>
    <row r="75" spans="1:12">
      <c r="A75" s="80" t="s">
        <v>369</v>
      </c>
      <c r="B75" s="64"/>
      <c r="C75" s="56" t="s">
        <v>167</v>
      </c>
      <c r="D75" s="10"/>
      <c r="E75" s="64"/>
      <c r="F75" s="64"/>
      <c r="G75" s="64"/>
      <c r="H75" s="64"/>
      <c r="I75" s="64"/>
      <c r="J75" s="56" t="s">
        <v>403</v>
      </c>
      <c r="K75" s="10" t="s">
        <v>411</v>
      </c>
      <c r="L75" s="151" t="s">
        <v>966</v>
      </c>
    </row>
    <row r="76" spans="1:12">
      <c r="A76" s="80" t="s">
        <v>422</v>
      </c>
      <c r="B76" s="49" t="s">
        <v>11</v>
      </c>
      <c r="C76" s="56" t="s">
        <v>167</v>
      </c>
      <c r="D76" s="10" t="str">
        <f>D17</f>
        <v>[6,8]</v>
      </c>
      <c r="E76" s="10" t="str">
        <f>E17</f>
        <v>valtin1995renal</v>
      </c>
      <c r="F76" s="64"/>
      <c r="G76" s="10"/>
      <c r="H76" s="64"/>
      <c r="I76" s="64"/>
      <c r="J76" s="56" t="s">
        <v>403</v>
      </c>
      <c r="K76" s="10" t="s">
        <v>411</v>
      </c>
      <c r="L76" s="151" t="s">
        <v>966</v>
      </c>
    </row>
    <row r="78" spans="1:12">
      <c r="A78" s="83"/>
    </row>
    <row r="79" spans="1:12">
      <c r="A79" s="83"/>
    </row>
    <row r="80" spans="1:12">
      <c r="A80" s="83"/>
    </row>
    <row r="81" spans="1:1">
      <c r="A81" s="83"/>
    </row>
    <row r="82" spans="1:1">
      <c r="A82" s="83"/>
    </row>
    <row r="83" spans="1:1">
      <c r="A83" s="83"/>
    </row>
    <row r="84" spans="1:1">
      <c r="A84" s="83"/>
    </row>
    <row r="85" spans="1:1">
      <c r="A85" s="83"/>
    </row>
    <row r="86" spans="1:1">
      <c r="A86" s="83"/>
    </row>
    <row r="87" spans="1:1">
      <c r="A87" s="83"/>
    </row>
    <row r="88" spans="1:1">
      <c r="A88" s="83"/>
    </row>
    <row r="89" spans="1:1">
      <c r="A89" s="83"/>
    </row>
    <row r="90" spans="1:1">
      <c r="A90" s="83"/>
    </row>
    <row r="91" spans="1:1">
      <c r="A91" s="83"/>
    </row>
    <row r="92" spans="1:1">
      <c r="A92" s="83"/>
    </row>
    <row r="93" spans="1:1">
      <c r="A93" s="83"/>
    </row>
    <row r="94" spans="1:1">
      <c r="A94" s="83"/>
    </row>
    <row r="95" spans="1:1">
      <c r="A95" s="83"/>
    </row>
    <row r="96" spans="1:1">
      <c r="A96" s="83"/>
    </row>
    <row r="97" spans="1:1">
      <c r="A97" s="83"/>
    </row>
    <row r="98" spans="1:1">
      <c r="A98" s="83"/>
    </row>
    <row r="99" spans="1:1">
      <c r="A99" s="83"/>
    </row>
    <row r="100" spans="1:1">
      <c r="A100" s="83"/>
    </row>
    <row r="101" spans="1:1">
      <c r="A101" s="83"/>
    </row>
    <row r="102" spans="1:1">
      <c r="A102" s="83"/>
    </row>
    <row r="103" spans="1:1">
      <c r="A103" s="83"/>
    </row>
    <row r="104" spans="1:1">
      <c r="A104" s="83"/>
    </row>
    <row r="105" spans="1:1">
      <c r="A105" s="83"/>
    </row>
    <row r="106" spans="1:1">
      <c r="A106" s="83"/>
    </row>
    <row r="107" spans="1:1">
      <c r="A107" s="83"/>
    </row>
    <row r="108" spans="1:1">
      <c r="A108" s="83"/>
    </row>
    <row r="109" spans="1:1">
      <c r="A109" s="83"/>
    </row>
    <row r="110" spans="1:1">
      <c r="A110" s="83"/>
    </row>
    <row r="111" spans="1:1">
      <c r="A111" s="83"/>
    </row>
    <row r="112" spans="1:1">
      <c r="A112" s="83"/>
    </row>
    <row r="113" spans="1:1">
      <c r="A113" s="83"/>
    </row>
    <row r="114" spans="1:1">
      <c r="A114" s="83"/>
    </row>
    <row r="115" spans="1:1">
      <c r="A115" s="83"/>
    </row>
    <row r="116" spans="1:1">
      <c r="A116" s="83"/>
    </row>
    <row r="117" spans="1:1">
      <c r="A117" s="83"/>
    </row>
    <row r="118" spans="1:1">
      <c r="A118" s="83"/>
    </row>
    <row r="119" spans="1:1">
      <c r="A119" s="83"/>
    </row>
    <row r="120" spans="1:1">
      <c r="A120" s="83"/>
    </row>
    <row r="121" spans="1:1">
      <c r="A121" s="83"/>
    </row>
    <row r="122" spans="1:1">
      <c r="A122" s="83"/>
    </row>
    <row r="123" spans="1:1">
      <c r="A123" s="83"/>
    </row>
    <row r="124" spans="1:1">
      <c r="A124" s="83"/>
    </row>
    <row r="125" spans="1:1">
      <c r="A125" s="83"/>
    </row>
    <row r="126" spans="1:1">
      <c r="A126" s="83"/>
    </row>
    <row r="127" spans="1:1">
      <c r="A127" s="83"/>
    </row>
    <row r="128" spans="1:1">
      <c r="A128" s="83"/>
    </row>
    <row r="129" spans="1:1">
      <c r="A129" s="83"/>
    </row>
    <row r="130" spans="1:1">
      <c r="A130" s="83"/>
    </row>
    <row r="131" spans="1:1">
      <c r="A131" s="83"/>
    </row>
    <row r="132" spans="1:1">
      <c r="A132" s="83"/>
    </row>
    <row r="133" spans="1:1">
      <c r="A133" s="83"/>
    </row>
    <row r="134" spans="1:1">
      <c r="A134" s="83"/>
    </row>
    <row r="135" spans="1:1">
      <c r="A135" s="83"/>
    </row>
    <row r="136" spans="1:1">
      <c r="A136" s="83"/>
    </row>
    <row r="137" spans="1:1">
      <c r="A137" s="83"/>
    </row>
    <row r="138" spans="1:1">
      <c r="A138" s="83"/>
    </row>
    <row r="139" spans="1:1">
      <c r="A139" s="83"/>
    </row>
    <row r="140" spans="1:1">
      <c r="A140" s="83"/>
    </row>
    <row r="141" spans="1:1">
      <c r="A141" s="83"/>
    </row>
    <row r="142" spans="1:1">
      <c r="A142" s="83"/>
    </row>
    <row r="143" spans="1:1">
      <c r="A143" s="83"/>
    </row>
    <row r="144" spans="1:1">
      <c r="A144" s="83"/>
    </row>
    <row r="145" spans="1:1">
      <c r="A145" s="83"/>
    </row>
    <row r="146" spans="1:1">
      <c r="A146" s="83"/>
    </row>
    <row r="147" spans="1:1">
      <c r="A147" s="83"/>
    </row>
    <row r="148" spans="1:1">
      <c r="A148" s="83"/>
    </row>
    <row r="149" spans="1:1">
      <c r="A149" s="83"/>
    </row>
    <row r="150" spans="1:1">
      <c r="A150" s="83"/>
    </row>
    <row r="151" spans="1:1">
      <c r="A151" s="83"/>
    </row>
    <row r="152" spans="1:1">
      <c r="A152" s="83"/>
    </row>
    <row r="153" spans="1:1">
      <c r="A153" s="83"/>
    </row>
    <row r="154" spans="1:1">
      <c r="A154" s="83"/>
    </row>
    <row r="155" spans="1:1">
      <c r="A155" s="83"/>
    </row>
    <row r="156" spans="1:1">
      <c r="A156" s="83"/>
    </row>
    <row r="157" spans="1:1">
      <c r="A157" s="83"/>
    </row>
    <row r="158" spans="1:1">
      <c r="A158" s="83"/>
    </row>
    <row r="159" spans="1:1">
      <c r="A159" s="83"/>
    </row>
    <row r="160" spans="1:1">
      <c r="A160" s="83"/>
    </row>
    <row r="161" spans="1:1">
      <c r="A161" s="83"/>
    </row>
    <row r="162" spans="1:1">
      <c r="A162" s="83"/>
    </row>
    <row r="163" spans="1:1">
      <c r="A163" s="83"/>
    </row>
    <row r="164" spans="1:1">
      <c r="A164" s="83"/>
    </row>
    <row r="165" spans="1:1">
      <c r="A165" s="83"/>
    </row>
    <row r="166" spans="1:1">
      <c r="A166" s="83"/>
    </row>
    <row r="167" spans="1:1">
      <c r="A167" s="83"/>
    </row>
    <row r="168" spans="1:1">
      <c r="A168" s="83"/>
    </row>
    <row r="169" spans="1:1">
      <c r="A169" s="83"/>
    </row>
    <row r="170" spans="1:1">
      <c r="A170" s="83"/>
    </row>
    <row r="171" spans="1:1">
      <c r="A171" s="83"/>
    </row>
    <row r="172" spans="1:1">
      <c r="A172" s="83"/>
    </row>
    <row r="173" spans="1:1">
      <c r="A173" s="83"/>
    </row>
    <row r="174" spans="1:1">
      <c r="A174" s="83"/>
    </row>
    <row r="175" spans="1:1">
      <c r="A175" s="83"/>
    </row>
    <row r="176" spans="1:1">
      <c r="A176" s="83"/>
    </row>
    <row r="177" spans="1:1">
      <c r="A177" s="83"/>
    </row>
    <row r="178" spans="1:1">
      <c r="A178" s="83"/>
    </row>
    <row r="179" spans="1:1">
      <c r="A179" s="83"/>
    </row>
    <row r="180" spans="1:1">
      <c r="A180" s="83"/>
    </row>
    <row r="181" spans="1:1">
      <c r="A181" s="83"/>
    </row>
    <row r="182" spans="1:1">
      <c r="A182" s="83"/>
    </row>
    <row r="183" spans="1:1">
      <c r="A183" s="83"/>
    </row>
    <row r="184" spans="1:1">
      <c r="A184" s="83"/>
    </row>
    <row r="185" spans="1:1">
      <c r="A185" s="83"/>
    </row>
    <row r="186" spans="1:1">
      <c r="A186" s="83"/>
    </row>
    <row r="187" spans="1:1">
      <c r="A187" s="83"/>
    </row>
    <row r="188" spans="1:1">
      <c r="A188" s="83"/>
    </row>
    <row r="189" spans="1:1">
      <c r="A189" s="83"/>
    </row>
    <row r="190" spans="1:1">
      <c r="A190" s="83"/>
    </row>
    <row r="191" spans="1:1">
      <c r="A191" s="83"/>
    </row>
    <row r="192" spans="1:1">
      <c r="A192" s="83"/>
    </row>
    <row r="193" spans="1:1">
      <c r="A193" s="83"/>
    </row>
    <row r="194" spans="1:1">
      <c r="A194" s="83"/>
    </row>
    <row r="195" spans="1:1">
      <c r="A195" s="83"/>
    </row>
    <row r="196" spans="1:1">
      <c r="A196" s="83"/>
    </row>
    <row r="197" spans="1:1">
      <c r="A197" s="83"/>
    </row>
    <row r="198" spans="1:1">
      <c r="A198" s="83"/>
    </row>
    <row r="199" spans="1:1">
      <c r="A199" s="83"/>
    </row>
    <row r="200" spans="1:1">
      <c r="A200" s="83"/>
    </row>
    <row r="201" spans="1:1">
      <c r="A201" s="83"/>
    </row>
    <row r="202" spans="1:1">
      <c r="A202" s="83"/>
    </row>
    <row r="203" spans="1:1">
      <c r="A203" s="83"/>
    </row>
    <row r="204" spans="1:1">
      <c r="A204" s="83"/>
    </row>
    <row r="205" spans="1:1">
      <c r="A205" s="83"/>
    </row>
    <row r="206" spans="1:1">
      <c r="A206" s="83"/>
    </row>
    <row r="207" spans="1:1">
      <c r="A207" s="83"/>
    </row>
    <row r="208" spans="1:1">
      <c r="A208" s="83"/>
    </row>
    <row r="209" spans="1:1">
      <c r="A209" s="83"/>
    </row>
    <row r="210" spans="1:1">
      <c r="A210" s="83"/>
    </row>
    <row r="211" spans="1:1">
      <c r="A211" s="83"/>
    </row>
    <row r="212" spans="1:1">
      <c r="A212" s="83"/>
    </row>
    <row r="213" spans="1:1">
      <c r="A213" s="83"/>
    </row>
    <row r="214" spans="1:1">
      <c r="A214" s="83"/>
    </row>
    <row r="215" spans="1:1">
      <c r="A215" s="83"/>
    </row>
    <row r="216" spans="1:1">
      <c r="A216" s="83"/>
    </row>
    <row r="217" spans="1:1">
      <c r="A217" s="83"/>
    </row>
    <row r="218" spans="1:1">
      <c r="A218" s="83"/>
    </row>
    <row r="219" spans="1:1">
      <c r="A219" s="83"/>
    </row>
    <row r="220" spans="1:1">
      <c r="A220" s="83"/>
    </row>
    <row r="221" spans="1:1">
      <c r="A221" s="83"/>
    </row>
    <row r="222" spans="1:1">
      <c r="A222" s="83"/>
    </row>
    <row r="223" spans="1:1">
      <c r="A223" s="83"/>
    </row>
    <row r="224" spans="1:1">
      <c r="A224" s="83"/>
    </row>
    <row r="225" spans="1:1">
      <c r="A225" s="83"/>
    </row>
    <row r="226" spans="1:1">
      <c r="A226" s="83"/>
    </row>
    <row r="227" spans="1:1">
      <c r="A227" s="83"/>
    </row>
    <row r="228" spans="1:1">
      <c r="A228" s="83"/>
    </row>
    <row r="229" spans="1:1">
      <c r="A229" s="83"/>
    </row>
    <row r="230" spans="1:1">
      <c r="A230" s="83"/>
    </row>
    <row r="231" spans="1:1">
      <c r="A231" s="83"/>
    </row>
    <row r="232" spans="1:1">
      <c r="A232" s="83"/>
    </row>
    <row r="233" spans="1:1">
      <c r="A233" s="83"/>
    </row>
    <row r="234" spans="1:1">
      <c r="A234" s="83"/>
    </row>
    <row r="235" spans="1:1">
      <c r="A235" s="83"/>
    </row>
    <row r="236" spans="1:1">
      <c r="A236" s="83"/>
    </row>
    <row r="237" spans="1:1">
      <c r="A237" s="83"/>
    </row>
    <row r="238" spans="1:1">
      <c r="A238" s="83"/>
    </row>
    <row r="239" spans="1:1">
      <c r="A239" s="83"/>
    </row>
    <row r="240" spans="1:1">
      <c r="A240" s="83"/>
    </row>
    <row r="241" spans="1:1">
      <c r="A241" s="83"/>
    </row>
    <row r="242" spans="1:1">
      <c r="A242" s="83"/>
    </row>
    <row r="243" spans="1:1">
      <c r="A243" s="83"/>
    </row>
    <row r="244" spans="1:1">
      <c r="A244" s="83"/>
    </row>
    <row r="245" spans="1:1">
      <c r="A245" s="83"/>
    </row>
    <row r="246" spans="1:1">
      <c r="A246" s="83"/>
    </row>
    <row r="247" spans="1:1">
      <c r="A247" s="83"/>
    </row>
    <row r="248" spans="1:1">
      <c r="A248" s="83"/>
    </row>
    <row r="249" spans="1:1">
      <c r="A249" s="83"/>
    </row>
    <row r="250" spans="1:1">
      <c r="A250" s="83"/>
    </row>
    <row r="251" spans="1:1">
      <c r="A251" s="83"/>
    </row>
    <row r="252" spans="1:1">
      <c r="A252" s="83"/>
    </row>
    <row r="253" spans="1:1">
      <c r="A253" s="83"/>
    </row>
    <row r="254" spans="1:1">
      <c r="A254" s="83"/>
    </row>
    <row r="255" spans="1:1">
      <c r="A255" s="83"/>
    </row>
    <row r="256" spans="1:1">
      <c r="A256" s="83"/>
    </row>
    <row r="257" spans="1:1">
      <c r="A257" s="83"/>
    </row>
    <row r="258" spans="1:1">
      <c r="A258" s="83"/>
    </row>
    <row r="259" spans="1:1">
      <c r="A259" s="83"/>
    </row>
    <row r="260" spans="1:1">
      <c r="A260" s="83"/>
    </row>
    <row r="261" spans="1:1">
      <c r="A261" s="83"/>
    </row>
    <row r="262" spans="1:1">
      <c r="A262" s="83"/>
    </row>
    <row r="263" spans="1:1">
      <c r="A263" s="83"/>
    </row>
    <row r="264" spans="1:1">
      <c r="A264" s="83"/>
    </row>
    <row r="265" spans="1:1">
      <c r="A265" s="83"/>
    </row>
    <row r="266" spans="1:1">
      <c r="A266" s="83"/>
    </row>
    <row r="267" spans="1:1">
      <c r="A267" s="83"/>
    </row>
    <row r="268" spans="1:1">
      <c r="A268" s="83"/>
    </row>
    <row r="269" spans="1:1">
      <c r="A269" s="83"/>
    </row>
    <row r="270" spans="1:1">
      <c r="A270" s="83"/>
    </row>
    <row r="271" spans="1:1">
      <c r="A271" s="83"/>
    </row>
    <row r="272" spans="1:1">
      <c r="A272" s="83"/>
    </row>
    <row r="273" spans="1:1">
      <c r="A273" s="83"/>
    </row>
    <row r="274" spans="1:1">
      <c r="A274" s="83"/>
    </row>
    <row r="275" spans="1:1">
      <c r="A275" s="83"/>
    </row>
    <row r="276" spans="1:1">
      <c r="A276" s="83"/>
    </row>
    <row r="277" spans="1:1">
      <c r="A277" s="83"/>
    </row>
    <row r="278" spans="1:1">
      <c r="A278" s="83"/>
    </row>
    <row r="279" spans="1:1">
      <c r="A279" s="83"/>
    </row>
    <row r="280" spans="1:1">
      <c r="A280" s="83"/>
    </row>
    <row r="281" spans="1:1">
      <c r="A281" s="83"/>
    </row>
    <row r="282" spans="1:1">
      <c r="A282" s="83"/>
    </row>
    <row r="283" spans="1:1">
      <c r="A283" s="83"/>
    </row>
    <row r="284" spans="1:1">
      <c r="A284" s="83"/>
    </row>
    <row r="285" spans="1:1">
      <c r="A285" s="83"/>
    </row>
    <row r="286" spans="1:1">
      <c r="A286" s="83"/>
    </row>
    <row r="287" spans="1:1">
      <c r="A287" s="83"/>
    </row>
    <row r="288" spans="1:1">
      <c r="A288" s="83"/>
    </row>
    <row r="289" spans="1:1">
      <c r="A289" s="83"/>
    </row>
    <row r="290" spans="1:1">
      <c r="A290" s="83"/>
    </row>
    <row r="291" spans="1:1">
      <c r="A291" s="83"/>
    </row>
    <row r="292" spans="1:1">
      <c r="A292" s="83"/>
    </row>
    <row r="293" spans="1:1">
      <c r="A293" s="83"/>
    </row>
    <row r="294" spans="1:1">
      <c r="A294" s="83"/>
    </row>
    <row r="295" spans="1:1">
      <c r="A295" s="83"/>
    </row>
    <row r="296" spans="1:1">
      <c r="A296" s="83"/>
    </row>
    <row r="297" spans="1:1">
      <c r="A297" s="83"/>
    </row>
    <row r="298" spans="1:1">
      <c r="A298" s="83"/>
    </row>
    <row r="299" spans="1:1">
      <c r="A299" s="83"/>
    </row>
    <row r="300" spans="1:1">
      <c r="A300" s="83"/>
    </row>
    <row r="301" spans="1:1">
      <c r="A301" s="83"/>
    </row>
    <row r="302" spans="1:1">
      <c r="A302" s="83"/>
    </row>
    <row r="303" spans="1:1">
      <c r="A303" s="83"/>
    </row>
    <row r="304" spans="1:1">
      <c r="A304" s="83"/>
    </row>
    <row r="305" spans="1:1">
      <c r="A305" s="83"/>
    </row>
    <row r="306" spans="1:1">
      <c r="A306" s="83"/>
    </row>
    <row r="307" spans="1:1">
      <c r="A307" s="83"/>
    </row>
    <row r="308" spans="1:1">
      <c r="A308" s="83"/>
    </row>
    <row r="309" spans="1:1">
      <c r="A309" s="83"/>
    </row>
    <row r="310" spans="1:1">
      <c r="A310" s="83"/>
    </row>
    <row r="311" spans="1:1">
      <c r="A311" s="83"/>
    </row>
    <row r="312" spans="1:1">
      <c r="A312" s="83"/>
    </row>
    <row r="313" spans="1:1">
      <c r="A313" s="83"/>
    </row>
    <row r="314" spans="1:1">
      <c r="A314" s="83"/>
    </row>
    <row r="315" spans="1:1">
      <c r="A315" s="83"/>
    </row>
    <row r="316" spans="1:1">
      <c r="A316" s="83"/>
    </row>
    <row r="317" spans="1:1">
      <c r="A317" s="83"/>
    </row>
    <row r="318" spans="1:1">
      <c r="A318" s="83"/>
    </row>
    <row r="319" spans="1:1">
      <c r="A319" s="83"/>
    </row>
    <row r="320" spans="1:1">
      <c r="A320" s="83"/>
    </row>
    <row r="321" spans="1:1">
      <c r="A321" s="83"/>
    </row>
    <row r="322" spans="1:1">
      <c r="A322" s="83"/>
    </row>
    <row r="323" spans="1:1">
      <c r="A323" s="83"/>
    </row>
    <row r="324" spans="1:1">
      <c r="A324" s="83"/>
    </row>
    <row r="325" spans="1:1">
      <c r="A325" s="83"/>
    </row>
    <row r="326" spans="1:1">
      <c r="A326" s="83"/>
    </row>
    <row r="327" spans="1:1">
      <c r="A327" s="83"/>
    </row>
    <row r="328" spans="1:1">
      <c r="A328" s="83"/>
    </row>
    <row r="329" spans="1:1">
      <c r="A329" s="83"/>
    </row>
    <row r="330" spans="1:1">
      <c r="A330" s="83"/>
    </row>
    <row r="331" spans="1:1">
      <c r="A331" s="83"/>
    </row>
    <row r="332" spans="1:1">
      <c r="A332" s="83"/>
    </row>
  </sheetData>
  <hyperlinks>
    <hyperlink ref="I31" r:id="rId1" xr:uid="{00000000-0004-0000-0000-000000000000}"/>
    <hyperlink ref="I12" r:id="rId2" xr:uid="{00000000-0004-0000-0000-000001000000}"/>
    <hyperlink ref="H56"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topLeftCell="A82" zoomScaleNormal="100" workbookViewId="0">
      <pane xSplit="4" topLeftCell="E1" activePane="topRight" state="frozen"/>
      <selection pane="topRight" activeCell="E10" sqref="E10"/>
    </sheetView>
  </sheetViews>
  <sheetFormatPr defaultColWidth="9.140625" defaultRowHeight="12"/>
  <cols>
    <col min="1" max="1" width="38.5703125" style="5" bestFit="1" customWidth="1"/>
    <col min="2" max="2" width="9.140625" style="28" bestFit="1" customWidth="1"/>
    <col min="3" max="3" width="16.85546875" style="28" bestFit="1" customWidth="1"/>
    <col min="4" max="4" width="17.5703125" style="28" bestFit="1" customWidth="1"/>
    <col min="5" max="5" width="29" style="29" customWidth="1"/>
    <col min="6" max="6" width="21.7109375" style="29" customWidth="1"/>
    <col min="7" max="7" width="32.7109375" style="28" customWidth="1"/>
    <col min="8" max="8" width="36.28515625" style="107" customWidth="1"/>
    <col min="9" max="9" width="29.5703125" style="5" customWidth="1"/>
    <col min="10" max="10" width="27.5703125" style="28" bestFit="1" customWidth="1"/>
    <col min="11" max="11" width="28.85546875" style="52" bestFit="1" customWidth="1"/>
    <col min="12" max="12" width="30.42578125" style="52" customWidth="1"/>
    <col min="13" max="16384" width="9.140625" style="5"/>
  </cols>
  <sheetData>
    <row r="1" spans="1:12">
      <c r="A1" s="169" t="s">
        <v>0</v>
      </c>
      <c r="B1" s="174" t="s">
        <v>1</v>
      </c>
      <c r="C1" s="174" t="s">
        <v>221</v>
      </c>
      <c r="D1" s="174" t="s">
        <v>2</v>
      </c>
      <c r="E1" s="174" t="s">
        <v>3</v>
      </c>
      <c r="F1" s="174" t="s">
        <v>63</v>
      </c>
      <c r="G1" s="174" t="s">
        <v>19</v>
      </c>
      <c r="H1" s="174" t="s">
        <v>71</v>
      </c>
      <c r="I1" s="171" t="s">
        <v>14</v>
      </c>
      <c r="J1" s="174" t="s">
        <v>368</v>
      </c>
      <c r="K1" s="174" t="s">
        <v>409</v>
      </c>
      <c r="L1" s="174" t="s">
        <v>413</v>
      </c>
    </row>
    <row r="2" spans="1:12" s="51" customFormat="1" ht="24">
      <c r="A2" s="172" t="s">
        <v>139</v>
      </c>
      <c r="B2" s="165"/>
      <c r="C2" s="165"/>
      <c r="D2" s="165"/>
      <c r="E2" s="165"/>
      <c r="F2" s="165"/>
      <c r="G2" s="183" t="s">
        <v>204</v>
      </c>
      <c r="H2" s="173"/>
      <c r="I2" s="186"/>
      <c r="J2" s="184" t="s">
        <v>396</v>
      </c>
      <c r="K2" s="184"/>
      <c r="L2" s="184"/>
    </row>
    <row r="3" spans="1:12" ht="36.75" customHeight="1">
      <c r="A3" s="170" t="s">
        <v>137</v>
      </c>
      <c r="B3" s="165" t="s">
        <v>7</v>
      </c>
      <c r="C3" s="165" t="s">
        <v>167</v>
      </c>
      <c r="D3" s="175">
        <v>5674</v>
      </c>
      <c r="E3" s="165" t="s">
        <v>92</v>
      </c>
      <c r="F3" s="165" t="s">
        <v>148</v>
      </c>
      <c r="G3" s="168"/>
      <c r="H3" s="165" t="s">
        <v>124</v>
      </c>
      <c r="I3" s="187"/>
      <c r="J3" s="184" t="s">
        <v>396</v>
      </c>
      <c r="K3" s="184"/>
      <c r="L3" s="184" t="s">
        <v>967</v>
      </c>
    </row>
    <row r="4" spans="1:12" ht="36.75" customHeight="1">
      <c r="A4" s="170" t="s">
        <v>902</v>
      </c>
      <c r="B4" s="165" t="s">
        <v>907</v>
      </c>
      <c r="C4" s="165" t="s">
        <v>167</v>
      </c>
      <c r="D4" s="175">
        <v>3</v>
      </c>
      <c r="E4" s="165" t="s">
        <v>92</v>
      </c>
      <c r="F4" s="165" t="s">
        <v>149</v>
      </c>
      <c r="G4" s="183" t="s">
        <v>1032</v>
      </c>
      <c r="H4" s="165"/>
      <c r="I4" s="187"/>
      <c r="J4" s="184" t="s">
        <v>396</v>
      </c>
      <c r="K4" s="184"/>
      <c r="L4" s="184" t="s">
        <v>966</v>
      </c>
    </row>
    <row r="5" spans="1:12" ht="45.75" customHeight="1">
      <c r="A5" s="170" t="s">
        <v>138</v>
      </c>
      <c r="B5" s="165" t="s">
        <v>6</v>
      </c>
      <c r="C5" s="165" t="s">
        <v>167</v>
      </c>
      <c r="D5" s="175">
        <v>5600</v>
      </c>
      <c r="E5" s="165" t="s">
        <v>92</v>
      </c>
      <c r="F5" s="165" t="s">
        <v>149</v>
      </c>
      <c r="G5" s="168"/>
      <c r="H5" s="165"/>
      <c r="I5" s="187"/>
      <c r="J5" s="184" t="s">
        <v>396</v>
      </c>
      <c r="K5" s="184"/>
      <c r="L5" s="184" t="s">
        <v>967</v>
      </c>
    </row>
    <row r="6" spans="1:12" ht="60">
      <c r="A6" s="172" t="s">
        <v>170</v>
      </c>
      <c r="B6" s="180" t="s">
        <v>5</v>
      </c>
      <c r="C6" s="165" t="s">
        <v>167</v>
      </c>
      <c r="D6" s="175" t="s">
        <v>507</v>
      </c>
      <c r="E6" s="181" t="s">
        <v>789</v>
      </c>
      <c r="F6" s="165" t="s">
        <v>516</v>
      </c>
      <c r="G6" s="183" t="s">
        <v>204</v>
      </c>
      <c r="H6" s="180" t="s">
        <v>508</v>
      </c>
      <c r="I6" s="187"/>
      <c r="J6" s="184" t="s">
        <v>396</v>
      </c>
      <c r="K6" s="184"/>
      <c r="L6" s="184"/>
    </row>
    <row r="7" spans="1:12">
      <c r="A7" s="170" t="s">
        <v>880</v>
      </c>
      <c r="B7" s="165" t="s">
        <v>6</v>
      </c>
      <c r="C7" s="165" t="s">
        <v>167</v>
      </c>
      <c r="D7" s="175">
        <v>684</v>
      </c>
      <c r="E7" s="180" t="s">
        <v>94</v>
      </c>
      <c r="F7" s="165"/>
      <c r="G7" s="183"/>
      <c r="H7" s="180"/>
      <c r="I7" s="187"/>
      <c r="J7" s="184" t="s">
        <v>396</v>
      </c>
      <c r="K7" s="184"/>
      <c r="L7" s="184" t="s">
        <v>967</v>
      </c>
    </row>
    <row r="8" spans="1:12">
      <c r="A8" s="170" t="s">
        <v>881</v>
      </c>
      <c r="B8" s="180" t="s">
        <v>5</v>
      </c>
      <c r="C8" s="165" t="s">
        <v>167</v>
      </c>
      <c r="D8" s="175" t="s">
        <v>878</v>
      </c>
      <c r="E8" s="181" t="s">
        <v>879</v>
      </c>
      <c r="F8" s="165"/>
      <c r="G8" s="183"/>
      <c r="H8" s="180"/>
      <c r="I8" s="187"/>
      <c r="J8" s="184" t="s">
        <v>396</v>
      </c>
      <c r="K8" s="184"/>
      <c r="L8" s="184" t="s">
        <v>966</v>
      </c>
    </row>
    <row r="9" spans="1:12" ht="45.75" customHeight="1">
      <c r="A9" s="170" t="s">
        <v>141</v>
      </c>
      <c r="B9" s="165" t="s">
        <v>5</v>
      </c>
      <c r="C9" s="165" t="s">
        <v>167</v>
      </c>
      <c r="D9" s="175" t="s">
        <v>509</v>
      </c>
      <c r="E9" s="181" t="s">
        <v>789</v>
      </c>
      <c r="F9" s="165" t="s">
        <v>516</v>
      </c>
      <c r="G9" s="165"/>
      <c r="H9" s="165" t="s">
        <v>510</v>
      </c>
      <c r="I9" s="187"/>
      <c r="J9" s="184" t="s">
        <v>396</v>
      </c>
      <c r="K9" s="184"/>
      <c r="L9" s="184" t="s">
        <v>966</v>
      </c>
    </row>
    <row r="10" spans="1:12" ht="27.75" customHeight="1">
      <c r="A10" s="170" t="s">
        <v>142</v>
      </c>
      <c r="B10" s="165"/>
      <c r="C10" s="165" t="s">
        <v>167</v>
      </c>
      <c r="D10" s="175">
        <v>0.55000000000000004</v>
      </c>
      <c r="E10" s="165" t="s">
        <v>92</v>
      </c>
      <c r="F10" s="183"/>
      <c r="G10" s="165"/>
      <c r="H10" s="165" t="s">
        <v>511</v>
      </c>
      <c r="I10" s="187"/>
      <c r="J10" s="184" t="s">
        <v>396</v>
      </c>
      <c r="K10" s="184"/>
      <c r="L10" s="184" t="s">
        <v>965</v>
      </c>
    </row>
    <row r="11" spans="1:12" ht="74.25" customHeight="1">
      <c r="A11" s="170" t="s">
        <v>143</v>
      </c>
      <c r="B11" s="165" t="s">
        <v>199</v>
      </c>
      <c r="C11" s="165" t="s">
        <v>167</v>
      </c>
      <c r="D11" s="175">
        <v>72</v>
      </c>
      <c r="E11" s="165" t="s">
        <v>92</v>
      </c>
      <c r="F11" s="165" t="s">
        <v>150</v>
      </c>
      <c r="G11" s="163"/>
      <c r="H11" s="165"/>
      <c r="I11" s="187"/>
      <c r="J11" s="184" t="s">
        <v>396</v>
      </c>
      <c r="K11" s="184"/>
      <c r="L11" s="184" t="s">
        <v>967</v>
      </c>
    </row>
    <row r="12" spans="1:12" s="51" customFormat="1">
      <c r="A12" s="172" t="s">
        <v>140</v>
      </c>
      <c r="B12" s="165"/>
      <c r="C12" s="165"/>
      <c r="D12" s="165"/>
      <c r="E12" s="165"/>
      <c r="F12" s="165"/>
      <c r="G12" s="165" t="s">
        <v>173</v>
      </c>
      <c r="H12" s="165"/>
      <c r="I12" s="186"/>
      <c r="J12" s="184" t="s">
        <v>396</v>
      </c>
      <c r="K12" s="184"/>
      <c r="L12" s="184"/>
    </row>
    <row r="13" spans="1:12" ht="65.25" customHeight="1">
      <c r="A13" s="170" t="s">
        <v>144</v>
      </c>
      <c r="B13" s="165" t="s">
        <v>7</v>
      </c>
      <c r="C13" s="165" t="s">
        <v>167</v>
      </c>
      <c r="D13" s="165" t="s">
        <v>151</v>
      </c>
      <c r="E13" s="176" t="s">
        <v>479</v>
      </c>
      <c r="F13" s="165"/>
      <c r="G13" s="165"/>
      <c r="H13" s="165" t="s">
        <v>512</v>
      </c>
      <c r="I13" s="187"/>
      <c r="J13" s="184" t="s">
        <v>396</v>
      </c>
      <c r="K13" s="184"/>
      <c r="L13" s="184" t="s">
        <v>966</v>
      </c>
    </row>
    <row r="14" spans="1:12">
      <c r="A14" s="170" t="s">
        <v>882</v>
      </c>
      <c r="B14" s="180" t="s">
        <v>5</v>
      </c>
      <c r="C14" s="165" t="s">
        <v>167</v>
      </c>
      <c r="D14" s="175" t="s">
        <v>877</v>
      </c>
      <c r="E14" s="181" t="s">
        <v>883</v>
      </c>
      <c r="F14" s="165"/>
      <c r="G14" s="183" t="s">
        <v>884</v>
      </c>
      <c r="H14" s="180"/>
      <c r="I14" s="187"/>
      <c r="J14" s="184" t="s">
        <v>396</v>
      </c>
      <c r="K14" s="184"/>
      <c r="L14" s="184" t="s">
        <v>966</v>
      </c>
    </row>
    <row r="15" spans="1:12" ht="40.5" customHeight="1">
      <c r="A15" s="170" t="s">
        <v>145</v>
      </c>
      <c r="B15" s="165" t="s">
        <v>5</v>
      </c>
      <c r="C15" s="165" t="s">
        <v>167</v>
      </c>
      <c r="D15" s="179" t="s">
        <v>513</v>
      </c>
      <c r="E15" s="181" t="s">
        <v>789</v>
      </c>
      <c r="F15" s="165" t="s">
        <v>516</v>
      </c>
      <c r="G15" s="165"/>
      <c r="H15" s="165" t="s">
        <v>510</v>
      </c>
      <c r="I15" s="187"/>
      <c r="J15" s="184" t="s">
        <v>396</v>
      </c>
      <c r="K15" s="184"/>
      <c r="L15" s="184" t="s">
        <v>966</v>
      </c>
    </row>
    <row r="16" spans="1:12" s="51" customFormat="1">
      <c r="A16" s="172" t="s">
        <v>153</v>
      </c>
      <c r="B16" s="165"/>
      <c r="C16" s="165"/>
      <c r="D16" s="165"/>
      <c r="E16" s="165"/>
      <c r="F16" s="165"/>
      <c r="G16" s="165" t="s">
        <v>174</v>
      </c>
      <c r="H16" s="165"/>
      <c r="I16" s="186"/>
      <c r="J16" s="184" t="s">
        <v>396</v>
      </c>
      <c r="K16" s="184"/>
      <c r="L16" s="184"/>
    </row>
    <row r="17" spans="1:12" s="51" customFormat="1">
      <c r="A17" s="172" t="s">
        <v>154</v>
      </c>
      <c r="B17" s="165"/>
      <c r="C17" s="165"/>
      <c r="D17" s="165"/>
      <c r="E17" s="165"/>
      <c r="F17" s="165"/>
      <c r="G17" s="165" t="s">
        <v>174</v>
      </c>
      <c r="H17" s="165"/>
      <c r="I17" s="186"/>
      <c r="J17" s="184" t="s">
        <v>396</v>
      </c>
      <c r="K17" s="184"/>
      <c r="L17" s="184"/>
    </row>
    <row r="18" spans="1:12" s="51" customFormat="1" ht="60">
      <c r="A18" s="170" t="s">
        <v>169</v>
      </c>
      <c r="B18" s="180" t="s">
        <v>5</v>
      </c>
      <c r="C18" s="165" t="s">
        <v>167</v>
      </c>
      <c r="D18" s="175" t="s">
        <v>507</v>
      </c>
      <c r="E18" s="181" t="s">
        <v>789</v>
      </c>
      <c r="F18" s="165" t="s">
        <v>516</v>
      </c>
      <c r="G18" s="165"/>
      <c r="H18" s="180" t="s">
        <v>508</v>
      </c>
      <c r="I18" s="186"/>
      <c r="J18" s="184" t="s">
        <v>396</v>
      </c>
      <c r="K18" s="184"/>
      <c r="L18" s="184" t="s">
        <v>966</v>
      </c>
    </row>
    <row r="19" spans="1:12" s="51" customFormat="1" ht="24">
      <c r="A19" s="170" t="s">
        <v>202</v>
      </c>
      <c r="B19" s="165" t="s">
        <v>530</v>
      </c>
      <c r="C19" s="165" t="s">
        <v>167</v>
      </c>
      <c r="D19" s="165">
        <v>6.3</v>
      </c>
      <c r="E19" s="165" t="s">
        <v>94</v>
      </c>
      <c r="F19" s="165"/>
      <c r="G19" s="185"/>
      <c r="H19" s="165" t="s">
        <v>203</v>
      </c>
      <c r="I19" s="186"/>
      <c r="J19" s="184" t="s">
        <v>396</v>
      </c>
      <c r="K19" s="184"/>
      <c r="L19" s="184" t="s">
        <v>966</v>
      </c>
    </row>
    <row r="20" spans="1:12" s="51" customFormat="1" ht="24">
      <c r="A20" s="172" t="s">
        <v>155</v>
      </c>
      <c r="B20" s="165"/>
      <c r="C20" s="165"/>
      <c r="D20" s="165"/>
      <c r="E20" s="165"/>
      <c r="F20" s="165"/>
      <c r="G20" s="183" t="s">
        <v>204</v>
      </c>
      <c r="H20" s="165"/>
      <c r="I20" s="186"/>
      <c r="J20" s="184" t="s">
        <v>396</v>
      </c>
      <c r="K20" s="184"/>
      <c r="L20" s="184"/>
    </row>
    <row r="21" spans="1:12" ht="41.25" customHeight="1">
      <c r="A21" s="170" t="s">
        <v>146</v>
      </c>
      <c r="B21" s="180" t="s">
        <v>5</v>
      </c>
      <c r="C21" s="165" t="s">
        <v>167</v>
      </c>
      <c r="D21" s="180" t="s">
        <v>514</v>
      </c>
      <c r="E21" s="181" t="s">
        <v>789</v>
      </c>
      <c r="F21" s="180" t="s">
        <v>516</v>
      </c>
      <c r="G21" s="180"/>
      <c r="H21" s="180" t="s">
        <v>517</v>
      </c>
      <c r="I21" s="187"/>
      <c r="J21" s="184" t="s">
        <v>396</v>
      </c>
      <c r="K21" s="184"/>
      <c r="L21" s="184" t="s">
        <v>966</v>
      </c>
    </row>
    <row r="22" spans="1:12" s="51" customFormat="1" ht="24">
      <c r="A22" s="170" t="s">
        <v>180</v>
      </c>
      <c r="B22" s="165" t="s">
        <v>5</v>
      </c>
      <c r="C22" s="165" t="s">
        <v>167</v>
      </c>
      <c r="D22" s="165" t="s">
        <v>529</v>
      </c>
      <c r="E22" s="181" t="s">
        <v>869</v>
      </c>
      <c r="F22" s="165" t="s">
        <v>521</v>
      </c>
      <c r="G22" s="165"/>
      <c r="H22" s="165" t="s">
        <v>510</v>
      </c>
      <c r="I22" s="186"/>
      <c r="J22" s="184" t="s">
        <v>396</v>
      </c>
      <c r="K22" s="184"/>
      <c r="L22" s="184" t="s">
        <v>966</v>
      </c>
    </row>
    <row r="23" spans="1:12" s="51" customFormat="1">
      <c r="A23" s="170" t="s">
        <v>179</v>
      </c>
      <c r="B23" s="165" t="s">
        <v>5</v>
      </c>
      <c r="C23" s="165" t="s">
        <v>167</v>
      </c>
      <c r="D23" s="165" t="s">
        <v>522</v>
      </c>
      <c r="E23" s="165" t="s">
        <v>870</v>
      </c>
      <c r="F23" s="165"/>
      <c r="G23" s="165"/>
      <c r="H23" s="165"/>
      <c r="I23" s="186"/>
      <c r="J23" s="184" t="s">
        <v>396</v>
      </c>
      <c r="K23" s="184"/>
      <c r="L23" s="184" t="s">
        <v>966</v>
      </c>
    </row>
    <row r="24" spans="1:12" s="51" customFormat="1">
      <c r="A24" s="172" t="s">
        <v>757</v>
      </c>
      <c r="B24" s="165"/>
      <c r="C24" s="165"/>
      <c r="D24" s="165"/>
      <c r="E24" s="165"/>
      <c r="F24" s="165"/>
      <c r="G24" s="165"/>
      <c r="H24" s="165" t="s">
        <v>776</v>
      </c>
      <c r="I24" s="186"/>
      <c r="J24" s="184" t="s">
        <v>396</v>
      </c>
      <c r="K24" s="184"/>
      <c r="L24" s="184"/>
    </row>
    <row r="25" spans="1:12" s="51" customFormat="1">
      <c r="A25" s="172" t="s">
        <v>758</v>
      </c>
      <c r="B25" s="165"/>
      <c r="C25" s="165"/>
      <c r="D25" s="191"/>
      <c r="E25" s="165"/>
      <c r="F25" s="165"/>
      <c r="G25" s="165"/>
      <c r="H25" s="165" t="s">
        <v>776</v>
      </c>
      <c r="I25" s="186"/>
      <c r="J25" s="184" t="s">
        <v>396</v>
      </c>
      <c r="K25" s="184"/>
      <c r="L25" s="184"/>
    </row>
    <row r="26" spans="1:12" s="51" customFormat="1">
      <c r="A26" s="170" t="s">
        <v>178</v>
      </c>
      <c r="B26" s="165" t="s">
        <v>5</v>
      </c>
      <c r="C26" s="165" t="s">
        <v>167</v>
      </c>
      <c r="D26" s="165" t="s">
        <v>168</v>
      </c>
      <c r="E26" s="181" t="s">
        <v>789</v>
      </c>
      <c r="F26" s="165" t="s">
        <v>516</v>
      </c>
      <c r="G26" s="165"/>
      <c r="H26" s="165" t="s">
        <v>510</v>
      </c>
      <c r="I26" s="186"/>
      <c r="J26" s="184" t="s">
        <v>396</v>
      </c>
      <c r="K26" s="184"/>
      <c r="L26" s="184" t="s">
        <v>966</v>
      </c>
    </row>
    <row r="27" spans="1:12" s="51" customFormat="1" ht="24">
      <c r="A27" s="170" t="s">
        <v>903</v>
      </c>
      <c r="B27" s="165" t="s">
        <v>198</v>
      </c>
      <c r="C27" s="165" t="s">
        <v>167</v>
      </c>
      <c r="D27" s="165">
        <v>0.14000000000000001</v>
      </c>
      <c r="E27" s="165" t="s">
        <v>92</v>
      </c>
      <c r="F27" s="165" t="s">
        <v>905</v>
      </c>
      <c r="G27" s="165"/>
      <c r="H27" s="165"/>
      <c r="I27" s="186"/>
      <c r="J27" s="184" t="s">
        <v>396</v>
      </c>
      <c r="K27" s="184"/>
      <c r="L27" s="184" t="s">
        <v>964</v>
      </c>
    </row>
    <row r="28" spans="1:12" s="51" customFormat="1" ht="36">
      <c r="A28" s="170" t="s">
        <v>904</v>
      </c>
      <c r="B28" s="165" t="s">
        <v>906</v>
      </c>
      <c r="C28" s="165" t="s">
        <v>167</v>
      </c>
      <c r="D28" s="165">
        <v>0.24</v>
      </c>
      <c r="E28" s="165" t="s">
        <v>92</v>
      </c>
      <c r="F28" s="165" t="s">
        <v>908</v>
      </c>
      <c r="G28" s="165" t="s">
        <v>1033</v>
      </c>
      <c r="H28" s="185"/>
      <c r="I28" s="186"/>
      <c r="J28" s="184" t="s">
        <v>396</v>
      </c>
      <c r="K28" s="184"/>
      <c r="L28" s="184" t="s">
        <v>964</v>
      </c>
    </row>
    <row r="29" spans="1:12" s="51" customFormat="1" ht="48">
      <c r="A29" s="170" t="s">
        <v>177</v>
      </c>
      <c r="B29" s="165" t="s">
        <v>5</v>
      </c>
      <c r="C29" s="165" t="s">
        <v>167</v>
      </c>
      <c r="D29" s="165">
        <v>40</v>
      </c>
      <c r="E29" s="165" t="s">
        <v>92</v>
      </c>
      <c r="F29" s="165" t="s">
        <v>515</v>
      </c>
      <c r="G29" s="165" t="s">
        <v>205</v>
      </c>
      <c r="H29" s="165" t="s">
        <v>518</v>
      </c>
      <c r="I29" s="186"/>
      <c r="J29" s="184" t="s">
        <v>396</v>
      </c>
      <c r="K29" s="184"/>
      <c r="L29" s="184" t="s">
        <v>966</v>
      </c>
    </row>
    <row r="30" spans="1:12" s="51" customFormat="1" ht="24" customHeight="1">
      <c r="A30" s="170" t="s">
        <v>176</v>
      </c>
      <c r="B30" s="165" t="s">
        <v>198</v>
      </c>
      <c r="C30" s="165" t="s">
        <v>167</v>
      </c>
      <c r="D30" s="165">
        <v>1</v>
      </c>
      <c r="E30" s="165" t="s">
        <v>92</v>
      </c>
      <c r="F30" s="165" t="s">
        <v>175</v>
      </c>
      <c r="G30" s="165"/>
      <c r="H30" s="165" t="s">
        <v>861</v>
      </c>
      <c r="I30" s="186"/>
      <c r="J30" s="184" t="s">
        <v>396</v>
      </c>
      <c r="K30" s="184"/>
      <c r="L30" s="184" t="s">
        <v>966</v>
      </c>
    </row>
    <row r="31" spans="1:12" ht="44.25" customHeight="1">
      <c r="A31" s="170" t="s">
        <v>147</v>
      </c>
      <c r="B31" s="165" t="s">
        <v>5</v>
      </c>
      <c r="C31" s="165" t="s">
        <v>167</v>
      </c>
      <c r="D31" s="175" t="s">
        <v>166</v>
      </c>
      <c r="E31" s="181" t="s">
        <v>789</v>
      </c>
      <c r="F31" s="165" t="s">
        <v>516</v>
      </c>
      <c r="G31" s="165"/>
      <c r="H31" s="165" t="s">
        <v>510</v>
      </c>
      <c r="I31" s="187"/>
      <c r="J31" s="184" t="s">
        <v>396</v>
      </c>
      <c r="K31" s="184"/>
      <c r="L31" s="184" t="s">
        <v>966</v>
      </c>
    </row>
    <row r="32" spans="1:12" s="51" customFormat="1">
      <c r="A32" s="164" t="s">
        <v>66</v>
      </c>
      <c r="B32" s="169" t="s">
        <v>1</v>
      </c>
      <c r="C32" s="174" t="s">
        <v>221</v>
      </c>
      <c r="D32" s="174" t="s">
        <v>17</v>
      </c>
      <c r="E32" s="171" t="s">
        <v>64</v>
      </c>
      <c r="F32" s="171" t="s">
        <v>65</v>
      </c>
      <c r="G32" s="169" t="s">
        <v>19</v>
      </c>
      <c r="H32" s="169" t="s">
        <v>71</v>
      </c>
      <c r="I32" s="171" t="s">
        <v>14</v>
      </c>
      <c r="J32" s="174" t="s">
        <v>368</v>
      </c>
      <c r="K32" s="174" t="s">
        <v>409</v>
      </c>
      <c r="L32" s="174" t="s">
        <v>413</v>
      </c>
    </row>
    <row r="33" spans="1:12" ht="24">
      <c r="A33" s="170" t="s">
        <v>613</v>
      </c>
      <c r="B33" s="180" t="s">
        <v>7</v>
      </c>
      <c r="C33" s="165" t="s">
        <v>167</v>
      </c>
      <c r="D33" s="179">
        <v>283.7</v>
      </c>
      <c r="E33" s="180" t="s">
        <v>94</v>
      </c>
      <c r="F33" s="180"/>
      <c r="G33" s="167"/>
      <c r="H33" s="188" t="s">
        <v>543</v>
      </c>
      <c r="I33" s="187"/>
      <c r="J33" s="184" t="s">
        <v>397</v>
      </c>
      <c r="K33" s="184"/>
      <c r="L33" s="184" t="s">
        <v>966</v>
      </c>
    </row>
    <row r="34" spans="1:12" ht="36">
      <c r="A34" s="170" t="s">
        <v>614</v>
      </c>
      <c r="B34" s="180" t="s">
        <v>530</v>
      </c>
      <c r="C34" s="165" t="s">
        <v>167</v>
      </c>
      <c r="D34" s="179">
        <v>94.7</v>
      </c>
      <c r="E34" s="180" t="s">
        <v>94</v>
      </c>
      <c r="F34" s="180"/>
      <c r="G34" s="167"/>
      <c r="H34" s="189" t="s">
        <v>556</v>
      </c>
      <c r="I34" s="187"/>
      <c r="J34" s="184" t="s">
        <v>397</v>
      </c>
      <c r="K34" s="184"/>
      <c r="L34" s="184" t="s">
        <v>966</v>
      </c>
    </row>
    <row r="35" spans="1:12">
      <c r="A35" s="170" t="s">
        <v>615</v>
      </c>
      <c r="B35" s="180" t="s">
        <v>7</v>
      </c>
      <c r="C35" s="165" t="s">
        <v>167</v>
      </c>
      <c r="D35" s="175">
        <v>68.099999999999994</v>
      </c>
      <c r="E35" s="180" t="s">
        <v>94</v>
      </c>
      <c r="F35" s="180"/>
      <c r="G35" s="180"/>
      <c r="H35" s="189"/>
      <c r="I35" s="187"/>
      <c r="J35" s="184" t="s">
        <v>397</v>
      </c>
      <c r="K35" s="184"/>
      <c r="L35" s="184" t="s">
        <v>966</v>
      </c>
    </row>
    <row r="36" spans="1:12">
      <c r="A36" s="170" t="s">
        <v>616</v>
      </c>
      <c r="B36" s="180" t="s">
        <v>530</v>
      </c>
      <c r="C36" s="165" t="s">
        <v>167</v>
      </c>
      <c r="D36" s="175">
        <v>11.4</v>
      </c>
      <c r="E36" s="180" t="s">
        <v>94</v>
      </c>
      <c r="F36" s="180"/>
      <c r="G36" s="180"/>
      <c r="H36" s="189"/>
      <c r="I36" s="187"/>
      <c r="J36" s="184" t="s">
        <v>397</v>
      </c>
      <c r="K36" s="184"/>
      <c r="L36" s="184" t="s">
        <v>966</v>
      </c>
    </row>
    <row r="37" spans="1:12">
      <c r="A37" s="170" t="s">
        <v>956</v>
      </c>
      <c r="B37" s="180" t="s">
        <v>5</v>
      </c>
      <c r="C37" s="165" t="s">
        <v>167</v>
      </c>
      <c r="D37" s="175">
        <v>40</v>
      </c>
      <c r="E37" s="180" t="s">
        <v>957</v>
      </c>
      <c r="F37" s="180">
        <v>409</v>
      </c>
      <c r="G37" s="180"/>
      <c r="H37" s="192"/>
      <c r="I37" s="187"/>
      <c r="J37" s="184" t="s">
        <v>397</v>
      </c>
      <c r="K37" s="184"/>
      <c r="L37" s="184" t="s">
        <v>966</v>
      </c>
    </row>
    <row r="38" spans="1:12">
      <c r="A38" s="170" t="s">
        <v>617</v>
      </c>
      <c r="B38" s="180" t="s">
        <v>7</v>
      </c>
      <c r="C38" s="165" t="s">
        <v>167</v>
      </c>
      <c r="D38" s="175">
        <v>397.2</v>
      </c>
      <c r="E38" s="180" t="s">
        <v>94</v>
      </c>
      <c r="F38" s="180"/>
      <c r="G38" s="180"/>
      <c r="H38" s="188" t="s">
        <v>545</v>
      </c>
      <c r="I38" s="187"/>
      <c r="J38" s="184" t="s">
        <v>397</v>
      </c>
      <c r="K38" s="184"/>
      <c r="L38" s="184" t="s">
        <v>966</v>
      </c>
    </row>
    <row r="39" spans="1:12">
      <c r="A39" s="170" t="s">
        <v>618</v>
      </c>
      <c r="B39" s="180" t="s">
        <v>530</v>
      </c>
      <c r="C39" s="165" t="s">
        <v>167</v>
      </c>
      <c r="D39" s="175">
        <v>4.7</v>
      </c>
      <c r="E39" s="180" t="s">
        <v>94</v>
      </c>
      <c r="F39" s="180"/>
      <c r="G39" s="180"/>
      <c r="H39" s="189"/>
      <c r="I39" s="187"/>
      <c r="J39" s="184" t="s">
        <v>397</v>
      </c>
      <c r="K39" s="184"/>
      <c r="L39" s="184" t="s">
        <v>966</v>
      </c>
    </row>
    <row r="40" spans="1:12">
      <c r="A40" s="170" t="s">
        <v>619</v>
      </c>
      <c r="B40" s="180" t="s">
        <v>7</v>
      </c>
      <c r="C40" s="165" t="s">
        <v>167</v>
      </c>
      <c r="D40" s="175">
        <v>283.7</v>
      </c>
      <c r="E40" s="180" t="s">
        <v>94</v>
      </c>
      <c r="F40" s="165"/>
      <c r="G40" s="165"/>
      <c r="H40" s="189"/>
      <c r="I40" s="187"/>
      <c r="J40" s="184" t="s">
        <v>397</v>
      </c>
      <c r="K40" s="184"/>
      <c r="L40" s="184" t="s">
        <v>966</v>
      </c>
    </row>
    <row r="41" spans="1:12">
      <c r="A41" s="170" t="s">
        <v>620</v>
      </c>
      <c r="B41" s="180" t="s">
        <v>530</v>
      </c>
      <c r="C41" s="165" t="s">
        <v>167</v>
      </c>
      <c r="D41" s="175">
        <v>4.7</v>
      </c>
      <c r="E41" s="180" t="s">
        <v>94</v>
      </c>
      <c r="F41" s="180"/>
      <c r="G41" s="180"/>
      <c r="H41" s="189"/>
      <c r="I41" s="187"/>
      <c r="J41" s="184" t="s">
        <v>397</v>
      </c>
      <c r="K41" s="184"/>
      <c r="L41" s="184" t="s">
        <v>966</v>
      </c>
    </row>
    <row r="42" spans="1:12">
      <c r="A42" s="170" t="s">
        <v>671</v>
      </c>
      <c r="B42" s="180" t="s">
        <v>7</v>
      </c>
      <c r="C42" s="165" t="s">
        <v>167</v>
      </c>
      <c r="D42" s="175" t="s">
        <v>763</v>
      </c>
      <c r="E42" s="183" t="s">
        <v>762</v>
      </c>
      <c r="F42" s="166"/>
      <c r="G42" s="166"/>
      <c r="H42" s="189"/>
      <c r="I42" s="187"/>
      <c r="J42" s="184" t="s">
        <v>397</v>
      </c>
      <c r="K42" s="184"/>
      <c r="L42" s="184" t="s">
        <v>966</v>
      </c>
    </row>
    <row r="43" spans="1:12">
      <c r="A43" s="170" t="s">
        <v>672</v>
      </c>
      <c r="B43" s="180" t="s">
        <v>530</v>
      </c>
      <c r="C43" s="165" t="s">
        <v>167</v>
      </c>
      <c r="D43" s="175">
        <v>18.600000000000001</v>
      </c>
      <c r="E43" s="180" t="s">
        <v>94</v>
      </c>
      <c r="F43" s="180"/>
      <c r="G43" s="180"/>
      <c r="H43" s="189"/>
      <c r="I43" s="187"/>
      <c r="J43" s="184" t="s">
        <v>397</v>
      </c>
      <c r="K43" s="184"/>
      <c r="L43" s="184" t="s">
        <v>966</v>
      </c>
    </row>
    <row r="44" spans="1:12" ht="24">
      <c r="A44" s="170" t="s">
        <v>621</v>
      </c>
      <c r="B44" s="180" t="s">
        <v>7</v>
      </c>
      <c r="C44" s="165" t="s">
        <v>167</v>
      </c>
      <c r="D44" s="175">
        <v>107.8</v>
      </c>
      <c r="E44" s="180" t="s">
        <v>94</v>
      </c>
      <c r="F44" s="180"/>
      <c r="G44" s="181"/>
      <c r="H44" s="188" t="s">
        <v>548</v>
      </c>
      <c r="I44" s="187"/>
      <c r="J44" s="184" t="s">
        <v>397</v>
      </c>
      <c r="K44" s="184"/>
      <c r="L44" s="184" t="s">
        <v>966</v>
      </c>
    </row>
    <row r="45" spans="1:12">
      <c r="A45" s="170" t="s">
        <v>622</v>
      </c>
      <c r="B45" s="180" t="s">
        <v>530</v>
      </c>
      <c r="C45" s="165" t="s">
        <v>167</v>
      </c>
      <c r="D45" s="175">
        <v>3.8</v>
      </c>
      <c r="E45" s="180" t="s">
        <v>94</v>
      </c>
      <c r="F45" s="181"/>
      <c r="G45" s="181"/>
      <c r="H45" s="189"/>
      <c r="I45" s="187"/>
      <c r="J45" s="184" t="s">
        <v>397</v>
      </c>
      <c r="K45" s="184"/>
      <c r="L45" s="184" t="s">
        <v>966</v>
      </c>
    </row>
    <row r="46" spans="1:12" ht="36">
      <c r="A46" s="170" t="s">
        <v>623</v>
      </c>
      <c r="B46" s="180" t="s">
        <v>7</v>
      </c>
      <c r="C46" s="165" t="s">
        <v>167</v>
      </c>
      <c r="D46" s="179">
        <v>56.7</v>
      </c>
      <c r="E46" s="180" t="s">
        <v>94</v>
      </c>
      <c r="F46" s="180"/>
      <c r="G46" s="167"/>
      <c r="H46" s="188" t="s">
        <v>544</v>
      </c>
      <c r="I46" s="187"/>
      <c r="J46" s="184" t="s">
        <v>397</v>
      </c>
      <c r="K46" s="184"/>
      <c r="L46" s="184" t="s">
        <v>966</v>
      </c>
    </row>
    <row r="47" spans="1:12">
      <c r="A47" s="170" t="s">
        <v>968</v>
      </c>
      <c r="B47" s="180" t="s">
        <v>530</v>
      </c>
      <c r="C47" s="165" t="s">
        <v>167</v>
      </c>
      <c r="D47" s="179">
        <v>1.23</v>
      </c>
      <c r="E47" s="180" t="s">
        <v>973</v>
      </c>
      <c r="F47" s="180"/>
      <c r="G47" s="167"/>
      <c r="H47" s="188" t="s">
        <v>974</v>
      </c>
      <c r="I47" s="187"/>
      <c r="J47" s="184" t="s">
        <v>397</v>
      </c>
      <c r="K47" s="184"/>
      <c r="L47" s="184"/>
    </row>
    <row r="48" spans="1:12">
      <c r="A48" s="170" t="s">
        <v>674</v>
      </c>
      <c r="B48" s="180" t="s">
        <v>7</v>
      </c>
      <c r="C48" s="182" t="s">
        <v>1044</v>
      </c>
      <c r="D48" s="179" t="s">
        <v>165</v>
      </c>
      <c r="E48" s="180" t="s">
        <v>152</v>
      </c>
      <c r="F48" s="180"/>
      <c r="G48" s="167"/>
      <c r="H48" s="189"/>
      <c r="I48" s="187"/>
      <c r="J48" s="184" t="s">
        <v>397</v>
      </c>
      <c r="K48" s="184"/>
      <c r="L48" s="184" t="s">
        <v>966</v>
      </c>
    </row>
    <row r="49" spans="1:12">
      <c r="A49" s="170" t="s">
        <v>674</v>
      </c>
      <c r="B49" s="180" t="s">
        <v>7</v>
      </c>
      <c r="C49" s="182" t="s">
        <v>1045</v>
      </c>
      <c r="D49" s="179" t="s">
        <v>523</v>
      </c>
      <c r="E49" s="180" t="s">
        <v>152</v>
      </c>
      <c r="F49" s="180"/>
      <c r="G49" s="167"/>
      <c r="H49" s="189"/>
      <c r="I49" s="187"/>
      <c r="J49" s="184" t="s">
        <v>397</v>
      </c>
      <c r="K49" s="184"/>
      <c r="L49" s="184" t="s">
        <v>966</v>
      </c>
    </row>
    <row r="50" spans="1:12">
      <c r="A50" s="170" t="s">
        <v>673</v>
      </c>
      <c r="B50" s="180" t="s">
        <v>5</v>
      </c>
      <c r="C50" s="182" t="s">
        <v>1044</v>
      </c>
      <c r="D50" s="179" t="s">
        <v>514</v>
      </c>
      <c r="E50" s="180" t="s">
        <v>870</v>
      </c>
      <c r="F50" s="180"/>
      <c r="G50" s="167"/>
      <c r="H50" s="189"/>
      <c r="I50" s="187"/>
      <c r="J50" s="184" t="s">
        <v>397</v>
      </c>
      <c r="K50" s="184"/>
      <c r="L50" s="184" t="s">
        <v>966</v>
      </c>
    </row>
    <row r="51" spans="1:12" ht="48">
      <c r="A51" s="170" t="s">
        <v>673</v>
      </c>
      <c r="B51" s="180" t="s">
        <v>5</v>
      </c>
      <c r="C51" s="182" t="s">
        <v>1045</v>
      </c>
      <c r="D51" s="179" t="s">
        <v>166</v>
      </c>
      <c r="E51" s="180" t="s">
        <v>524</v>
      </c>
      <c r="F51" s="180" t="s">
        <v>525</v>
      </c>
      <c r="G51" s="167"/>
      <c r="H51" s="189" t="s">
        <v>526</v>
      </c>
      <c r="I51" s="187"/>
      <c r="J51" s="184" t="s">
        <v>397</v>
      </c>
      <c r="K51" s="184"/>
      <c r="L51" s="184" t="s">
        <v>966</v>
      </c>
    </row>
    <row r="52" spans="1:12">
      <c r="A52" s="170" t="s">
        <v>675</v>
      </c>
      <c r="B52" s="180" t="s">
        <v>530</v>
      </c>
      <c r="C52" s="165" t="s">
        <v>167</v>
      </c>
      <c r="D52" s="179">
        <v>94.7</v>
      </c>
      <c r="E52" s="180" t="s">
        <v>94</v>
      </c>
      <c r="F52" s="180"/>
      <c r="G52" s="167"/>
      <c r="H52" s="189"/>
      <c r="I52" s="187"/>
      <c r="J52" s="184" t="s">
        <v>397</v>
      </c>
      <c r="K52" s="184"/>
      <c r="L52" s="184" t="s">
        <v>966</v>
      </c>
    </row>
    <row r="53" spans="1:12" ht="24">
      <c r="A53" s="170" t="s">
        <v>624</v>
      </c>
      <c r="B53" s="180" t="s">
        <v>7</v>
      </c>
      <c r="C53" s="165" t="s">
        <v>167</v>
      </c>
      <c r="D53" s="184" t="s">
        <v>761</v>
      </c>
      <c r="E53" s="183" t="s">
        <v>762</v>
      </c>
      <c r="F53" s="180"/>
      <c r="G53" s="167"/>
      <c r="H53" s="188" t="s">
        <v>547</v>
      </c>
      <c r="I53" s="187"/>
      <c r="J53" s="184" t="s">
        <v>397</v>
      </c>
      <c r="K53" s="184"/>
      <c r="L53" s="184" t="s">
        <v>966</v>
      </c>
    </row>
    <row r="54" spans="1:12" ht="24">
      <c r="A54" s="170" t="s">
        <v>625</v>
      </c>
      <c r="B54" s="180" t="s">
        <v>530</v>
      </c>
      <c r="C54" s="165" t="s">
        <v>167</v>
      </c>
      <c r="D54" s="175">
        <v>9.3000000000000007</v>
      </c>
      <c r="E54" s="180" t="s">
        <v>94</v>
      </c>
      <c r="F54" s="180"/>
      <c r="G54" s="167"/>
      <c r="H54" s="189" t="s">
        <v>555</v>
      </c>
      <c r="I54" s="187"/>
      <c r="J54" s="184" t="s">
        <v>397</v>
      </c>
      <c r="K54" s="184"/>
      <c r="L54" s="184" t="s">
        <v>966</v>
      </c>
    </row>
    <row r="55" spans="1:12" ht="36">
      <c r="A55" s="170" t="s">
        <v>626</v>
      </c>
      <c r="B55" s="180" t="s">
        <v>7</v>
      </c>
      <c r="C55" s="165" t="s">
        <v>167</v>
      </c>
      <c r="D55" s="179">
        <v>85.7</v>
      </c>
      <c r="E55" s="180" t="s">
        <v>94</v>
      </c>
      <c r="F55" s="180"/>
      <c r="G55" s="167"/>
      <c r="H55" s="188" t="s">
        <v>544</v>
      </c>
      <c r="I55" s="187"/>
      <c r="J55" s="184" t="s">
        <v>397</v>
      </c>
      <c r="K55" s="184"/>
      <c r="L55" s="184" t="s">
        <v>966</v>
      </c>
    </row>
    <row r="56" spans="1:12">
      <c r="A56" s="170" t="s">
        <v>971</v>
      </c>
      <c r="B56" s="180" t="s">
        <v>530</v>
      </c>
      <c r="C56" s="165" t="s">
        <v>167</v>
      </c>
      <c r="D56" s="179">
        <v>2.5299999999999998</v>
      </c>
      <c r="E56" s="180" t="s">
        <v>970</v>
      </c>
      <c r="F56" s="180"/>
      <c r="G56" s="167"/>
      <c r="H56" s="188" t="s">
        <v>969</v>
      </c>
      <c r="I56" s="187"/>
      <c r="J56" s="184" t="s">
        <v>397</v>
      </c>
      <c r="K56" s="184"/>
      <c r="L56" s="184"/>
    </row>
    <row r="57" spans="1:12" ht="24">
      <c r="A57" s="170" t="s">
        <v>647</v>
      </c>
      <c r="B57" s="180" t="s">
        <v>7</v>
      </c>
      <c r="C57" s="165" t="s">
        <v>167</v>
      </c>
      <c r="D57" s="179">
        <v>96.5</v>
      </c>
      <c r="E57" s="180" t="s">
        <v>94</v>
      </c>
      <c r="F57" s="180"/>
      <c r="G57" s="167"/>
      <c r="H57" s="188" t="s">
        <v>552</v>
      </c>
      <c r="I57" s="187"/>
      <c r="J57" s="184" t="s">
        <v>397</v>
      </c>
      <c r="K57" s="184"/>
      <c r="L57" s="184" t="s">
        <v>966</v>
      </c>
    </row>
    <row r="58" spans="1:12">
      <c r="A58" s="170" t="s">
        <v>648</v>
      </c>
      <c r="B58" s="180" t="s">
        <v>530</v>
      </c>
      <c r="C58" s="165" t="s">
        <v>167</v>
      </c>
      <c r="D58" s="179">
        <v>45</v>
      </c>
      <c r="E58" s="180" t="s">
        <v>94</v>
      </c>
      <c r="F58" s="180"/>
      <c r="G58" s="167"/>
      <c r="H58" s="189"/>
      <c r="I58" s="187"/>
      <c r="J58" s="184" t="s">
        <v>397</v>
      </c>
      <c r="K58" s="184"/>
      <c r="L58" s="184" t="s">
        <v>966</v>
      </c>
    </row>
    <row r="59" spans="1:12" ht="24">
      <c r="A59" s="170" t="s">
        <v>649</v>
      </c>
      <c r="B59" s="180" t="s">
        <v>7</v>
      </c>
      <c r="C59" s="165" t="s">
        <v>167</v>
      </c>
      <c r="D59" s="179">
        <v>65.3</v>
      </c>
      <c r="E59" s="180" t="s">
        <v>94</v>
      </c>
      <c r="F59" s="180"/>
      <c r="G59" s="167"/>
      <c r="H59" s="188" t="s">
        <v>552</v>
      </c>
      <c r="I59" s="187"/>
      <c r="J59" s="184" t="s">
        <v>397</v>
      </c>
      <c r="K59" s="184"/>
      <c r="L59" s="184" t="s">
        <v>966</v>
      </c>
    </row>
    <row r="60" spans="1:12">
      <c r="A60" s="170" t="s">
        <v>650</v>
      </c>
      <c r="B60" s="180" t="s">
        <v>530</v>
      </c>
      <c r="C60" s="165" t="s">
        <v>167</v>
      </c>
      <c r="D60" s="179">
        <v>45</v>
      </c>
      <c r="E60" s="180" t="s">
        <v>94</v>
      </c>
      <c r="F60" s="180"/>
      <c r="G60" s="167"/>
      <c r="H60" s="189"/>
      <c r="I60" s="187"/>
      <c r="J60" s="184" t="s">
        <v>397</v>
      </c>
      <c r="K60" s="184"/>
      <c r="L60" s="184" t="s">
        <v>966</v>
      </c>
    </row>
    <row r="61" spans="1:12" ht="24">
      <c r="A61" s="170" t="s">
        <v>651</v>
      </c>
      <c r="B61" s="180" t="s">
        <v>7</v>
      </c>
      <c r="C61" s="165" t="s">
        <v>167</v>
      </c>
      <c r="D61" s="179">
        <v>192.9</v>
      </c>
      <c r="E61" s="180" t="s">
        <v>94</v>
      </c>
      <c r="F61" s="180"/>
      <c r="G61" s="167"/>
      <c r="H61" s="188" t="s">
        <v>552</v>
      </c>
      <c r="I61" s="187"/>
      <c r="J61" s="184" t="s">
        <v>397</v>
      </c>
      <c r="K61" s="184"/>
      <c r="L61" s="184" t="s">
        <v>966</v>
      </c>
    </row>
    <row r="62" spans="1:12">
      <c r="A62" s="170" t="s">
        <v>652</v>
      </c>
      <c r="B62" s="180" t="s">
        <v>530</v>
      </c>
      <c r="C62" s="165" t="s">
        <v>167</v>
      </c>
      <c r="D62" s="179">
        <v>45</v>
      </c>
      <c r="E62" s="180" t="s">
        <v>94</v>
      </c>
      <c r="F62" s="180"/>
      <c r="G62" s="167"/>
      <c r="H62" s="189"/>
      <c r="I62" s="187"/>
      <c r="J62" s="184" t="s">
        <v>397</v>
      </c>
      <c r="K62" s="184"/>
      <c r="L62" s="184" t="s">
        <v>966</v>
      </c>
    </row>
    <row r="63" spans="1:12" ht="24">
      <c r="A63" s="170" t="s">
        <v>627</v>
      </c>
      <c r="B63" s="180" t="s">
        <v>7</v>
      </c>
      <c r="C63" s="165" t="s">
        <v>167</v>
      </c>
      <c r="D63" s="175">
        <v>601.5</v>
      </c>
      <c r="E63" s="180" t="s">
        <v>94</v>
      </c>
      <c r="F63" s="180"/>
      <c r="G63" s="180"/>
      <c r="H63" s="188" t="s">
        <v>549</v>
      </c>
      <c r="I63" s="187"/>
      <c r="J63" s="184" t="s">
        <v>397</v>
      </c>
      <c r="K63" s="184"/>
      <c r="L63" s="184" t="s">
        <v>966</v>
      </c>
    </row>
    <row r="64" spans="1:12">
      <c r="A64" s="170" t="s">
        <v>628</v>
      </c>
      <c r="B64" s="180" t="s">
        <v>530</v>
      </c>
      <c r="C64" s="165" t="s">
        <v>167</v>
      </c>
      <c r="D64" s="175">
        <v>24.2</v>
      </c>
      <c r="E64" s="180" t="s">
        <v>92</v>
      </c>
      <c r="F64" s="180" t="s">
        <v>220</v>
      </c>
      <c r="G64" s="180"/>
      <c r="H64" s="189" t="s">
        <v>554</v>
      </c>
      <c r="I64" s="187"/>
      <c r="J64" s="184" t="s">
        <v>397</v>
      </c>
      <c r="K64" s="184"/>
      <c r="L64" s="184" t="s">
        <v>966</v>
      </c>
    </row>
    <row r="65" spans="1:12">
      <c r="A65" s="170" t="s">
        <v>629</v>
      </c>
      <c r="B65" s="180" t="s">
        <v>7</v>
      </c>
      <c r="C65" s="165" t="s">
        <v>167</v>
      </c>
      <c r="D65" s="179">
        <v>794.4</v>
      </c>
      <c r="E65" s="180" t="s">
        <v>94</v>
      </c>
      <c r="F65" s="180"/>
      <c r="G65" s="180"/>
      <c r="H65" s="188" t="s">
        <v>550</v>
      </c>
      <c r="I65" s="187"/>
      <c r="J65" s="184" t="s">
        <v>397</v>
      </c>
      <c r="K65" s="184"/>
      <c r="L65" s="184" t="s">
        <v>966</v>
      </c>
    </row>
    <row r="66" spans="1:12">
      <c r="A66" s="170" t="s">
        <v>630</v>
      </c>
      <c r="B66" s="180" t="s">
        <v>530</v>
      </c>
      <c r="C66" s="165" t="s">
        <v>167</v>
      </c>
      <c r="D66" s="179">
        <v>16.100000000000001</v>
      </c>
      <c r="E66" s="180" t="s">
        <v>94</v>
      </c>
      <c r="F66" s="180"/>
      <c r="G66" s="180"/>
      <c r="H66" s="189"/>
      <c r="I66" s="187"/>
      <c r="J66" s="184" t="s">
        <v>397</v>
      </c>
      <c r="K66" s="184"/>
      <c r="L66" s="184" t="s">
        <v>966</v>
      </c>
    </row>
    <row r="67" spans="1:12">
      <c r="A67" s="170" t="s">
        <v>631</v>
      </c>
      <c r="B67" s="180" t="s">
        <v>7</v>
      </c>
      <c r="C67" s="165" t="s">
        <v>167</v>
      </c>
      <c r="D67" s="179">
        <v>39.700000000000003</v>
      </c>
      <c r="E67" s="180" t="s">
        <v>94</v>
      </c>
      <c r="F67" s="180"/>
      <c r="G67" s="178"/>
      <c r="H67" s="188" t="s">
        <v>551</v>
      </c>
      <c r="I67" s="187"/>
      <c r="J67" s="184" t="s">
        <v>397</v>
      </c>
      <c r="K67" s="184"/>
      <c r="L67" s="184" t="s">
        <v>966</v>
      </c>
    </row>
    <row r="68" spans="1:12">
      <c r="A68" s="170" t="s">
        <v>632</v>
      </c>
      <c r="B68" s="180" t="s">
        <v>530</v>
      </c>
      <c r="C68" s="165" t="s">
        <v>167</v>
      </c>
      <c r="D68" s="179">
        <v>3.8</v>
      </c>
      <c r="E68" s="180" t="s">
        <v>94</v>
      </c>
      <c r="F68" s="180"/>
      <c r="G68" s="178"/>
      <c r="H68" s="189"/>
      <c r="I68" s="187"/>
      <c r="J68" s="184" t="s">
        <v>397</v>
      </c>
      <c r="K68" s="184"/>
      <c r="L68" s="184" t="s">
        <v>966</v>
      </c>
    </row>
    <row r="69" spans="1:12" ht="24">
      <c r="A69" s="170" t="s">
        <v>653</v>
      </c>
      <c r="B69" s="180" t="s">
        <v>7</v>
      </c>
      <c r="C69" s="165" t="s">
        <v>167</v>
      </c>
      <c r="D69" s="179">
        <v>192.9</v>
      </c>
      <c r="E69" s="180" t="s">
        <v>94</v>
      </c>
      <c r="F69" s="180"/>
      <c r="G69" s="167"/>
      <c r="H69" s="188" t="s">
        <v>552</v>
      </c>
      <c r="I69" s="187"/>
      <c r="J69" s="184" t="s">
        <v>397</v>
      </c>
      <c r="K69" s="184"/>
      <c r="L69" s="184" t="s">
        <v>966</v>
      </c>
    </row>
    <row r="70" spans="1:12">
      <c r="A70" s="170" t="s">
        <v>654</v>
      </c>
      <c r="B70" s="180" t="s">
        <v>530</v>
      </c>
      <c r="C70" s="165" t="s">
        <v>167</v>
      </c>
      <c r="D70" s="179">
        <v>94.7</v>
      </c>
      <c r="E70" s="180" t="s">
        <v>94</v>
      </c>
      <c r="F70" s="180"/>
      <c r="G70" s="167"/>
      <c r="H70" s="189"/>
      <c r="I70" s="187"/>
      <c r="J70" s="184" t="s">
        <v>397</v>
      </c>
      <c r="K70" s="184"/>
      <c r="L70" s="184" t="s">
        <v>966</v>
      </c>
    </row>
    <row r="71" spans="1:12">
      <c r="A71" s="170" t="s">
        <v>655</v>
      </c>
      <c r="B71" s="180" t="s">
        <v>5</v>
      </c>
      <c r="C71" s="182" t="s">
        <v>1044</v>
      </c>
      <c r="D71" s="179" t="s">
        <v>514</v>
      </c>
      <c r="E71" s="181" t="s">
        <v>789</v>
      </c>
      <c r="F71" s="180" t="s">
        <v>516</v>
      </c>
      <c r="G71" s="167"/>
      <c r="H71" s="189"/>
      <c r="I71" s="187"/>
      <c r="J71" s="184" t="s">
        <v>397</v>
      </c>
      <c r="K71" s="184"/>
      <c r="L71" s="184" t="s">
        <v>966</v>
      </c>
    </row>
    <row r="72" spans="1:12">
      <c r="A72" s="170" t="s">
        <v>655</v>
      </c>
      <c r="B72" s="180" t="s">
        <v>5</v>
      </c>
      <c r="C72" s="182" t="s">
        <v>1045</v>
      </c>
      <c r="D72" s="179" t="s">
        <v>168</v>
      </c>
      <c r="E72" s="181" t="s">
        <v>789</v>
      </c>
      <c r="F72" s="180" t="s">
        <v>516</v>
      </c>
      <c r="G72" s="167"/>
      <c r="H72" s="189"/>
      <c r="I72" s="187"/>
      <c r="J72" s="184" t="s">
        <v>397</v>
      </c>
      <c r="K72" s="184"/>
      <c r="L72" s="184" t="s">
        <v>966</v>
      </c>
    </row>
    <row r="73" spans="1:12" ht="24">
      <c r="A73" s="170" t="s">
        <v>656</v>
      </c>
      <c r="B73" s="180" t="s">
        <v>7</v>
      </c>
      <c r="C73" s="165" t="s">
        <v>167</v>
      </c>
      <c r="D73" s="179">
        <v>130.5</v>
      </c>
      <c r="E73" s="180" t="s">
        <v>94</v>
      </c>
      <c r="F73" s="180"/>
      <c r="G73" s="167"/>
      <c r="H73" s="188" t="s">
        <v>552</v>
      </c>
      <c r="I73" s="187"/>
      <c r="J73" s="184" t="s">
        <v>397</v>
      </c>
      <c r="K73" s="184"/>
      <c r="L73" s="184" t="s">
        <v>966</v>
      </c>
    </row>
    <row r="74" spans="1:12">
      <c r="A74" s="170" t="s">
        <v>657</v>
      </c>
      <c r="B74" s="180" t="s">
        <v>530</v>
      </c>
      <c r="C74" s="165" t="s">
        <v>167</v>
      </c>
      <c r="D74" s="179">
        <v>94.7</v>
      </c>
      <c r="E74" s="180" t="s">
        <v>94</v>
      </c>
      <c r="F74" s="180"/>
      <c r="G74" s="167"/>
      <c r="H74" s="189"/>
      <c r="I74" s="187"/>
      <c r="J74" s="184" t="s">
        <v>397</v>
      </c>
      <c r="K74" s="184"/>
      <c r="L74" s="184" t="s">
        <v>966</v>
      </c>
    </row>
    <row r="75" spans="1:12">
      <c r="A75" s="170" t="s">
        <v>658</v>
      </c>
      <c r="B75" s="180" t="s">
        <v>5</v>
      </c>
      <c r="C75" s="182" t="s">
        <v>167</v>
      </c>
      <c r="D75" s="179" t="s">
        <v>514</v>
      </c>
      <c r="E75" s="180" t="s">
        <v>789</v>
      </c>
      <c r="F75" s="180" t="s">
        <v>516</v>
      </c>
      <c r="G75" s="167"/>
      <c r="H75" s="189" t="s">
        <v>759</v>
      </c>
      <c r="I75" s="187"/>
      <c r="J75" s="184" t="s">
        <v>397</v>
      </c>
      <c r="K75" s="184"/>
      <c r="L75" s="184" t="s">
        <v>966</v>
      </c>
    </row>
    <row r="76" spans="1:12" ht="24">
      <c r="A76" s="170" t="s">
        <v>659</v>
      </c>
      <c r="B76" s="180" t="s">
        <v>7</v>
      </c>
      <c r="C76" s="165" t="s">
        <v>167</v>
      </c>
      <c r="D76" s="179">
        <v>385.8</v>
      </c>
      <c r="E76" s="180" t="s">
        <v>94</v>
      </c>
      <c r="F76" s="180"/>
      <c r="G76" s="167"/>
      <c r="H76" s="188" t="s">
        <v>552</v>
      </c>
      <c r="I76" s="187"/>
      <c r="J76" s="184" t="s">
        <v>397</v>
      </c>
      <c r="K76" s="184"/>
      <c r="L76" s="184" t="s">
        <v>966</v>
      </c>
    </row>
    <row r="77" spans="1:12">
      <c r="A77" s="170" t="s">
        <v>660</v>
      </c>
      <c r="B77" s="180" t="s">
        <v>530</v>
      </c>
      <c r="C77" s="165" t="s">
        <v>167</v>
      </c>
      <c r="D77" s="179">
        <v>94.7</v>
      </c>
      <c r="E77" s="180" t="s">
        <v>94</v>
      </c>
      <c r="F77" s="180"/>
      <c r="G77" s="167"/>
      <c r="H77" s="189"/>
      <c r="I77" s="187"/>
      <c r="J77" s="184" t="s">
        <v>397</v>
      </c>
      <c r="K77" s="184"/>
      <c r="L77" s="184" t="s">
        <v>966</v>
      </c>
    </row>
    <row r="78" spans="1:12" ht="36">
      <c r="A78" s="170" t="s">
        <v>661</v>
      </c>
      <c r="B78" s="180" t="s">
        <v>5</v>
      </c>
      <c r="C78" s="182" t="s">
        <v>167</v>
      </c>
      <c r="D78" s="179" t="s">
        <v>514</v>
      </c>
      <c r="E78" s="180" t="s">
        <v>789</v>
      </c>
      <c r="F78" s="180" t="s">
        <v>516</v>
      </c>
      <c r="G78" s="167"/>
      <c r="H78" s="189" t="s">
        <v>760</v>
      </c>
      <c r="I78" s="187"/>
      <c r="J78" s="184" t="s">
        <v>397</v>
      </c>
      <c r="K78" s="184"/>
      <c r="L78" s="184" t="s">
        <v>966</v>
      </c>
    </row>
    <row r="79" spans="1:12" ht="36">
      <c r="A79" s="170" t="s">
        <v>633</v>
      </c>
      <c r="B79" s="180" t="s">
        <v>7</v>
      </c>
      <c r="C79" s="165" t="s">
        <v>167</v>
      </c>
      <c r="D79" s="179">
        <v>56.7</v>
      </c>
      <c r="E79" s="180" t="s">
        <v>94</v>
      </c>
      <c r="F79" s="180"/>
      <c r="G79" s="167"/>
      <c r="H79" s="188" t="s">
        <v>544</v>
      </c>
      <c r="I79" s="187"/>
      <c r="J79" s="184" t="s">
        <v>397</v>
      </c>
      <c r="K79" s="184"/>
      <c r="L79" s="184" t="s">
        <v>966</v>
      </c>
    </row>
    <row r="80" spans="1:12">
      <c r="A80" s="170" t="s">
        <v>975</v>
      </c>
      <c r="B80" s="180" t="s">
        <v>530</v>
      </c>
      <c r="C80" s="165" t="s">
        <v>167</v>
      </c>
      <c r="D80" s="179">
        <v>1.23</v>
      </c>
      <c r="E80" s="180" t="s">
        <v>973</v>
      </c>
      <c r="F80" s="180"/>
      <c r="G80" s="167"/>
      <c r="H80" s="188" t="s">
        <v>974</v>
      </c>
      <c r="I80" s="187"/>
      <c r="J80" s="184" t="s">
        <v>397</v>
      </c>
      <c r="K80" s="184"/>
      <c r="L80" s="184"/>
    </row>
    <row r="81" spans="1:12" ht="60">
      <c r="A81" s="170" t="s">
        <v>662</v>
      </c>
      <c r="B81" s="180" t="s">
        <v>7</v>
      </c>
      <c r="C81" s="182" t="s">
        <v>1044</v>
      </c>
      <c r="D81" s="179" t="s">
        <v>527</v>
      </c>
      <c r="E81" s="180" t="s">
        <v>871</v>
      </c>
      <c r="F81" s="180"/>
      <c r="G81" s="167"/>
      <c r="H81" s="188" t="s">
        <v>546</v>
      </c>
      <c r="I81" s="187"/>
      <c r="J81" s="184" t="s">
        <v>397</v>
      </c>
      <c r="K81" s="184"/>
      <c r="L81" s="184" t="s">
        <v>966</v>
      </c>
    </row>
    <row r="82" spans="1:12" ht="24">
      <c r="A82" s="170" t="s">
        <v>662</v>
      </c>
      <c r="B82" s="180" t="s">
        <v>7</v>
      </c>
      <c r="C82" s="182" t="s">
        <v>1045</v>
      </c>
      <c r="D82" s="179" t="s">
        <v>528</v>
      </c>
      <c r="E82" s="180" t="s">
        <v>871</v>
      </c>
      <c r="F82" s="180"/>
      <c r="G82" s="167"/>
      <c r="H82" s="189"/>
      <c r="I82" s="187"/>
      <c r="J82" s="184" t="s">
        <v>397</v>
      </c>
      <c r="K82" s="184"/>
      <c r="L82" s="184" t="s">
        <v>966</v>
      </c>
    </row>
    <row r="83" spans="1:12" ht="36">
      <c r="A83" s="170" t="s">
        <v>663</v>
      </c>
      <c r="B83" s="180" t="s">
        <v>5</v>
      </c>
      <c r="C83" s="182" t="s">
        <v>1044</v>
      </c>
      <c r="D83" s="179" t="s">
        <v>519</v>
      </c>
      <c r="E83" s="180" t="s">
        <v>870</v>
      </c>
      <c r="F83" s="180"/>
      <c r="G83" s="167"/>
      <c r="H83" s="189" t="s">
        <v>520</v>
      </c>
      <c r="I83" s="187"/>
      <c r="J83" s="184" t="s">
        <v>397</v>
      </c>
      <c r="K83" s="184"/>
      <c r="L83" s="184" t="s">
        <v>966</v>
      </c>
    </row>
    <row r="84" spans="1:12">
      <c r="A84" s="170" t="s">
        <v>663</v>
      </c>
      <c r="B84" s="180" t="s">
        <v>5</v>
      </c>
      <c r="C84" s="182" t="s">
        <v>1045</v>
      </c>
      <c r="D84" s="179" t="s">
        <v>168</v>
      </c>
      <c r="E84" s="180" t="s">
        <v>870</v>
      </c>
      <c r="F84" s="180"/>
      <c r="G84" s="167"/>
      <c r="H84" s="189"/>
      <c r="I84" s="187"/>
      <c r="J84" s="184" t="s">
        <v>397</v>
      </c>
      <c r="K84" s="184"/>
      <c r="L84" s="184" t="s">
        <v>966</v>
      </c>
    </row>
    <row r="85" spans="1:12">
      <c r="A85" s="170" t="s">
        <v>664</v>
      </c>
      <c r="B85" s="180" t="s">
        <v>530</v>
      </c>
      <c r="C85" s="165" t="s">
        <v>167</v>
      </c>
      <c r="D85" s="179">
        <v>94.7</v>
      </c>
      <c r="E85" s="180" t="s">
        <v>94</v>
      </c>
      <c r="F85" s="180"/>
      <c r="G85" s="167"/>
      <c r="H85" s="189"/>
      <c r="I85" s="187"/>
      <c r="J85" s="184" t="s">
        <v>397</v>
      </c>
      <c r="K85" s="184"/>
      <c r="L85" s="184" t="s">
        <v>966</v>
      </c>
    </row>
    <row r="86" spans="1:12" ht="24">
      <c r="A86" s="170" t="s">
        <v>634</v>
      </c>
      <c r="B86" s="180" t="s">
        <v>7</v>
      </c>
      <c r="C86" s="165" t="s">
        <v>167</v>
      </c>
      <c r="D86" s="184" t="s">
        <v>761</v>
      </c>
      <c r="E86" s="183" t="s">
        <v>762</v>
      </c>
      <c r="F86" s="180"/>
      <c r="G86" s="167"/>
      <c r="H86" s="188" t="s">
        <v>547</v>
      </c>
      <c r="I86" s="187"/>
      <c r="J86" s="184" t="s">
        <v>397</v>
      </c>
      <c r="K86" s="184"/>
      <c r="L86" s="184" t="s">
        <v>966</v>
      </c>
    </row>
    <row r="87" spans="1:12" ht="24">
      <c r="A87" s="170" t="s">
        <v>635</v>
      </c>
      <c r="B87" s="180" t="s">
        <v>530</v>
      </c>
      <c r="C87" s="165" t="s">
        <v>167</v>
      </c>
      <c r="D87" s="175">
        <v>9.3000000000000007</v>
      </c>
      <c r="E87" s="180" t="s">
        <v>94</v>
      </c>
      <c r="F87" s="180"/>
      <c r="G87" s="167"/>
      <c r="H87" s="189" t="s">
        <v>555</v>
      </c>
      <c r="I87" s="187"/>
      <c r="J87" s="184" t="s">
        <v>397</v>
      </c>
      <c r="K87" s="184"/>
      <c r="L87" s="184" t="s">
        <v>966</v>
      </c>
    </row>
    <row r="88" spans="1:12" ht="36">
      <c r="A88" s="170" t="s">
        <v>636</v>
      </c>
      <c r="B88" s="180" t="s">
        <v>7</v>
      </c>
      <c r="C88" s="165" t="s">
        <v>167</v>
      </c>
      <c r="D88" s="179">
        <v>85.7</v>
      </c>
      <c r="E88" s="180" t="s">
        <v>94</v>
      </c>
      <c r="F88" s="180"/>
      <c r="G88" s="167"/>
      <c r="H88" s="188" t="s">
        <v>544</v>
      </c>
      <c r="I88" s="187"/>
      <c r="J88" s="184" t="s">
        <v>397</v>
      </c>
      <c r="K88" s="184"/>
      <c r="L88" s="184" t="s">
        <v>966</v>
      </c>
    </row>
    <row r="89" spans="1:12">
      <c r="A89" s="170" t="s">
        <v>972</v>
      </c>
      <c r="B89" s="180" t="s">
        <v>530</v>
      </c>
      <c r="C89" s="165" t="s">
        <v>167</v>
      </c>
      <c r="D89" s="179">
        <v>2.5299999999999998</v>
      </c>
      <c r="E89" s="180" t="s">
        <v>970</v>
      </c>
      <c r="F89" s="180"/>
      <c r="G89" s="167"/>
      <c r="H89" s="188" t="s">
        <v>969</v>
      </c>
      <c r="I89" s="187"/>
      <c r="J89" s="184" t="s">
        <v>397</v>
      </c>
      <c r="K89" s="184"/>
      <c r="L89" s="184"/>
    </row>
    <row r="90" spans="1:12" ht="24">
      <c r="A90" s="170" t="s">
        <v>665</v>
      </c>
      <c r="B90" s="180" t="s">
        <v>7</v>
      </c>
      <c r="C90" s="165" t="s">
        <v>167</v>
      </c>
      <c r="D90" s="179">
        <v>96.5</v>
      </c>
      <c r="E90" s="180" t="s">
        <v>94</v>
      </c>
      <c r="F90" s="180"/>
      <c r="G90" s="167"/>
      <c r="H90" s="188" t="s">
        <v>552</v>
      </c>
      <c r="I90" s="187"/>
      <c r="J90" s="184" t="s">
        <v>397</v>
      </c>
      <c r="K90" s="184"/>
      <c r="L90" s="184" t="s">
        <v>966</v>
      </c>
    </row>
    <row r="91" spans="1:12">
      <c r="A91" s="170" t="s">
        <v>666</v>
      </c>
      <c r="B91" s="180" t="s">
        <v>530</v>
      </c>
      <c r="C91" s="165" t="s">
        <v>167</v>
      </c>
      <c r="D91" s="179">
        <v>49.7</v>
      </c>
      <c r="E91" s="180" t="s">
        <v>94</v>
      </c>
      <c r="F91" s="180"/>
      <c r="G91" s="167"/>
      <c r="H91" s="189"/>
      <c r="I91" s="187"/>
      <c r="J91" s="184" t="s">
        <v>397</v>
      </c>
      <c r="K91" s="184"/>
      <c r="L91" s="184" t="s">
        <v>966</v>
      </c>
    </row>
    <row r="92" spans="1:12" ht="24">
      <c r="A92" s="170" t="s">
        <v>667</v>
      </c>
      <c r="B92" s="180" t="s">
        <v>7</v>
      </c>
      <c r="C92" s="165" t="s">
        <v>167</v>
      </c>
      <c r="D92" s="179">
        <v>65.3</v>
      </c>
      <c r="E92" s="180" t="s">
        <v>94</v>
      </c>
      <c r="F92" s="180"/>
      <c r="G92" s="167"/>
      <c r="H92" s="188" t="s">
        <v>552</v>
      </c>
      <c r="I92" s="187"/>
      <c r="J92" s="184" t="s">
        <v>397</v>
      </c>
      <c r="K92" s="184"/>
      <c r="L92" s="184" t="s">
        <v>966</v>
      </c>
    </row>
    <row r="93" spans="1:12">
      <c r="A93" s="170" t="s">
        <v>668</v>
      </c>
      <c r="B93" s="180" t="s">
        <v>530</v>
      </c>
      <c r="C93" s="165" t="s">
        <v>167</v>
      </c>
      <c r="D93" s="179">
        <v>49.7</v>
      </c>
      <c r="E93" s="180" t="s">
        <v>94</v>
      </c>
      <c r="F93" s="180"/>
      <c r="G93" s="167"/>
      <c r="H93" s="189"/>
      <c r="I93" s="187"/>
      <c r="J93" s="184" t="s">
        <v>397</v>
      </c>
      <c r="K93" s="184"/>
      <c r="L93" s="184" t="s">
        <v>966</v>
      </c>
    </row>
    <row r="94" spans="1:12" ht="24">
      <c r="A94" s="170" t="s">
        <v>669</v>
      </c>
      <c r="B94" s="180" t="s">
        <v>7</v>
      </c>
      <c r="C94" s="165" t="s">
        <v>167</v>
      </c>
      <c r="D94" s="179">
        <v>192.9</v>
      </c>
      <c r="E94" s="180" t="s">
        <v>94</v>
      </c>
      <c r="F94" s="180"/>
      <c r="G94" s="180"/>
      <c r="H94" s="188" t="s">
        <v>552</v>
      </c>
      <c r="I94" s="187"/>
      <c r="J94" s="184" t="s">
        <v>397</v>
      </c>
      <c r="K94" s="184"/>
      <c r="L94" s="184" t="s">
        <v>966</v>
      </c>
    </row>
    <row r="95" spans="1:12">
      <c r="A95" s="170" t="s">
        <v>670</v>
      </c>
      <c r="B95" s="180" t="s">
        <v>530</v>
      </c>
      <c r="C95" s="165" t="s">
        <v>167</v>
      </c>
      <c r="D95" s="179">
        <v>49.7</v>
      </c>
      <c r="E95" s="180" t="s">
        <v>94</v>
      </c>
      <c r="F95" s="180"/>
      <c r="G95" s="180"/>
      <c r="H95" s="189"/>
      <c r="I95" s="187"/>
      <c r="J95" s="184" t="s">
        <v>397</v>
      </c>
      <c r="K95" s="184"/>
      <c r="L95" s="184" t="s">
        <v>966</v>
      </c>
    </row>
    <row r="96" spans="1:12" ht="24">
      <c r="A96" s="170" t="s">
        <v>637</v>
      </c>
      <c r="B96" s="180" t="s">
        <v>7</v>
      </c>
      <c r="C96" s="165" t="s">
        <v>167</v>
      </c>
      <c r="D96" s="179">
        <v>181.6</v>
      </c>
      <c r="E96" s="180" t="s">
        <v>94</v>
      </c>
      <c r="F96" s="180"/>
      <c r="G96" s="180"/>
      <c r="H96" s="188" t="s">
        <v>549</v>
      </c>
      <c r="I96" s="187"/>
      <c r="J96" s="184" t="s">
        <v>397</v>
      </c>
      <c r="K96" s="184"/>
      <c r="L96" s="184" t="s">
        <v>966</v>
      </c>
    </row>
    <row r="97" spans="1:12">
      <c r="A97" s="170" t="s">
        <v>638</v>
      </c>
      <c r="B97" s="180" t="s">
        <v>530</v>
      </c>
      <c r="C97" s="165" t="s">
        <v>167</v>
      </c>
      <c r="D97" s="179">
        <v>6.3</v>
      </c>
      <c r="E97" s="180" t="s">
        <v>94</v>
      </c>
      <c r="F97" s="180"/>
      <c r="G97" s="180"/>
      <c r="H97" s="189"/>
      <c r="I97" s="187"/>
      <c r="J97" s="184" t="s">
        <v>397</v>
      </c>
      <c r="K97" s="184"/>
      <c r="L97" s="184" t="s">
        <v>966</v>
      </c>
    </row>
    <row r="98" spans="1:12">
      <c r="A98" s="170" t="s">
        <v>639</v>
      </c>
      <c r="B98" s="180" t="s">
        <v>7</v>
      </c>
      <c r="C98" s="165" t="s">
        <v>167</v>
      </c>
      <c r="D98" s="175">
        <v>215.6</v>
      </c>
      <c r="E98" s="180" t="s">
        <v>94</v>
      </c>
      <c r="F98" s="180"/>
      <c r="G98" s="180"/>
      <c r="H98" s="189"/>
      <c r="I98" s="187"/>
      <c r="J98" s="184" t="s">
        <v>397</v>
      </c>
      <c r="K98" s="184"/>
      <c r="L98" s="184" t="s">
        <v>966</v>
      </c>
    </row>
    <row r="99" spans="1:12">
      <c r="A99" s="170" t="s">
        <v>640</v>
      </c>
      <c r="B99" s="180" t="s">
        <v>530</v>
      </c>
      <c r="C99" s="165" t="s">
        <v>167</v>
      </c>
      <c r="D99" s="175">
        <v>9.5</v>
      </c>
      <c r="E99" s="180" t="s">
        <v>94</v>
      </c>
      <c r="F99" s="180"/>
      <c r="G99" s="180"/>
      <c r="H99" s="189"/>
      <c r="I99" s="187"/>
      <c r="J99" s="184" t="s">
        <v>397</v>
      </c>
      <c r="K99" s="184"/>
      <c r="L99" s="184" t="s">
        <v>966</v>
      </c>
    </row>
    <row r="100" spans="1:12">
      <c r="A100" s="170" t="s">
        <v>641</v>
      </c>
      <c r="B100" s="180" t="s">
        <v>7</v>
      </c>
      <c r="C100" s="165" t="s">
        <v>167</v>
      </c>
      <c r="D100" s="175">
        <v>65.8</v>
      </c>
      <c r="E100" s="180" t="s">
        <v>94</v>
      </c>
      <c r="F100" s="180"/>
      <c r="G100" s="180"/>
      <c r="H100" s="189"/>
      <c r="I100" s="187"/>
      <c r="J100" s="184" t="s">
        <v>397</v>
      </c>
      <c r="K100" s="184"/>
      <c r="L100" s="184" t="s">
        <v>966</v>
      </c>
    </row>
    <row r="101" spans="1:12">
      <c r="A101" s="170" t="s">
        <v>642</v>
      </c>
      <c r="B101" s="180" t="s">
        <v>530</v>
      </c>
      <c r="C101" s="165" t="s">
        <v>167</v>
      </c>
      <c r="D101" s="175">
        <v>2.4</v>
      </c>
      <c r="E101" s="180" t="s">
        <v>94</v>
      </c>
      <c r="F101" s="165"/>
      <c r="G101" s="165"/>
      <c r="H101" s="188" t="s">
        <v>553</v>
      </c>
      <c r="I101" s="187"/>
      <c r="J101" s="184" t="s">
        <v>397</v>
      </c>
      <c r="K101" s="184"/>
      <c r="L101" s="184" t="s">
        <v>966</v>
      </c>
    </row>
    <row r="102" spans="1:12">
      <c r="A102" s="170" t="s">
        <v>643</v>
      </c>
      <c r="B102" s="180" t="s">
        <v>7</v>
      </c>
      <c r="C102" s="165" t="s">
        <v>167</v>
      </c>
      <c r="D102" s="175">
        <v>79.400000000000006</v>
      </c>
      <c r="E102" s="180" t="s">
        <v>94</v>
      </c>
      <c r="F102" s="180"/>
      <c r="G102" s="167"/>
      <c r="H102" s="189"/>
      <c r="I102" s="187"/>
      <c r="J102" s="184" t="s">
        <v>397</v>
      </c>
      <c r="K102" s="184"/>
      <c r="L102" s="184" t="s">
        <v>966</v>
      </c>
    </row>
    <row r="103" spans="1:12">
      <c r="A103" s="170" t="s">
        <v>644</v>
      </c>
      <c r="B103" s="180" t="s">
        <v>530</v>
      </c>
      <c r="C103" s="165" t="s">
        <v>167</v>
      </c>
      <c r="D103" s="175">
        <v>2.84</v>
      </c>
      <c r="E103" s="180" t="s">
        <v>94</v>
      </c>
      <c r="F103" s="180"/>
      <c r="G103" s="167"/>
      <c r="H103" s="189"/>
      <c r="I103" s="187"/>
      <c r="J103" s="184" t="s">
        <v>397</v>
      </c>
      <c r="K103" s="184"/>
      <c r="L103" s="184" t="s">
        <v>966</v>
      </c>
    </row>
    <row r="104" spans="1:12" ht="24">
      <c r="A104" s="170" t="s">
        <v>645</v>
      </c>
      <c r="B104" s="180" t="s">
        <v>7</v>
      </c>
      <c r="C104" s="165" t="s">
        <v>167</v>
      </c>
      <c r="D104" s="179">
        <v>1032.7</v>
      </c>
      <c r="E104" s="180" t="s">
        <v>94</v>
      </c>
      <c r="F104" s="183"/>
      <c r="G104" s="168"/>
      <c r="H104" s="188" t="s">
        <v>549</v>
      </c>
      <c r="I104" s="177"/>
      <c r="J104" s="184" t="s">
        <v>397</v>
      </c>
      <c r="K104" s="184"/>
      <c r="L104" s="184" t="s">
        <v>966</v>
      </c>
    </row>
    <row r="105" spans="1:12">
      <c r="A105" s="170" t="s">
        <v>646</v>
      </c>
      <c r="B105" s="180" t="s">
        <v>530</v>
      </c>
      <c r="C105" s="165" t="s">
        <v>167</v>
      </c>
      <c r="D105" s="179">
        <v>94.7</v>
      </c>
      <c r="E105" s="180" t="s">
        <v>94</v>
      </c>
      <c r="F105" s="183"/>
      <c r="G105" s="168"/>
      <c r="H105" s="190"/>
      <c r="I105" s="177"/>
      <c r="J105" s="184" t="s">
        <v>397</v>
      </c>
      <c r="K105" s="184"/>
      <c r="L105" s="184" t="s">
        <v>966</v>
      </c>
    </row>
    <row r="106" spans="1:12">
      <c r="F106" s="28"/>
    </row>
    <row r="107" spans="1:12">
      <c r="F107" s="28"/>
    </row>
    <row r="108" spans="1:12">
      <c r="E108" s="28"/>
    </row>
    <row r="109" spans="1:12">
      <c r="E109"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140625" defaultRowHeight="12"/>
  <cols>
    <col min="1" max="1" width="20.7109375" style="51" bestFit="1" customWidth="1"/>
    <col min="2" max="2" width="9.85546875" style="51" bestFit="1" customWidth="1"/>
    <col min="3" max="3" width="18.5703125" style="21" customWidth="1"/>
    <col min="4" max="4" width="9.140625" style="21"/>
    <col min="5" max="6" width="17.28515625" style="51" bestFit="1" customWidth="1"/>
    <col min="7" max="7" width="17.28515625" style="51" customWidth="1"/>
    <col min="8" max="8" width="29.7109375" style="51" customWidth="1"/>
    <col min="9" max="9" width="21.42578125" style="51" customWidth="1"/>
    <col min="10" max="10" width="18.28515625" style="51" customWidth="1"/>
    <col min="11" max="11" width="28.85546875" style="51" bestFit="1" customWidth="1"/>
    <col min="12" max="12" width="30.42578125" style="51" customWidth="1"/>
    <col min="13" max="16384" width="9.140625" style="51"/>
  </cols>
  <sheetData>
    <row r="1" spans="1:12" ht="24">
      <c r="A1" s="47" t="s">
        <v>0</v>
      </c>
      <c r="B1" s="50" t="s">
        <v>1</v>
      </c>
      <c r="C1" s="50" t="s">
        <v>221</v>
      </c>
      <c r="D1" s="50" t="s">
        <v>2</v>
      </c>
      <c r="E1" s="50" t="s">
        <v>3</v>
      </c>
      <c r="F1" s="47" t="s">
        <v>63</v>
      </c>
      <c r="G1" s="47" t="s">
        <v>19</v>
      </c>
      <c r="H1" s="47" t="s">
        <v>71</v>
      </c>
      <c r="I1" s="47" t="s">
        <v>14</v>
      </c>
      <c r="J1" s="50" t="s">
        <v>368</v>
      </c>
      <c r="K1" s="50" t="s">
        <v>409</v>
      </c>
      <c r="L1" s="50" t="s">
        <v>413</v>
      </c>
    </row>
    <row r="2" spans="1:12" ht="72">
      <c r="A2" s="39" t="s">
        <v>172</v>
      </c>
      <c r="B2" s="10" t="s">
        <v>35</v>
      </c>
      <c r="C2" s="146" t="s">
        <v>167</v>
      </c>
      <c r="D2" s="10" t="s">
        <v>786</v>
      </c>
      <c r="E2" s="10" t="s">
        <v>787</v>
      </c>
      <c r="F2" s="64"/>
      <c r="G2" s="10"/>
      <c r="H2" s="101" t="s">
        <v>788</v>
      </c>
      <c r="I2" s="10"/>
      <c r="J2" s="10" t="s">
        <v>398</v>
      </c>
      <c r="K2" s="151"/>
      <c r="L2" s="151" t="s">
        <v>965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
  <sheetViews>
    <sheetView workbookViewId="0">
      <pane xSplit="4" topLeftCell="E1" activePane="topRight" state="frozen"/>
      <selection pane="topRight" activeCell="B5" sqref="B5"/>
    </sheetView>
  </sheetViews>
  <sheetFormatPr defaultRowHeight="15"/>
  <cols>
    <col min="1" max="1" width="29.85546875" bestFit="1" customWidth="1"/>
    <col min="2" max="2" width="16.85546875" customWidth="1"/>
    <col min="3" max="3" width="16.7109375" customWidth="1"/>
    <col min="4" max="4" width="12.5703125" bestFit="1" customWidth="1"/>
    <col min="5" max="5" width="23.5703125" customWidth="1"/>
    <col min="6" max="7" width="23.5703125" style="11" customWidth="1"/>
    <col min="8" max="8" width="22.140625" bestFit="1" customWidth="1"/>
    <col min="9" max="9" width="46.140625" customWidth="1"/>
    <col min="10" max="10" width="9.140625" style="9"/>
    <col min="11" max="11" width="28.85546875" style="51" bestFit="1" customWidth="1"/>
    <col min="12" max="12" width="30.42578125" style="51" customWidth="1"/>
  </cols>
  <sheetData>
    <row r="1" spans="1:12" ht="24">
      <c r="A1" s="6" t="s">
        <v>0</v>
      </c>
      <c r="B1" s="22" t="s">
        <v>1</v>
      </c>
      <c r="C1" s="41" t="s">
        <v>221</v>
      </c>
      <c r="D1" s="22" t="s">
        <v>2</v>
      </c>
      <c r="E1" s="22" t="s">
        <v>3</v>
      </c>
      <c r="F1" s="12" t="s">
        <v>63</v>
      </c>
      <c r="G1" s="12" t="s">
        <v>19</v>
      </c>
      <c r="H1" s="12" t="s">
        <v>71</v>
      </c>
      <c r="I1" s="12" t="s">
        <v>14</v>
      </c>
      <c r="J1" s="50" t="s">
        <v>368</v>
      </c>
      <c r="K1" s="50" t="s">
        <v>409</v>
      </c>
      <c r="L1" s="50" t="s">
        <v>413</v>
      </c>
    </row>
    <row r="2" spans="1:12" s="57" customFormat="1" ht="24">
      <c r="A2" s="17" t="s">
        <v>533</v>
      </c>
      <c r="B2" s="10"/>
      <c r="C2" s="58"/>
      <c r="D2" s="10"/>
      <c r="E2" s="10"/>
      <c r="F2" s="10"/>
      <c r="G2" s="58" t="s">
        <v>534</v>
      </c>
      <c r="H2" s="10"/>
      <c r="I2" s="7"/>
      <c r="J2" s="78" t="s">
        <v>399</v>
      </c>
      <c r="K2" s="56"/>
      <c r="L2" s="56"/>
    </row>
    <row r="3" spans="1:12">
      <c r="A3" s="23" t="s">
        <v>157</v>
      </c>
      <c r="B3" s="10" t="s">
        <v>164</v>
      </c>
      <c r="C3" s="2" t="s">
        <v>167</v>
      </c>
      <c r="D3" s="10">
        <v>37</v>
      </c>
      <c r="E3" s="10" t="s">
        <v>134</v>
      </c>
      <c r="G3" s="10"/>
      <c r="H3" s="10"/>
      <c r="I3" s="7"/>
      <c r="J3" s="78" t="s">
        <v>399</v>
      </c>
      <c r="K3" s="56"/>
      <c r="L3" s="56" t="s">
        <v>966</v>
      </c>
    </row>
    <row r="4" spans="1:12">
      <c r="A4" s="23" t="s">
        <v>158</v>
      </c>
      <c r="B4" s="10" t="s">
        <v>200</v>
      </c>
      <c r="C4" s="2" t="s">
        <v>167</v>
      </c>
      <c r="D4" s="42">
        <v>0.17599999999999999</v>
      </c>
      <c r="E4" s="10" t="s">
        <v>47</v>
      </c>
      <c r="F4" s="7"/>
      <c r="G4" s="10"/>
      <c r="H4" s="10" t="s">
        <v>201</v>
      </c>
      <c r="I4" s="7"/>
      <c r="J4" s="78" t="s">
        <v>399</v>
      </c>
      <c r="K4" s="56"/>
      <c r="L4" s="56" t="s">
        <v>964</v>
      </c>
    </row>
    <row r="5" spans="1:12" s="10" customFormat="1">
      <c r="A5" s="17" t="s">
        <v>535</v>
      </c>
      <c r="G5" s="10" t="s">
        <v>536</v>
      </c>
      <c r="J5" s="78" t="s">
        <v>399</v>
      </c>
    </row>
    <row r="6" spans="1:12" s="57" customFormat="1" ht="24">
      <c r="A6" s="17" t="s">
        <v>412</v>
      </c>
      <c r="B6" s="54"/>
      <c r="C6" s="58"/>
      <c r="D6" s="54"/>
      <c r="E6" s="54"/>
      <c r="F6" s="54"/>
      <c r="G6" s="58" t="s">
        <v>197</v>
      </c>
      <c r="H6" s="54"/>
      <c r="I6" s="7"/>
      <c r="J6" s="78" t="s">
        <v>399</v>
      </c>
      <c r="K6" s="56"/>
      <c r="L6" s="56"/>
    </row>
    <row r="7" spans="1:12">
      <c r="A7" s="23" t="s">
        <v>33</v>
      </c>
      <c r="B7" s="10" t="s">
        <v>50</v>
      </c>
      <c r="C7" s="2" t="s">
        <v>167</v>
      </c>
      <c r="D7" s="10">
        <v>308</v>
      </c>
      <c r="E7" s="10" t="s">
        <v>51</v>
      </c>
      <c r="F7" s="7"/>
      <c r="G7" s="10"/>
      <c r="H7" s="10"/>
      <c r="I7" s="7"/>
      <c r="J7" s="78" t="s">
        <v>399</v>
      </c>
      <c r="K7" s="56"/>
      <c r="L7" s="56" t="s">
        <v>966</v>
      </c>
    </row>
    <row r="8" spans="1:12">
      <c r="A8" s="23" t="s">
        <v>34</v>
      </c>
      <c r="B8" s="10" t="s">
        <v>36</v>
      </c>
      <c r="C8" s="2" t="s">
        <v>167</v>
      </c>
      <c r="D8" s="10">
        <v>1.3</v>
      </c>
      <c r="E8" s="10" t="s">
        <v>52</v>
      </c>
      <c r="F8" s="7"/>
      <c r="G8" s="10"/>
      <c r="H8" s="10"/>
      <c r="I8" s="7"/>
      <c r="J8" s="78" t="s">
        <v>399</v>
      </c>
      <c r="K8" s="56"/>
      <c r="L8" s="56" t="s">
        <v>966</v>
      </c>
    </row>
    <row r="9" spans="1:12">
      <c r="A9" s="23" t="s">
        <v>160</v>
      </c>
      <c r="B9" s="10" t="s">
        <v>164</v>
      </c>
      <c r="C9" s="2" t="s">
        <v>167</v>
      </c>
      <c r="D9" s="10">
        <v>33</v>
      </c>
      <c r="E9" s="10" t="s">
        <v>134</v>
      </c>
      <c r="F9" s="7"/>
      <c r="G9" s="10"/>
      <c r="H9" s="10"/>
      <c r="I9" s="7"/>
      <c r="J9" s="78" t="s">
        <v>399</v>
      </c>
      <c r="K9" s="56"/>
      <c r="L9" s="56" t="s">
        <v>966</v>
      </c>
    </row>
    <row r="10" spans="1:12" s="11" customFormat="1">
      <c r="A10" s="17" t="s">
        <v>161</v>
      </c>
      <c r="B10" s="16"/>
      <c r="C10" s="2"/>
      <c r="D10" s="16"/>
      <c r="E10" s="16"/>
      <c r="F10" s="16"/>
      <c r="G10" s="40" t="s">
        <v>538</v>
      </c>
      <c r="H10" s="16"/>
      <c r="I10" s="7"/>
      <c r="J10" s="78" t="s">
        <v>399</v>
      </c>
      <c r="K10" s="56"/>
      <c r="L10" s="56"/>
    </row>
    <row r="11" spans="1:12" s="11" customFormat="1">
      <c r="A11" s="23" t="s">
        <v>171</v>
      </c>
      <c r="B11" s="10" t="s">
        <v>32</v>
      </c>
      <c r="C11" s="2" t="s">
        <v>167</v>
      </c>
      <c r="D11" s="10">
        <v>1790</v>
      </c>
      <c r="E11" s="10" t="s">
        <v>48</v>
      </c>
      <c r="F11" s="7"/>
      <c r="G11" s="10"/>
      <c r="H11" s="10" t="s">
        <v>49</v>
      </c>
      <c r="I11" s="7"/>
      <c r="J11" s="78" t="s">
        <v>399</v>
      </c>
      <c r="K11" s="56"/>
      <c r="L11" s="56" t="s">
        <v>967</v>
      </c>
    </row>
    <row r="12" spans="1:12" s="57" customFormat="1" ht="24">
      <c r="A12" s="17" t="s">
        <v>537</v>
      </c>
      <c r="B12" s="54"/>
      <c r="C12" s="58"/>
      <c r="D12" s="54"/>
      <c r="E12" s="54"/>
      <c r="F12" s="54"/>
      <c r="G12" s="58" t="s">
        <v>197</v>
      </c>
      <c r="H12" s="54"/>
      <c r="I12" s="7"/>
      <c r="J12" s="78" t="s">
        <v>399</v>
      </c>
      <c r="K12" s="56"/>
      <c r="L12" s="5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51" customWidth="1"/>
    <col min="2" max="2" width="17.7109375" style="51" customWidth="1"/>
    <col min="3" max="3" width="16.5703125" style="51" customWidth="1"/>
    <col min="4" max="4" width="15.28515625" style="51" customWidth="1"/>
    <col min="5" max="5" width="31.42578125" style="51" customWidth="1"/>
    <col min="6" max="6" width="12" style="51" bestFit="1" customWidth="1"/>
    <col min="7" max="7" width="5.140625" style="51" bestFit="1" customWidth="1"/>
    <col min="8" max="8" width="44.7109375" style="84" customWidth="1"/>
    <col min="9" max="9" width="6.7109375" style="51" bestFit="1" customWidth="1"/>
    <col min="10" max="10" width="15.28515625" style="21" bestFit="1" customWidth="1"/>
    <col min="11" max="11" width="28.85546875" style="51" bestFit="1" customWidth="1"/>
    <col min="12" max="12" width="30.42578125" style="51" customWidth="1"/>
    <col min="13" max="16384" width="9.140625" style="51"/>
  </cols>
  <sheetData>
    <row r="1" spans="1:12">
      <c r="A1" s="47" t="s">
        <v>0</v>
      </c>
      <c r="B1" s="50" t="s">
        <v>1</v>
      </c>
      <c r="C1" s="50" t="s">
        <v>221</v>
      </c>
      <c r="D1" s="50" t="s">
        <v>2</v>
      </c>
      <c r="E1" s="50" t="s">
        <v>3</v>
      </c>
      <c r="F1" s="47" t="s">
        <v>63</v>
      </c>
      <c r="G1" s="47" t="s">
        <v>19</v>
      </c>
      <c r="H1" s="47" t="s">
        <v>71</v>
      </c>
      <c r="I1" s="47" t="s">
        <v>14</v>
      </c>
      <c r="J1" s="50" t="s">
        <v>368</v>
      </c>
      <c r="K1" s="50" t="s">
        <v>409</v>
      </c>
      <c r="L1" s="50" t="s">
        <v>413</v>
      </c>
    </row>
    <row r="2" spans="1:12">
      <c r="A2" s="38" t="s">
        <v>1059</v>
      </c>
      <c r="B2" s="62" t="s">
        <v>6</v>
      </c>
      <c r="C2" s="62" t="s">
        <v>167</v>
      </c>
      <c r="D2" s="62" t="s">
        <v>222</v>
      </c>
      <c r="E2" s="62" t="s">
        <v>59</v>
      </c>
      <c r="F2" s="62"/>
      <c r="G2" s="62"/>
      <c r="H2" s="62" t="s">
        <v>223</v>
      </c>
      <c r="I2" s="10"/>
      <c r="J2" s="10" t="s">
        <v>400</v>
      </c>
      <c r="K2" s="56"/>
      <c r="L2" s="56" t="s">
        <v>966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1" customWidth="1"/>
    <col min="2" max="2" width="9.85546875" style="21" bestFit="1" customWidth="1"/>
    <col min="3" max="3" width="20" style="21" customWidth="1"/>
    <col min="4" max="4" width="9.140625" style="21"/>
    <col min="5" max="6" width="17.28515625" style="21" bestFit="1" customWidth="1"/>
    <col min="7" max="8" width="14.7109375" style="21" customWidth="1"/>
    <col min="9" max="10" width="9.140625" style="21"/>
    <col min="11" max="11" width="28.85546875" style="51" bestFit="1" customWidth="1"/>
    <col min="12" max="12" width="30.42578125" style="51" customWidth="1"/>
    <col min="13" max="16384" width="9.140625" style="21"/>
  </cols>
  <sheetData>
    <row r="1" spans="1:12" ht="24">
      <c r="A1" s="47" t="s">
        <v>0</v>
      </c>
      <c r="B1" s="50" t="s">
        <v>1</v>
      </c>
      <c r="C1" s="50" t="s">
        <v>221</v>
      </c>
      <c r="D1" s="50" t="s">
        <v>2</v>
      </c>
      <c r="E1" s="50" t="s">
        <v>3</v>
      </c>
      <c r="F1" s="47" t="s">
        <v>63</v>
      </c>
      <c r="G1" s="47" t="s">
        <v>19</v>
      </c>
      <c r="H1" s="47" t="s">
        <v>71</v>
      </c>
      <c r="I1" s="47" t="s">
        <v>14</v>
      </c>
      <c r="J1" s="50" t="s">
        <v>368</v>
      </c>
      <c r="K1" s="50" t="s">
        <v>409</v>
      </c>
      <c r="L1" s="50" t="s">
        <v>413</v>
      </c>
    </row>
    <row r="2" spans="1:12">
      <c r="A2" s="24" t="s">
        <v>865</v>
      </c>
      <c r="B2" s="10"/>
      <c r="C2" s="10"/>
      <c r="D2" s="10"/>
      <c r="E2" s="10"/>
      <c r="F2" s="10"/>
      <c r="G2" s="10"/>
      <c r="H2" s="10"/>
      <c r="I2" s="10"/>
      <c r="J2" s="10"/>
      <c r="K2" s="56"/>
      <c r="L2" s="56"/>
    </row>
    <row r="3" spans="1:12">
      <c r="A3" s="24" t="s">
        <v>868</v>
      </c>
      <c r="B3" s="10"/>
      <c r="C3" s="10"/>
      <c r="D3" s="10"/>
      <c r="E3" s="10"/>
      <c r="F3" s="10"/>
      <c r="G3" s="10"/>
      <c r="H3" s="10"/>
      <c r="I3" s="10"/>
      <c r="J3" s="10"/>
      <c r="K3" s="56"/>
      <c r="L3" s="56"/>
    </row>
    <row r="4" spans="1:12">
      <c r="A4" s="24" t="s">
        <v>867</v>
      </c>
      <c r="B4" s="10"/>
      <c r="C4" s="10"/>
      <c r="D4" s="10"/>
      <c r="E4" s="10"/>
      <c r="F4" s="10"/>
      <c r="G4" s="10"/>
      <c r="H4" s="10"/>
      <c r="I4" s="10"/>
      <c r="J4" s="10"/>
      <c r="K4" s="151"/>
      <c r="L4" s="151"/>
    </row>
    <row r="5" spans="1:12">
      <c r="A5" s="24" t="s">
        <v>866</v>
      </c>
      <c r="B5" s="10"/>
      <c r="C5" s="10"/>
      <c r="D5" s="10"/>
      <c r="E5" s="10"/>
      <c r="F5" s="10"/>
      <c r="G5" s="10"/>
      <c r="H5" s="10"/>
      <c r="I5" s="10"/>
      <c r="J5" s="10"/>
      <c r="K5" s="151"/>
      <c r="L5" s="151"/>
    </row>
    <row r="6" spans="1:12">
      <c r="A6" s="24" t="s">
        <v>953</v>
      </c>
      <c r="B6" s="10"/>
      <c r="C6" s="10"/>
      <c r="D6" s="10"/>
      <c r="E6" s="10"/>
      <c r="F6" s="10"/>
      <c r="G6" s="10"/>
      <c r="H6" s="10"/>
      <c r="I6" s="10"/>
      <c r="J6" s="10"/>
      <c r="K6" s="151"/>
      <c r="L6" s="151"/>
    </row>
    <row r="7" spans="1:12">
      <c r="A7" s="24" t="s">
        <v>954</v>
      </c>
      <c r="B7" s="10"/>
      <c r="C7" s="10"/>
      <c r="D7" s="10"/>
      <c r="E7" s="10"/>
      <c r="F7" s="10"/>
      <c r="G7" s="10"/>
      <c r="H7" s="10"/>
      <c r="I7" s="10"/>
      <c r="J7" s="10"/>
      <c r="K7" s="151"/>
      <c r="L7" s="1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F1" activePane="topRight" state="frozen"/>
      <selection pane="topRight" activeCell="B147" sqref="B147"/>
    </sheetView>
  </sheetViews>
  <sheetFormatPr defaultColWidth="9.140625" defaultRowHeight="12"/>
  <cols>
    <col min="1" max="1" width="38.42578125" style="5" customWidth="1"/>
    <col min="2" max="2" width="14.85546875" style="5" customWidth="1"/>
    <col min="3" max="3" width="17.42578125" style="5" customWidth="1"/>
    <col min="4" max="4" width="19.7109375" style="85" customWidth="1"/>
    <col min="5" max="5" width="24.5703125" style="85" customWidth="1"/>
    <col min="6" max="6" width="28.5703125" style="51" customWidth="1"/>
    <col min="7" max="7" width="40" style="51" customWidth="1"/>
    <col min="8" max="8" width="41.85546875" style="51" bestFit="1" customWidth="1"/>
    <col min="9" max="9" width="51.140625" style="51" bestFit="1" customWidth="1"/>
    <col min="10" max="10" width="19.42578125" style="52" bestFit="1" customWidth="1"/>
    <col min="11" max="11" width="28.85546875" style="51" bestFit="1" customWidth="1"/>
    <col min="12" max="12" width="30.42578125" style="51" customWidth="1"/>
    <col min="13" max="16384" width="9.140625" style="51"/>
  </cols>
  <sheetData>
    <row r="1" spans="1:12">
      <c r="A1" s="47" t="s">
        <v>0</v>
      </c>
      <c r="B1" s="50" t="s">
        <v>1</v>
      </c>
      <c r="C1" s="50" t="s">
        <v>221</v>
      </c>
      <c r="D1" s="50" t="s">
        <v>2</v>
      </c>
      <c r="E1" s="50" t="s">
        <v>3</v>
      </c>
      <c r="F1" s="47" t="s">
        <v>63</v>
      </c>
      <c r="G1" s="47" t="s">
        <v>19</v>
      </c>
      <c r="H1" s="47" t="s">
        <v>71</v>
      </c>
      <c r="I1" s="47" t="s">
        <v>14</v>
      </c>
      <c r="J1" s="50" t="s">
        <v>368</v>
      </c>
      <c r="K1" s="50" t="s">
        <v>409</v>
      </c>
      <c r="L1" s="50" t="s">
        <v>413</v>
      </c>
    </row>
    <row r="2" spans="1:12">
      <c r="A2" s="65" t="s">
        <v>183</v>
      </c>
      <c r="B2" s="58"/>
      <c r="C2" s="58" t="s">
        <v>167</v>
      </c>
      <c r="D2" s="58">
        <v>0.2</v>
      </c>
      <c r="E2" s="58" t="s">
        <v>92</v>
      </c>
      <c r="F2" s="58">
        <v>317</v>
      </c>
      <c r="G2" s="58" t="s">
        <v>493</v>
      </c>
      <c r="H2" s="58"/>
      <c r="I2" s="64"/>
      <c r="J2" s="56" t="s">
        <v>393</v>
      </c>
      <c r="K2" s="56"/>
      <c r="L2" s="56" t="s">
        <v>965</v>
      </c>
    </row>
    <row r="3" spans="1:12">
      <c r="A3" s="65" t="s">
        <v>181</v>
      </c>
      <c r="B3" s="58" t="s">
        <v>182</v>
      </c>
      <c r="C3" s="58" t="s">
        <v>167</v>
      </c>
      <c r="D3" s="58">
        <v>180</v>
      </c>
      <c r="E3" s="58" t="s">
        <v>92</v>
      </c>
      <c r="F3" s="58">
        <v>315</v>
      </c>
      <c r="G3" s="58"/>
      <c r="H3" s="58"/>
      <c r="I3" s="54"/>
      <c r="J3" s="56" t="s">
        <v>393</v>
      </c>
      <c r="K3" s="56"/>
      <c r="L3" s="56" t="s">
        <v>966</v>
      </c>
    </row>
    <row r="4" spans="1:12" ht="24">
      <c r="A4" s="65" t="s">
        <v>185</v>
      </c>
      <c r="B4" s="58" t="s">
        <v>6</v>
      </c>
      <c r="C4" s="58" t="s">
        <v>167</v>
      </c>
      <c r="D4" s="58" t="s">
        <v>186</v>
      </c>
      <c r="E4" s="49" t="s">
        <v>284</v>
      </c>
      <c r="F4" s="58">
        <v>91</v>
      </c>
      <c r="G4" s="58"/>
      <c r="H4" s="58"/>
      <c r="I4" s="64"/>
      <c r="J4" s="56" t="s">
        <v>393</v>
      </c>
      <c r="K4" s="56"/>
      <c r="L4" s="56" t="s">
        <v>966</v>
      </c>
    </row>
    <row r="5" spans="1:12">
      <c r="A5" s="65" t="s">
        <v>184</v>
      </c>
      <c r="B5" s="58" t="s">
        <v>6</v>
      </c>
      <c r="C5" s="58" t="s">
        <v>167</v>
      </c>
      <c r="D5" s="58">
        <v>660</v>
      </c>
      <c r="E5" s="49" t="s">
        <v>102</v>
      </c>
      <c r="F5" s="58">
        <v>91</v>
      </c>
      <c r="G5" s="58" t="s">
        <v>500</v>
      </c>
      <c r="H5" s="58"/>
      <c r="I5" s="64"/>
      <c r="J5" s="56" t="s">
        <v>393</v>
      </c>
      <c r="K5" s="56"/>
      <c r="L5" s="56" t="s">
        <v>966</v>
      </c>
    </row>
    <row r="6" spans="1:12" ht="24">
      <c r="A6" s="65" t="s">
        <v>341</v>
      </c>
      <c r="B6" s="58" t="s">
        <v>216</v>
      </c>
      <c r="C6" s="58" t="s">
        <v>167</v>
      </c>
      <c r="D6" s="89">
        <v>0.08</v>
      </c>
      <c r="E6" s="58" t="s">
        <v>92</v>
      </c>
      <c r="F6" s="58">
        <v>320</v>
      </c>
      <c r="G6" s="58"/>
      <c r="H6" s="58" t="s">
        <v>359</v>
      </c>
      <c r="I6" s="64"/>
      <c r="J6" s="56" t="s">
        <v>393</v>
      </c>
      <c r="K6" s="56"/>
      <c r="L6" s="56" t="s">
        <v>964</v>
      </c>
    </row>
    <row r="7" spans="1:12" ht="24">
      <c r="A7" s="17" t="s">
        <v>209</v>
      </c>
      <c r="B7" s="63" t="s">
        <v>530</v>
      </c>
      <c r="C7" s="58" t="s">
        <v>167</v>
      </c>
      <c r="D7" s="67">
        <v>22</v>
      </c>
      <c r="E7" s="63" t="s">
        <v>207</v>
      </c>
      <c r="F7" s="63" t="s">
        <v>206</v>
      </c>
      <c r="H7" s="53" t="s">
        <v>37</v>
      </c>
      <c r="I7" s="56"/>
      <c r="J7" s="56" t="s">
        <v>393</v>
      </c>
      <c r="K7" s="56"/>
      <c r="L7" s="56"/>
    </row>
    <row r="8" spans="1:12" ht="24">
      <c r="A8" s="65" t="s">
        <v>210</v>
      </c>
      <c r="B8" s="63" t="s">
        <v>9</v>
      </c>
      <c r="C8" s="58" t="s">
        <v>167</v>
      </c>
      <c r="D8" s="67" t="s">
        <v>217</v>
      </c>
      <c r="E8" s="63" t="s">
        <v>102</v>
      </c>
      <c r="F8" s="63" t="s">
        <v>38</v>
      </c>
      <c r="G8" s="63"/>
      <c r="H8" s="58"/>
      <c r="I8" s="56"/>
      <c r="J8" s="56" t="s">
        <v>393</v>
      </c>
      <c r="K8" s="56"/>
      <c r="L8" s="56" t="s">
        <v>967</v>
      </c>
    </row>
    <row r="9" spans="1:12">
      <c r="A9" s="65" t="s">
        <v>211</v>
      </c>
      <c r="B9" s="63" t="s">
        <v>342</v>
      </c>
      <c r="C9" s="58" t="s">
        <v>167</v>
      </c>
      <c r="D9" s="67" t="s">
        <v>217</v>
      </c>
      <c r="E9" s="63" t="s">
        <v>102</v>
      </c>
      <c r="F9" s="63" t="s">
        <v>343</v>
      </c>
      <c r="G9" s="63"/>
      <c r="H9" s="58"/>
      <c r="I9" s="56"/>
      <c r="J9" s="56" t="s">
        <v>393</v>
      </c>
      <c r="K9" s="56"/>
      <c r="L9" s="56" t="s">
        <v>967</v>
      </c>
    </row>
    <row r="10" spans="1:12">
      <c r="A10" s="65" t="s">
        <v>208</v>
      </c>
      <c r="B10" s="58" t="s">
        <v>182</v>
      </c>
      <c r="C10" s="58" t="s">
        <v>167</v>
      </c>
      <c r="D10" s="58">
        <v>1.5</v>
      </c>
      <c r="E10" s="58" t="s">
        <v>92</v>
      </c>
      <c r="F10" s="58">
        <v>315</v>
      </c>
      <c r="G10" s="58"/>
      <c r="H10" s="58"/>
      <c r="I10" s="64"/>
      <c r="J10" s="56" t="s">
        <v>393</v>
      </c>
      <c r="K10" s="56"/>
      <c r="L10" s="56" t="s">
        <v>965</v>
      </c>
    </row>
    <row r="11" spans="1:12" ht="24">
      <c r="A11" s="65" t="s">
        <v>212</v>
      </c>
      <c r="B11" s="63"/>
      <c r="C11" s="58" t="s">
        <v>167</v>
      </c>
      <c r="D11" s="67" t="s">
        <v>482</v>
      </c>
      <c r="E11" s="63" t="s">
        <v>490</v>
      </c>
      <c r="F11" s="63" t="s">
        <v>40</v>
      </c>
      <c r="G11" s="63"/>
      <c r="H11" s="58"/>
      <c r="I11" s="56"/>
      <c r="J11" s="56" t="s">
        <v>393</v>
      </c>
      <c r="K11" s="56"/>
      <c r="L11" s="56" t="s">
        <v>964</v>
      </c>
    </row>
    <row r="12" spans="1:12">
      <c r="A12" s="17" t="s">
        <v>213</v>
      </c>
      <c r="B12" s="58"/>
      <c r="C12" s="58"/>
      <c r="D12" s="58"/>
      <c r="E12" s="58"/>
      <c r="F12" s="58"/>
      <c r="G12" s="58"/>
      <c r="H12" s="58"/>
      <c r="I12" s="64"/>
      <c r="J12" s="56" t="s">
        <v>393</v>
      </c>
      <c r="K12" s="56"/>
      <c r="L12" s="56"/>
    </row>
    <row r="13" spans="1:12">
      <c r="A13" s="65" t="s">
        <v>218</v>
      </c>
      <c r="B13" s="63" t="s">
        <v>41</v>
      </c>
      <c r="C13" s="72" t="s">
        <v>167</v>
      </c>
      <c r="D13" s="97" t="s">
        <v>224</v>
      </c>
      <c r="E13" s="98" t="s">
        <v>102</v>
      </c>
      <c r="F13" s="98" t="s">
        <v>40</v>
      </c>
      <c r="G13" s="98"/>
      <c r="H13" s="72"/>
      <c r="I13" s="97"/>
      <c r="J13" s="71" t="s">
        <v>393</v>
      </c>
      <c r="K13" s="56"/>
      <c r="L13" s="56" t="s">
        <v>966</v>
      </c>
    </row>
    <row r="14" spans="1:12">
      <c r="A14" s="65" t="s">
        <v>437</v>
      </c>
      <c r="B14" s="63" t="s">
        <v>216</v>
      </c>
      <c r="C14" s="49" t="s">
        <v>167</v>
      </c>
      <c r="D14" s="49">
        <v>4.1700000000000001E-2</v>
      </c>
      <c r="E14" s="49" t="s">
        <v>92</v>
      </c>
      <c r="F14" s="49">
        <v>321</v>
      </c>
      <c r="G14" s="49" t="s">
        <v>497</v>
      </c>
      <c r="H14" s="49"/>
      <c r="I14" s="99"/>
      <c r="J14" s="88" t="s">
        <v>393</v>
      </c>
      <c r="K14" s="96"/>
      <c r="L14" s="56" t="s">
        <v>964</v>
      </c>
    </row>
    <row r="15" spans="1:12">
      <c r="A15" s="65" t="s">
        <v>276</v>
      </c>
      <c r="B15" s="56" t="s">
        <v>5</v>
      </c>
      <c r="C15" s="75" t="s">
        <v>167</v>
      </c>
      <c r="D15" s="74">
        <v>18</v>
      </c>
      <c r="E15" s="75" t="s">
        <v>92</v>
      </c>
      <c r="F15" s="74">
        <v>318</v>
      </c>
      <c r="G15" s="75"/>
      <c r="H15" s="75"/>
      <c r="I15" s="76"/>
      <c r="J15" s="74" t="s">
        <v>393</v>
      </c>
      <c r="K15" s="56"/>
      <c r="L15" s="56" t="s">
        <v>966</v>
      </c>
    </row>
    <row r="16" spans="1:12">
      <c r="A16" s="65" t="s">
        <v>277</v>
      </c>
      <c r="B16" s="71" t="s">
        <v>5</v>
      </c>
      <c r="C16" s="72" t="s">
        <v>167</v>
      </c>
      <c r="D16" s="71">
        <v>0</v>
      </c>
      <c r="E16" s="72" t="s">
        <v>92</v>
      </c>
      <c r="F16" s="71">
        <v>318</v>
      </c>
      <c r="G16" s="72"/>
      <c r="H16" s="72"/>
      <c r="I16" s="73"/>
      <c r="J16" s="71" t="s">
        <v>393</v>
      </c>
      <c r="K16" s="56"/>
      <c r="L16" s="56" t="s">
        <v>966</v>
      </c>
    </row>
    <row r="17" spans="1:12" ht="24">
      <c r="A17" s="70" t="s">
        <v>438</v>
      </c>
      <c r="B17" s="71" t="s">
        <v>216</v>
      </c>
      <c r="C17" s="49" t="s">
        <v>167</v>
      </c>
      <c r="D17" s="49">
        <v>7.6300000000000007E-2</v>
      </c>
      <c r="E17" s="49" t="s">
        <v>92</v>
      </c>
      <c r="F17" s="49">
        <v>321</v>
      </c>
      <c r="G17" s="49" t="s">
        <v>498</v>
      </c>
      <c r="H17" s="49"/>
      <c r="I17" s="99"/>
      <c r="J17" s="88" t="s">
        <v>393</v>
      </c>
      <c r="K17" s="96"/>
      <c r="L17" s="56" t="s">
        <v>964</v>
      </c>
    </row>
    <row r="18" spans="1:12">
      <c r="A18" s="70" t="s">
        <v>363</v>
      </c>
      <c r="B18" s="49"/>
      <c r="C18" s="100" t="s">
        <v>167</v>
      </c>
      <c r="D18" s="100">
        <v>0.2</v>
      </c>
      <c r="E18" s="100" t="s">
        <v>92</v>
      </c>
      <c r="F18" s="100">
        <v>317</v>
      </c>
      <c r="G18" s="100" t="s">
        <v>493</v>
      </c>
      <c r="H18" s="75"/>
      <c r="I18" s="76"/>
      <c r="J18" s="74" t="s">
        <v>393</v>
      </c>
      <c r="K18" s="56"/>
      <c r="L18" s="56" t="s">
        <v>965</v>
      </c>
    </row>
    <row r="19" spans="1:12">
      <c r="A19" s="65" t="s">
        <v>278</v>
      </c>
      <c r="B19" s="74" t="s">
        <v>5</v>
      </c>
      <c r="C19" s="75" t="s">
        <v>167</v>
      </c>
      <c r="D19" s="74">
        <v>60</v>
      </c>
      <c r="E19" s="75" t="s">
        <v>92</v>
      </c>
      <c r="F19" s="74">
        <v>318</v>
      </c>
      <c r="G19" s="75"/>
      <c r="H19" s="75"/>
      <c r="I19" s="76"/>
      <c r="J19" s="56" t="s">
        <v>393</v>
      </c>
      <c r="K19" s="56"/>
      <c r="L19" s="56" t="s">
        <v>966</v>
      </c>
    </row>
    <row r="20" spans="1:12">
      <c r="A20" s="65" t="s">
        <v>279</v>
      </c>
      <c r="B20" s="56" t="s">
        <v>5</v>
      </c>
      <c r="C20" s="58" t="s">
        <v>167</v>
      </c>
      <c r="D20" s="56">
        <v>-32</v>
      </c>
      <c r="E20" s="58" t="s">
        <v>92</v>
      </c>
      <c r="F20" s="56">
        <v>318</v>
      </c>
      <c r="G20" s="58"/>
      <c r="H20" s="58"/>
      <c r="I20" s="64"/>
      <c r="J20" s="56" t="s">
        <v>393</v>
      </c>
      <c r="K20" s="56"/>
      <c r="L20" s="56" t="s">
        <v>966</v>
      </c>
    </row>
    <row r="21" spans="1:12">
      <c r="A21" s="65" t="s">
        <v>280</v>
      </c>
      <c r="B21" s="58" t="s">
        <v>214</v>
      </c>
      <c r="C21" s="58" t="s">
        <v>167</v>
      </c>
      <c r="D21" s="58">
        <v>12.5</v>
      </c>
      <c r="E21" s="58" t="s">
        <v>92</v>
      </c>
      <c r="F21" s="58">
        <v>318</v>
      </c>
      <c r="G21" s="58" t="s">
        <v>187</v>
      </c>
      <c r="H21" s="58"/>
      <c r="I21" s="64"/>
      <c r="J21" s="56" t="s">
        <v>393</v>
      </c>
      <c r="K21" s="56"/>
      <c r="L21" s="56" t="s">
        <v>966</v>
      </c>
    </row>
    <row r="22" spans="1:12">
      <c r="A22" s="65" t="s">
        <v>281</v>
      </c>
      <c r="B22" s="58" t="s">
        <v>182</v>
      </c>
      <c r="C22" s="58" t="s">
        <v>167</v>
      </c>
      <c r="D22" s="58">
        <v>90</v>
      </c>
      <c r="E22" s="58" t="s">
        <v>92</v>
      </c>
      <c r="F22" s="58">
        <v>315</v>
      </c>
      <c r="G22" s="58" t="s">
        <v>308</v>
      </c>
      <c r="H22" s="58"/>
      <c r="I22" s="54"/>
      <c r="J22" s="56" t="s">
        <v>393</v>
      </c>
      <c r="K22" s="56"/>
      <c r="L22" s="56" t="s">
        <v>966</v>
      </c>
    </row>
    <row r="23" spans="1:12" ht="36">
      <c r="A23" s="65" t="s">
        <v>282</v>
      </c>
      <c r="B23" s="58" t="s">
        <v>268</v>
      </c>
      <c r="C23" s="58" t="s">
        <v>167</v>
      </c>
      <c r="D23" s="58" t="s">
        <v>307</v>
      </c>
      <c r="E23" s="58" t="s">
        <v>349</v>
      </c>
      <c r="F23" s="58">
        <v>44</v>
      </c>
      <c r="G23" s="58" t="s">
        <v>501</v>
      </c>
      <c r="H23" s="58"/>
      <c r="I23" s="54"/>
      <c r="J23" s="56" t="s">
        <v>393</v>
      </c>
      <c r="K23" s="56"/>
      <c r="L23" s="56" t="s">
        <v>967</v>
      </c>
    </row>
    <row r="24" spans="1:12" ht="24">
      <c r="A24" s="17" t="s">
        <v>335</v>
      </c>
      <c r="B24" s="58" t="s">
        <v>531</v>
      </c>
      <c r="C24" s="58" t="s">
        <v>167</v>
      </c>
      <c r="D24" s="58">
        <v>3.6764700000000001</v>
      </c>
      <c r="E24" s="58" t="s">
        <v>532</v>
      </c>
      <c r="F24" s="58"/>
      <c r="G24" s="58"/>
      <c r="H24" s="58" t="s">
        <v>336</v>
      </c>
      <c r="I24" s="54"/>
      <c r="J24" s="56" t="s">
        <v>393</v>
      </c>
      <c r="K24" s="56"/>
      <c r="L24" s="56"/>
    </row>
    <row r="25" spans="1:12">
      <c r="A25" s="65" t="s">
        <v>283</v>
      </c>
      <c r="B25" s="58" t="s">
        <v>5</v>
      </c>
      <c r="C25" s="58" t="s">
        <v>167</v>
      </c>
      <c r="D25" s="58">
        <v>10</v>
      </c>
      <c r="E25" s="58" t="s">
        <v>92</v>
      </c>
      <c r="F25" s="58">
        <v>318</v>
      </c>
      <c r="G25" s="58"/>
      <c r="H25" s="58"/>
      <c r="I25" s="64"/>
      <c r="J25" s="56" t="s">
        <v>393</v>
      </c>
      <c r="K25" s="56"/>
      <c r="L25" s="56" t="s">
        <v>966</v>
      </c>
    </row>
    <row r="26" spans="1:12">
      <c r="A26" s="65" t="s">
        <v>285</v>
      </c>
      <c r="B26" s="58" t="s">
        <v>5</v>
      </c>
      <c r="C26" s="58" t="s">
        <v>167</v>
      </c>
      <c r="D26" s="58">
        <v>10</v>
      </c>
      <c r="E26" s="58" t="s">
        <v>92</v>
      </c>
      <c r="F26" s="58" t="s">
        <v>188</v>
      </c>
      <c r="G26" s="58"/>
      <c r="H26" s="58"/>
      <c r="I26" s="64"/>
      <c r="J26" s="56" t="s">
        <v>393</v>
      </c>
      <c r="K26" s="56"/>
      <c r="L26" s="56" t="s">
        <v>966</v>
      </c>
    </row>
    <row r="27" spans="1:12">
      <c r="A27" s="65" t="s">
        <v>286</v>
      </c>
      <c r="B27" s="56" t="s">
        <v>5</v>
      </c>
      <c r="C27" s="58" t="s">
        <v>167</v>
      </c>
      <c r="D27" s="56">
        <v>13</v>
      </c>
      <c r="E27" s="58" t="s">
        <v>92</v>
      </c>
      <c r="F27" s="56">
        <v>340</v>
      </c>
      <c r="G27" s="58"/>
      <c r="H27" s="58"/>
      <c r="I27" s="64"/>
      <c r="J27" s="56" t="s">
        <v>393</v>
      </c>
      <c r="K27" s="56"/>
      <c r="L27" s="56" t="s">
        <v>966</v>
      </c>
    </row>
    <row r="28" spans="1:12" ht="12" customHeight="1">
      <c r="A28" s="65" t="s">
        <v>287</v>
      </c>
      <c r="B28" s="56" t="s">
        <v>5</v>
      </c>
      <c r="C28" s="58" t="s">
        <v>167</v>
      </c>
      <c r="D28" s="56">
        <v>-32</v>
      </c>
      <c r="E28" s="58" t="s">
        <v>92</v>
      </c>
      <c r="F28" s="56">
        <v>340</v>
      </c>
      <c r="G28" s="58"/>
      <c r="H28" s="58"/>
      <c r="I28" s="64"/>
      <c r="J28" s="56" t="s">
        <v>393</v>
      </c>
      <c r="K28" s="56"/>
      <c r="L28" s="56" t="s">
        <v>966</v>
      </c>
    </row>
    <row r="29" spans="1:12">
      <c r="A29" s="65" t="s">
        <v>288</v>
      </c>
      <c r="B29" s="58" t="s">
        <v>214</v>
      </c>
      <c r="C29" s="58" t="s">
        <v>167</v>
      </c>
      <c r="D29" s="144">
        <v>6.2</v>
      </c>
      <c r="E29" s="58" t="s">
        <v>92</v>
      </c>
      <c r="F29" s="58" t="s">
        <v>188</v>
      </c>
      <c r="G29" s="58" t="s">
        <v>187</v>
      </c>
      <c r="H29" s="58"/>
      <c r="I29" s="64"/>
      <c r="J29" s="56" t="s">
        <v>393</v>
      </c>
      <c r="K29" s="56"/>
      <c r="L29" s="56" t="s">
        <v>966</v>
      </c>
    </row>
    <row r="30" spans="1:12">
      <c r="A30" s="65" t="s">
        <v>347</v>
      </c>
      <c r="B30" s="58" t="s">
        <v>6</v>
      </c>
      <c r="C30" s="58" t="s">
        <v>167</v>
      </c>
      <c r="D30" s="58">
        <v>62</v>
      </c>
      <c r="E30" s="58" t="s">
        <v>92</v>
      </c>
      <c r="F30" s="58">
        <v>339</v>
      </c>
      <c r="G30" s="58" t="s">
        <v>350</v>
      </c>
      <c r="H30" s="58"/>
      <c r="I30" s="64"/>
      <c r="J30" s="56" t="s">
        <v>393</v>
      </c>
      <c r="K30" s="56"/>
      <c r="L30" s="56" t="s">
        <v>966</v>
      </c>
    </row>
    <row r="31" spans="1:12">
      <c r="A31" s="17" t="s">
        <v>344</v>
      </c>
      <c r="B31" s="58" t="s">
        <v>215</v>
      </c>
      <c r="C31" s="58" t="s">
        <v>167</v>
      </c>
      <c r="D31" s="58">
        <v>2.5</v>
      </c>
      <c r="E31" s="58" t="s">
        <v>94</v>
      </c>
      <c r="F31" s="58"/>
      <c r="G31" s="58"/>
      <c r="H31" s="58" t="s">
        <v>345</v>
      </c>
      <c r="I31" s="64"/>
      <c r="J31" s="56" t="s">
        <v>393</v>
      </c>
      <c r="K31" s="56"/>
      <c r="L31" s="56"/>
    </row>
    <row r="32" spans="1:12" ht="24">
      <c r="A32" s="17" t="s">
        <v>338</v>
      </c>
      <c r="B32" s="58" t="s">
        <v>531</v>
      </c>
      <c r="C32" s="58" t="s">
        <v>167</v>
      </c>
      <c r="D32" s="58">
        <v>2.9174699999999998</v>
      </c>
      <c r="E32" s="58" t="s">
        <v>532</v>
      </c>
      <c r="F32" s="58"/>
      <c r="G32" s="58"/>
      <c r="H32" s="58" t="s">
        <v>336</v>
      </c>
      <c r="I32" s="64"/>
      <c r="J32" s="56" t="s">
        <v>393</v>
      </c>
      <c r="K32" s="56"/>
      <c r="L32" s="56"/>
    </row>
    <row r="33" spans="1:12">
      <c r="A33" s="17" t="s">
        <v>773</v>
      </c>
      <c r="B33" s="56" t="s">
        <v>5</v>
      </c>
      <c r="C33" s="58" t="s">
        <v>167</v>
      </c>
      <c r="D33" s="56">
        <v>6</v>
      </c>
      <c r="E33" s="58" t="s">
        <v>92</v>
      </c>
      <c r="F33" s="56">
        <v>340</v>
      </c>
      <c r="G33" s="58"/>
      <c r="H33" s="58"/>
      <c r="I33" s="64"/>
      <c r="J33" s="56" t="s">
        <v>393</v>
      </c>
      <c r="K33" s="56"/>
      <c r="L33" s="56"/>
    </row>
    <row r="34" spans="1:12">
      <c r="A34" s="65" t="s">
        <v>289</v>
      </c>
      <c r="B34" s="56" t="s">
        <v>5</v>
      </c>
      <c r="C34" s="58" t="s">
        <v>167</v>
      </c>
      <c r="D34" s="56">
        <v>-15</v>
      </c>
      <c r="E34" s="58" t="s">
        <v>92</v>
      </c>
      <c r="F34" s="56">
        <v>340</v>
      </c>
      <c r="G34" s="58"/>
      <c r="H34" s="58"/>
      <c r="I34" s="64"/>
      <c r="J34" s="56" t="s">
        <v>393</v>
      </c>
      <c r="K34" s="56"/>
      <c r="L34" s="56" t="s">
        <v>966</v>
      </c>
    </row>
    <row r="35" spans="1:12">
      <c r="A35" s="65" t="s">
        <v>439</v>
      </c>
      <c r="B35" s="56" t="s">
        <v>216</v>
      </c>
      <c r="C35" s="49" t="s">
        <v>167</v>
      </c>
      <c r="D35" s="49">
        <v>4.1700000000000001E-2</v>
      </c>
      <c r="E35" s="49" t="s">
        <v>92</v>
      </c>
      <c r="F35" s="49">
        <v>321</v>
      </c>
      <c r="G35" s="49" t="s">
        <v>497</v>
      </c>
      <c r="H35" s="49"/>
      <c r="I35" s="99"/>
      <c r="J35" s="88" t="s">
        <v>393</v>
      </c>
      <c r="K35" s="56"/>
      <c r="L35" s="151" t="s">
        <v>964</v>
      </c>
    </row>
    <row r="36" spans="1:12">
      <c r="A36" s="65" t="s">
        <v>290</v>
      </c>
      <c r="B36" s="56" t="s">
        <v>5</v>
      </c>
      <c r="C36" s="58" t="s">
        <v>167</v>
      </c>
      <c r="D36" s="56">
        <v>18</v>
      </c>
      <c r="E36" s="58" t="s">
        <v>92</v>
      </c>
      <c r="F36" s="56">
        <v>318</v>
      </c>
      <c r="G36" s="58"/>
      <c r="H36" s="58"/>
      <c r="I36" s="64"/>
      <c r="J36" s="56" t="s">
        <v>393</v>
      </c>
      <c r="K36" s="56"/>
      <c r="L36" s="151" t="s">
        <v>966</v>
      </c>
    </row>
    <row r="37" spans="1:12">
      <c r="A37" s="65" t="s">
        <v>291</v>
      </c>
      <c r="B37" s="71" t="s">
        <v>5</v>
      </c>
      <c r="C37" s="72" t="s">
        <v>167</v>
      </c>
      <c r="D37" s="71">
        <v>0</v>
      </c>
      <c r="E37" s="72" t="s">
        <v>92</v>
      </c>
      <c r="F37" s="71">
        <v>318</v>
      </c>
      <c r="G37" s="72"/>
      <c r="H37" s="58"/>
      <c r="I37" s="64"/>
      <c r="J37" s="56" t="s">
        <v>393</v>
      </c>
      <c r="K37" s="56"/>
      <c r="L37" s="151" t="s">
        <v>966</v>
      </c>
    </row>
    <row r="38" spans="1:12" ht="24">
      <c r="A38" s="70" t="s">
        <v>440</v>
      </c>
      <c r="B38" s="71" t="s">
        <v>216</v>
      </c>
      <c r="C38" s="49" t="s">
        <v>167</v>
      </c>
      <c r="D38" s="49">
        <v>7.6300000000000007E-2</v>
      </c>
      <c r="E38" s="49" t="s">
        <v>92</v>
      </c>
      <c r="F38" s="49">
        <v>321</v>
      </c>
      <c r="G38" s="49" t="s">
        <v>498</v>
      </c>
      <c r="H38" s="49"/>
      <c r="I38" s="99"/>
      <c r="J38" s="88" t="s">
        <v>393</v>
      </c>
      <c r="K38" s="56"/>
      <c r="L38" s="151" t="s">
        <v>964</v>
      </c>
    </row>
    <row r="39" spans="1:12">
      <c r="A39" s="70" t="s">
        <v>364</v>
      </c>
      <c r="B39" s="49"/>
      <c r="C39" s="49" t="s">
        <v>167</v>
      </c>
      <c r="D39" s="49">
        <v>0.2</v>
      </c>
      <c r="E39" s="49" t="s">
        <v>92</v>
      </c>
      <c r="F39" s="49">
        <v>317</v>
      </c>
      <c r="G39" s="49" t="s">
        <v>493</v>
      </c>
      <c r="H39" s="77"/>
      <c r="I39" s="64"/>
      <c r="J39" s="56" t="s">
        <v>393</v>
      </c>
      <c r="K39" s="56"/>
      <c r="L39" s="151" t="s">
        <v>965</v>
      </c>
    </row>
    <row r="40" spans="1:12">
      <c r="A40" s="65" t="s">
        <v>292</v>
      </c>
      <c r="B40" s="74" t="s">
        <v>5</v>
      </c>
      <c r="C40" s="75" t="s">
        <v>167</v>
      </c>
      <c r="D40" s="74">
        <v>60</v>
      </c>
      <c r="E40" s="75" t="s">
        <v>92</v>
      </c>
      <c r="F40" s="74">
        <v>318</v>
      </c>
      <c r="G40" s="75"/>
      <c r="H40" s="58"/>
      <c r="I40" s="64"/>
      <c r="J40" s="56" t="s">
        <v>393</v>
      </c>
      <c r="K40" s="56"/>
      <c r="L40" s="151" t="s">
        <v>966</v>
      </c>
    </row>
    <row r="41" spans="1:12">
      <c r="A41" s="65" t="s">
        <v>293</v>
      </c>
      <c r="B41" s="56" t="s">
        <v>5</v>
      </c>
      <c r="C41" s="58" t="s">
        <v>167</v>
      </c>
      <c r="D41" s="56">
        <v>-32</v>
      </c>
      <c r="E41" s="58" t="s">
        <v>92</v>
      </c>
      <c r="F41" s="56">
        <v>318</v>
      </c>
      <c r="G41" s="58"/>
      <c r="H41" s="58"/>
      <c r="I41" s="64"/>
      <c r="J41" s="56" t="s">
        <v>393</v>
      </c>
      <c r="K41" s="56"/>
      <c r="L41" s="151" t="s">
        <v>966</v>
      </c>
    </row>
    <row r="42" spans="1:12">
      <c r="A42" s="65" t="s">
        <v>294</v>
      </c>
      <c r="B42" s="58" t="s">
        <v>214</v>
      </c>
      <c r="C42" s="58" t="s">
        <v>167</v>
      </c>
      <c r="D42" s="145">
        <v>6.25</v>
      </c>
      <c r="E42" s="58" t="s">
        <v>92</v>
      </c>
      <c r="F42" s="58">
        <v>318</v>
      </c>
      <c r="G42" s="58" t="s">
        <v>187</v>
      </c>
      <c r="H42" s="58"/>
      <c r="I42" s="64"/>
      <c r="J42" s="56" t="s">
        <v>393</v>
      </c>
      <c r="K42" s="56"/>
      <c r="L42" s="151" t="s">
        <v>966</v>
      </c>
    </row>
    <row r="43" spans="1:12">
      <c r="A43" s="65" t="s">
        <v>295</v>
      </c>
      <c r="B43" s="58" t="s">
        <v>182</v>
      </c>
      <c r="C43" s="58" t="s">
        <v>167</v>
      </c>
      <c r="D43" s="58">
        <v>90</v>
      </c>
      <c r="E43" s="58" t="s">
        <v>92</v>
      </c>
      <c r="F43" s="58">
        <v>315</v>
      </c>
      <c r="G43" s="58" t="s">
        <v>308</v>
      </c>
      <c r="H43" s="58"/>
      <c r="I43" s="54"/>
      <c r="J43" s="56" t="s">
        <v>393</v>
      </c>
      <c r="K43" s="56"/>
      <c r="L43" s="151" t="s">
        <v>966</v>
      </c>
    </row>
    <row r="44" spans="1:12" ht="36">
      <c r="A44" s="65" t="s">
        <v>296</v>
      </c>
      <c r="B44" s="58" t="s">
        <v>268</v>
      </c>
      <c r="C44" s="58" t="s">
        <v>167</v>
      </c>
      <c r="D44" s="58" t="s">
        <v>307</v>
      </c>
      <c r="E44" s="58" t="s">
        <v>349</v>
      </c>
      <c r="F44" s="58">
        <v>44</v>
      </c>
      <c r="G44" s="58" t="s">
        <v>501</v>
      </c>
      <c r="H44" s="58"/>
      <c r="I44" s="54"/>
      <c r="J44" s="56" t="s">
        <v>393</v>
      </c>
      <c r="K44" s="56"/>
      <c r="L44" s="151" t="s">
        <v>967</v>
      </c>
    </row>
    <row r="45" spans="1:12" ht="24">
      <c r="A45" s="17" t="s">
        <v>334</v>
      </c>
      <c r="B45" s="58" t="s">
        <v>531</v>
      </c>
      <c r="C45" s="58" t="s">
        <v>167</v>
      </c>
      <c r="D45" s="58">
        <v>3.6764700000000001</v>
      </c>
      <c r="E45" s="58" t="s">
        <v>532</v>
      </c>
      <c r="F45" s="58"/>
      <c r="G45" s="58"/>
      <c r="H45" s="58" t="s">
        <v>336</v>
      </c>
      <c r="I45" s="54"/>
      <c r="J45" s="56" t="s">
        <v>393</v>
      </c>
      <c r="K45" s="56"/>
      <c r="L45" s="151"/>
    </row>
    <row r="46" spans="1:12">
      <c r="A46" s="65" t="s">
        <v>297</v>
      </c>
      <c r="B46" s="58" t="s">
        <v>5</v>
      </c>
      <c r="C46" s="58" t="s">
        <v>167</v>
      </c>
      <c r="D46" s="58">
        <v>10</v>
      </c>
      <c r="E46" s="58" t="s">
        <v>92</v>
      </c>
      <c r="F46" s="58">
        <v>318</v>
      </c>
      <c r="G46" s="58"/>
      <c r="H46" s="58"/>
      <c r="I46" s="64"/>
      <c r="J46" s="56" t="s">
        <v>393</v>
      </c>
      <c r="K46" s="56"/>
      <c r="L46" s="151" t="s">
        <v>966</v>
      </c>
    </row>
    <row r="47" spans="1:12">
      <c r="A47" s="65" t="s">
        <v>298</v>
      </c>
      <c r="B47" s="58" t="s">
        <v>5</v>
      </c>
      <c r="C47" s="58" t="s">
        <v>167</v>
      </c>
      <c r="D47" s="58">
        <v>10</v>
      </c>
      <c r="E47" s="58" t="s">
        <v>92</v>
      </c>
      <c r="F47" s="58" t="s">
        <v>188</v>
      </c>
      <c r="G47" s="58"/>
      <c r="H47" s="58"/>
      <c r="I47" s="64"/>
      <c r="J47" s="56" t="s">
        <v>393</v>
      </c>
      <c r="K47" s="56"/>
      <c r="L47" s="151" t="s">
        <v>966</v>
      </c>
    </row>
    <row r="48" spans="1:12">
      <c r="A48" s="65" t="s">
        <v>299</v>
      </c>
      <c r="B48" s="56" t="s">
        <v>5</v>
      </c>
      <c r="C48" s="58" t="s">
        <v>167</v>
      </c>
      <c r="D48" s="56">
        <v>13</v>
      </c>
      <c r="E48" s="58" t="s">
        <v>92</v>
      </c>
      <c r="F48" s="56">
        <v>340</v>
      </c>
      <c r="G48" s="58"/>
      <c r="H48" s="58"/>
      <c r="I48" s="64"/>
      <c r="J48" s="56" t="s">
        <v>393</v>
      </c>
      <c r="K48" s="56"/>
      <c r="L48" s="151" t="s">
        <v>966</v>
      </c>
    </row>
    <row r="49" spans="1:12" ht="12" customHeight="1">
      <c r="A49" s="65" t="s">
        <v>300</v>
      </c>
      <c r="B49" s="56" t="s">
        <v>5</v>
      </c>
      <c r="C49" s="58" t="s">
        <v>167</v>
      </c>
      <c r="D49" s="56">
        <v>-32</v>
      </c>
      <c r="E49" s="58" t="s">
        <v>92</v>
      </c>
      <c r="F49" s="56">
        <v>340</v>
      </c>
      <c r="G49" s="58"/>
      <c r="H49" s="58"/>
      <c r="I49" s="64"/>
      <c r="J49" s="56" t="s">
        <v>393</v>
      </c>
      <c r="K49" s="56"/>
      <c r="L49" s="151" t="s">
        <v>966</v>
      </c>
    </row>
    <row r="50" spans="1:12">
      <c r="A50" s="65" t="s">
        <v>301</v>
      </c>
      <c r="B50" s="58" t="s">
        <v>214</v>
      </c>
      <c r="C50" s="58" t="s">
        <v>167</v>
      </c>
      <c r="D50" s="146">
        <v>6.2</v>
      </c>
      <c r="E50" s="58" t="s">
        <v>92</v>
      </c>
      <c r="F50" s="58" t="s">
        <v>188</v>
      </c>
      <c r="G50" s="58" t="s">
        <v>187</v>
      </c>
      <c r="H50" s="58"/>
      <c r="I50" s="64"/>
      <c r="J50" s="56" t="s">
        <v>393</v>
      </c>
      <c r="K50" s="56"/>
      <c r="L50" s="151" t="s">
        <v>966</v>
      </c>
    </row>
    <row r="51" spans="1:12">
      <c r="A51" s="65" t="s">
        <v>348</v>
      </c>
      <c r="B51" s="58" t="s">
        <v>6</v>
      </c>
      <c r="C51" s="58" t="s">
        <v>167</v>
      </c>
      <c r="D51" s="58">
        <v>62</v>
      </c>
      <c r="E51" s="58" t="s">
        <v>92</v>
      </c>
      <c r="F51" s="58">
        <v>339</v>
      </c>
      <c r="G51" s="58" t="s">
        <v>350</v>
      </c>
      <c r="H51" s="58"/>
      <c r="I51" s="64"/>
      <c r="J51" s="56" t="s">
        <v>393</v>
      </c>
      <c r="K51" s="56"/>
      <c r="L51" s="151" t="s">
        <v>966</v>
      </c>
    </row>
    <row r="52" spans="1:12">
      <c r="A52" s="17" t="s">
        <v>346</v>
      </c>
      <c r="B52" s="58" t="s">
        <v>215</v>
      </c>
      <c r="C52" s="58" t="s">
        <v>167</v>
      </c>
      <c r="D52" s="58">
        <v>2.5</v>
      </c>
      <c r="E52" s="58" t="s">
        <v>94</v>
      </c>
      <c r="F52" s="58"/>
      <c r="G52" s="58"/>
      <c r="H52" s="58"/>
      <c r="I52" s="64"/>
      <c r="J52" s="56" t="s">
        <v>393</v>
      </c>
      <c r="K52" s="56"/>
      <c r="L52" s="151"/>
    </row>
    <row r="53" spans="1:12" ht="24">
      <c r="A53" s="17" t="s">
        <v>337</v>
      </c>
      <c r="B53" s="58" t="s">
        <v>531</v>
      </c>
      <c r="C53" s="58" t="s">
        <v>167</v>
      </c>
      <c r="D53" s="58">
        <v>2.9174699999999998</v>
      </c>
      <c r="E53" s="58" t="s">
        <v>532</v>
      </c>
      <c r="F53" s="58"/>
      <c r="G53" s="58"/>
      <c r="H53" s="58" t="s">
        <v>336</v>
      </c>
      <c r="I53" s="64"/>
      <c r="J53" s="56" t="s">
        <v>393</v>
      </c>
      <c r="K53" s="56"/>
      <c r="L53" s="151"/>
    </row>
    <row r="54" spans="1:12">
      <c r="A54" s="17" t="s">
        <v>772</v>
      </c>
      <c r="B54" s="56" t="s">
        <v>5</v>
      </c>
      <c r="C54" s="58" t="s">
        <v>167</v>
      </c>
      <c r="D54" s="56">
        <v>6</v>
      </c>
      <c r="E54" s="58" t="s">
        <v>92</v>
      </c>
      <c r="F54" s="56">
        <v>340</v>
      </c>
      <c r="G54" s="58"/>
      <c r="H54" s="58"/>
      <c r="I54" s="64"/>
      <c r="J54" s="56" t="s">
        <v>393</v>
      </c>
      <c r="K54" s="56"/>
      <c r="L54" s="151"/>
    </row>
    <row r="55" spans="1:12">
      <c r="A55" s="65" t="s">
        <v>302</v>
      </c>
      <c r="B55" s="56" t="s">
        <v>5</v>
      </c>
      <c r="C55" s="58" t="s">
        <v>167</v>
      </c>
      <c r="D55" s="56">
        <v>-15</v>
      </c>
      <c r="E55" s="58" t="s">
        <v>92</v>
      </c>
      <c r="F55" s="56">
        <v>340</v>
      </c>
      <c r="G55" s="58"/>
      <c r="H55" s="58"/>
      <c r="I55" s="64"/>
      <c r="J55" s="56" t="s">
        <v>393</v>
      </c>
      <c r="K55" s="56"/>
      <c r="L55" s="151" t="s">
        <v>966</v>
      </c>
    </row>
    <row r="56" spans="1:12">
      <c r="A56" s="46" t="s">
        <v>66</v>
      </c>
      <c r="B56" s="50" t="s">
        <v>1</v>
      </c>
      <c r="C56" s="50" t="s">
        <v>221</v>
      </c>
      <c r="D56" s="50" t="s">
        <v>17</v>
      </c>
      <c r="E56" s="48" t="s">
        <v>64</v>
      </c>
      <c r="F56" s="48" t="s">
        <v>65</v>
      </c>
      <c r="G56" s="47" t="s">
        <v>19</v>
      </c>
      <c r="H56" s="47" t="s">
        <v>71</v>
      </c>
      <c r="I56" s="48" t="s">
        <v>14</v>
      </c>
      <c r="J56" s="50" t="s">
        <v>368</v>
      </c>
      <c r="K56" s="50" t="s">
        <v>409</v>
      </c>
      <c r="L56" s="50" t="s">
        <v>413</v>
      </c>
    </row>
    <row r="57" spans="1:12" ht="30" customHeight="1">
      <c r="A57" s="65" t="s">
        <v>713</v>
      </c>
      <c r="B57" s="56" t="s">
        <v>7</v>
      </c>
      <c r="C57" s="146" t="s">
        <v>167</v>
      </c>
      <c r="D57" s="151" t="s">
        <v>761</v>
      </c>
      <c r="E57" s="63" t="s">
        <v>762</v>
      </c>
      <c r="F57" s="56"/>
      <c r="G57" s="58" t="s">
        <v>598</v>
      </c>
      <c r="H57" s="64" t="s">
        <v>195</v>
      </c>
      <c r="I57" s="64"/>
      <c r="J57" s="56" t="s">
        <v>394</v>
      </c>
      <c r="K57" s="56"/>
      <c r="L57" s="151" t="s">
        <v>966</v>
      </c>
    </row>
    <row r="58" spans="1:12" ht="48">
      <c r="A58" s="65" t="s">
        <v>714</v>
      </c>
      <c r="B58" s="56" t="s">
        <v>7</v>
      </c>
      <c r="C58" s="58" t="s">
        <v>167</v>
      </c>
      <c r="D58" s="148" t="s">
        <v>764</v>
      </c>
      <c r="E58" s="147" t="s">
        <v>762</v>
      </c>
      <c r="F58" s="56"/>
      <c r="G58" s="58" t="s">
        <v>599</v>
      </c>
      <c r="H58" s="64"/>
      <c r="I58" s="64"/>
      <c r="J58" s="56" t="s">
        <v>394</v>
      </c>
      <c r="K58" s="56"/>
      <c r="L58" s="151" t="s">
        <v>966</v>
      </c>
    </row>
    <row r="59" spans="1:12" ht="48">
      <c r="A59" s="65" t="s">
        <v>715</v>
      </c>
      <c r="B59" s="56" t="s">
        <v>7</v>
      </c>
      <c r="C59" s="58" t="s">
        <v>167</v>
      </c>
      <c r="D59" s="148" t="s">
        <v>764</v>
      </c>
      <c r="E59" s="147" t="s">
        <v>762</v>
      </c>
      <c r="F59" s="56"/>
      <c r="G59" s="118" t="s">
        <v>599</v>
      </c>
      <c r="H59" s="64"/>
      <c r="I59" s="64"/>
      <c r="J59" s="56" t="s">
        <v>394</v>
      </c>
      <c r="K59" s="56"/>
      <c r="L59" s="151" t="s">
        <v>966</v>
      </c>
    </row>
    <row r="60" spans="1:12" ht="48">
      <c r="A60" s="65" t="s">
        <v>716</v>
      </c>
      <c r="B60" s="88" t="s">
        <v>7</v>
      </c>
      <c r="C60" s="58" t="s">
        <v>167</v>
      </c>
      <c r="D60" s="149" t="s">
        <v>765</v>
      </c>
      <c r="E60" s="147" t="s">
        <v>762</v>
      </c>
      <c r="F60" s="56"/>
      <c r="G60" s="118" t="s">
        <v>601</v>
      </c>
      <c r="H60" s="64"/>
      <c r="I60" s="64"/>
      <c r="J60" s="151" t="s">
        <v>394</v>
      </c>
      <c r="K60" s="56"/>
      <c r="L60" s="151" t="s">
        <v>966</v>
      </c>
    </row>
    <row r="61" spans="1:12" ht="48">
      <c r="A61" s="65" t="s">
        <v>717</v>
      </c>
      <c r="B61" s="56" t="s">
        <v>7</v>
      </c>
      <c r="C61" s="58" t="s">
        <v>167</v>
      </c>
      <c r="D61" s="149" t="s">
        <v>765</v>
      </c>
      <c r="E61" s="147" t="s">
        <v>762</v>
      </c>
      <c r="F61" s="56"/>
      <c r="G61" s="118" t="s">
        <v>601</v>
      </c>
      <c r="H61" s="64"/>
      <c r="I61" s="64"/>
      <c r="J61" s="56" t="s">
        <v>394</v>
      </c>
      <c r="K61" s="56"/>
      <c r="L61" s="151" t="s">
        <v>965</v>
      </c>
    </row>
    <row r="62" spans="1:12" ht="48">
      <c r="A62" s="65" t="s">
        <v>718</v>
      </c>
      <c r="B62" s="88" t="s">
        <v>7</v>
      </c>
      <c r="C62" s="58" t="s">
        <v>167</v>
      </c>
      <c r="D62" s="149" t="s">
        <v>765</v>
      </c>
      <c r="E62" s="147" t="s">
        <v>762</v>
      </c>
      <c r="F62" s="56"/>
      <c r="G62" s="118" t="s">
        <v>601</v>
      </c>
      <c r="H62" s="64"/>
      <c r="I62" s="64"/>
      <c r="J62" s="151" t="s">
        <v>394</v>
      </c>
      <c r="K62" s="56"/>
      <c r="L62" s="151" t="s">
        <v>965</v>
      </c>
    </row>
    <row r="63" spans="1:12" ht="48">
      <c r="A63" s="65" t="s">
        <v>719</v>
      </c>
      <c r="B63" s="56" t="s">
        <v>7</v>
      </c>
      <c r="C63" s="58" t="s">
        <v>167</v>
      </c>
      <c r="D63" s="149" t="s">
        <v>765</v>
      </c>
      <c r="E63" s="147" t="s">
        <v>762</v>
      </c>
      <c r="F63" s="56"/>
      <c r="G63" s="118" t="s">
        <v>601</v>
      </c>
      <c r="H63" s="64"/>
      <c r="I63" s="64"/>
      <c r="J63" s="56" t="s">
        <v>394</v>
      </c>
      <c r="K63" s="56"/>
      <c r="L63" s="151" t="s">
        <v>965</v>
      </c>
    </row>
    <row r="64" spans="1:12" ht="48">
      <c r="A64" s="65" t="s">
        <v>703</v>
      </c>
      <c r="B64" s="56" t="s">
        <v>7</v>
      </c>
      <c r="C64" s="58" t="s">
        <v>167</v>
      </c>
      <c r="D64" s="149" t="s">
        <v>765</v>
      </c>
      <c r="E64" s="147" t="s">
        <v>762</v>
      </c>
      <c r="F64" s="56"/>
      <c r="G64" s="118" t="s">
        <v>601</v>
      </c>
      <c r="H64" s="64"/>
      <c r="I64" s="64"/>
      <c r="J64" s="56" t="s">
        <v>394</v>
      </c>
      <c r="K64" s="56"/>
      <c r="L64" s="151" t="s">
        <v>965</v>
      </c>
    </row>
    <row r="65" spans="1:12" ht="48">
      <c r="A65" s="65" t="s">
        <v>704</v>
      </c>
      <c r="B65" s="56" t="s">
        <v>7</v>
      </c>
      <c r="C65" s="58" t="s">
        <v>167</v>
      </c>
      <c r="D65" s="148" t="s">
        <v>764</v>
      </c>
      <c r="E65" s="147" t="s">
        <v>762</v>
      </c>
      <c r="F65" s="56"/>
      <c r="G65" s="118" t="s">
        <v>600</v>
      </c>
      <c r="H65" s="64"/>
      <c r="I65" s="64"/>
      <c r="J65" s="56" t="s">
        <v>394</v>
      </c>
      <c r="K65" s="56"/>
      <c r="L65" s="151" t="s">
        <v>966</v>
      </c>
    </row>
    <row r="66" spans="1:12" ht="36">
      <c r="A66" s="65" t="s">
        <v>705</v>
      </c>
      <c r="B66" s="56" t="s">
        <v>7</v>
      </c>
      <c r="C66" s="58" t="s">
        <v>167</v>
      </c>
      <c r="D66" s="56">
        <v>0.71</v>
      </c>
      <c r="E66" s="58" t="s">
        <v>873</v>
      </c>
      <c r="F66" s="56">
        <v>150</v>
      </c>
      <c r="G66" s="67" t="s">
        <v>505</v>
      </c>
      <c r="H66" s="64"/>
      <c r="I66" s="64"/>
      <c r="J66" s="56" t="s">
        <v>394</v>
      </c>
      <c r="K66" s="56"/>
      <c r="L66" s="151" t="s">
        <v>965</v>
      </c>
    </row>
    <row r="67" spans="1:12" ht="36">
      <c r="A67" s="120" t="s">
        <v>720</v>
      </c>
      <c r="B67" s="125" t="s">
        <v>7</v>
      </c>
      <c r="C67" s="118" t="s">
        <v>167</v>
      </c>
      <c r="D67" s="151" t="s">
        <v>761</v>
      </c>
      <c r="E67" s="150" t="s">
        <v>762</v>
      </c>
      <c r="F67" s="125"/>
      <c r="G67" s="118" t="s">
        <v>598</v>
      </c>
      <c r="H67" s="64" t="s">
        <v>195</v>
      </c>
      <c r="I67" s="64"/>
      <c r="J67" s="56" t="s">
        <v>394</v>
      </c>
      <c r="K67" s="56"/>
      <c r="L67" s="151" t="s">
        <v>966</v>
      </c>
    </row>
    <row r="68" spans="1:12" ht="48">
      <c r="A68" s="120" t="s">
        <v>721</v>
      </c>
      <c r="B68" s="125" t="s">
        <v>7</v>
      </c>
      <c r="C68" s="118" t="s">
        <v>167</v>
      </c>
      <c r="D68" s="151" t="s">
        <v>764</v>
      </c>
      <c r="E68" s="150" t="s">
        <v>762</v>
      </c>
      <c r="F68" s="125"/>
      <c r="G68" s="118" t="s">
        <v>599</v>
      </c>
      <c r="H68" s="64"/>
      <c r="I68" s="64"/>
      <c r="J68" s="56" t="s">
        <v>394</v>
      </c>
      <c r="K68" s="56"/>
      <c r="L68" s="151" t="s">
        <v>966</v>
      </c>
    </row>
    <row r="69" spans="1:12" ht="48">
      <c r="A69" s="120" t="s">
        <v>722</v>
      </c>
      <c r="B69" s="125" t="s">
        <v>7</v>
      </c>
      <c r="C69" s="118" t="s">
        <v>167</v>
      </c>
      <c r="D69" s="151" t="s">
        <v>764</v>
      </c>
      <c r="E69" s="150" t="s">
        <v>762</v>
      </c>
      <c r="F69" s="125"/>
      <c r="G69" s="118" t="s">
        <v>599</v>
      </c>
      <c r="H69" s="64"/>
      <c r="I69" s="64"/>
      <c r="J69" s="56" t="s">
        <v>394</v>
      </c>
      <c r="K69" s="56"/>
      <c r="L69" s="151" t="s">
        <v>966</v>
      </c>
    </row>
    <row r="70" spans="1:12" ht="48">
      <c r="A70" s="120" t="s">
        <v>723</v>
      </c>
      <c r="B70" s="88" t="s">
        <v>7</v>
      </c>
      <c r="C70" s="118" t="s">
        <v>167</v>
      </c>
      <c r="D70" s="152" t="s">
        <v>765</v>
      </c>
      <c r="E70" s="150" t="s">
        <v>762</v>
      </c>
      <c r="F70" s="125"/>
      <c r="G70" s="118" t="s">
        <v>601</v>
      </c>
      <c r="H70" s="64"/>
      <c r="I70" s="64"/>
      <c r="J70" s="151" t="s">
        <v>394</v>
      </c>
      <c r="K70" s="56"/>
      <c r="L70" s="151" t="s">
        <v>966</v>
      </c>
    </row>
    <row r="71" spans="1:12" ht="48">
      <c r="A71" s="120" t="s">
        <v>724</v>
      </c>
      <c r="B71" s="125" t="s">
        <v>7</v>
      </c>
      <c r="C71" s="118" t="s">
        <v>167</v>
      </c>
      <c r="D71" s="152" t="s">
        <v>765</v>
      </c>
      <c r="E71" s="150" t="s">
        <v>762</v>
      </c>
      <c r="F71" s="125"/>
      <c r="G71" s="118" t="s">
        <v>601</v>
      </c>
      <c r="H71" s="64"/>
      <c r="I71" s="64"/>
      <c r="J71" s="56" t="s">
        <v>394</v>
      </c>
      <c r="K71" s="56"/>
      <c r="L71" s="151" t="s">
        <v>965</v>
      </c>
    </row>
    <row r="72" spans="1:12" ht="48">
      <c r="A72" s="120" t="s">
        <v>725</v>
      </c>
      <c r="B72" s="88" t="s">
        <v>7</v>
      </c>
      <c r="C72" s="118" t="s">
        <v>167</v>
      </c>
      <c r="D72" s="152" t="s">
        <v>765</v>
      </c>
      <c r="E72" s="150" t="s">
        <v>762</v>
      </c>
      <c r="F72" s="125"/>
      <c r="G72" s="118" t="s">
        <v>601</v>
      </c>
      <c r="H72" s="64"/>
      <c r="I72" s="64"/>
      <c r="J72" s="151" t="s">
        <v>394</v>
      </c>
      <c r="K72" s="56"/>
      <c r="L72" s="151" t="s">
        <v>965</v>
      </c>
    </row>
    <row r="73" spans="1:12" ht="48">
      <c r="A73" s="120" t="s">
        <v>726</v>
      </c>
      <c r="B73" s="125" t="s">
        <v>7</v>
      </c>
      <c r="C73" s="118" t="s">
        <v>167</v>
      </c>
      <c r="D73" s="152" t="s">
        <v>765</v>
      </c>
      <c r="E73" s="150" t="s">
        <v>762</v>
      </c>
      <c r="F73" s="125"/>
      <c r="G73" s="118" t="s">
        <v>601</v>
      </c>
      <c r="H73" s="64"/>
      <c r="I73" s="64"/>
      <c r="J73" s="56" t="s">
        <v>394</v>
      </c>
      <c r="K73" s="56"/>
      <c r="L73" s="151" t="s">
        <v>965</v>
      </c>
    </row>
    <row r="74" spans="1:12" ht="48">
      <c r="A74" s="120" t="s">
        <v>706</v>
      </c>
      <c r="B74" s="125" t="s">
        <v>7</v>
      </c>
      <c r="C74" s="118" t="s">
        <v>167</v>
      </c>
      <c r="D74" s="152" t="s">
        <v>765</v>
      </c>
      <c r="E74" s="150" t="s">
        <v>762</v>
      </c>
      <c r="F74" s="125"/>
      <c r="G74" s="118" t="s">
        <v>601</v>
      </c>
      <c r="H74" s="64"/>
      <c r="I74" s="64"/>
      <c r="J74" s="56" t="s">
        <v>394</v>
      </c>
      <c r="K74" s="56"/>
      <c r="L74" s="151" t="s">
        <v>965</v>
      </c>
    </row>
    <row r="75" spans="1:12" ht="48">
      <c r="A75" s="120" t="s">
        <v>707</v>
      </c>
      <c r="B75" s="125" t="s">
        <v>7</v>
      </c>
      <c r="C75" s="118" t="s">
        <v>167</v>
      </c>
      <c r="D75" s="151" t="s">
        <v>764</v>
      </c>
      <c r="E75" s="150" t="s">
        <v>762</v>
      </c>
      <c r="F75" s="125"/>
      <c r="G75" s="118" t="s">
        <v>600</v>
      </c>
      <c r="H75" s="64"/>
      <c r="I75" s="64"/>
      <c r="J75" s="56" t="s">
        <v>394</v>
      </c>
      <c r="K75" s="56"/>
      <c r="L75" s="151" t="s">
        <v>966</v>
      </c>
    </row>
    <row r="76" spans="1:12" ht="36">
      <c r="A76" s="65" t="s">
        <v>708</v>
      </c>
      <c r="B76" s="56" t="s">
        <v>7</v>
      </c>
      <c r="C76" s="58" t="s">
        <v>167</v>
      </c>
      <c r="D76" s="56">
        <v>0.71</v>
      </c>
      <c r="E76" s="58" t="s">
        <v>873</v>
      </c>
      <c r="F76" s="56"/>
      <c r="G76" s="67" t="s">
        <v>505</v>
      </c>
      <c r="H76" s="64"/>
      <c r="I76" s="64"/>
      <c r="J76" s="56" t="s">
        <v>394</v>
      </c>
      <c r="K76" s="56"/>
      <c r="L76" s="151" t="s">
        <v>965</v>
      </c>
    </row>
    <row r="77" spans="1:12">
      <c r="A77" s="65" t="s">
        <v>727</v>
      </c>
      <c r="B77" s="56" t="s">
        <v>5</v>
      </c>
      <c r="C77" s="58" t="s">
        <v>167</v>
      </c>
      <c r="D77" s="56">
        <v>100</v>
      </c>
      <c r="E77" s="58" t="s">
        <v>92</v>
      </c>
      <c r="F77" s="56">
        <v>321</v>
      </c>
      <c r="G77" s="58"/>
      <c r="H77" s="64" t="s">
        <v>194</v>
      </c>
      <c r="I77" s="64"/>
      <c r="J77" s="56" t="s">
        <v>394</v>
      </c>
      <c r="K77" s="56"/>
      <c r="L77" s="151" t="s">
        <v>966</v>
      </c>
    </row>
    <row r="78" spans="1:12">
      <c r="A78" s="65" t="s">
        <v>728</v>
      </c>
      <c r="B78" s="56" t="s">
        <v>5</v>
      </c>
      <c r="C78" s="58" t="s">
        <v>167</v>
      </c>
      <c r="D78" s="56">
        <v>8</v>
      </c>
      <c r="E78" s="58" t="s">
        <v>92</v>
      </c>
      <c r="F78" s="56">
        <v>321</v>
      </c>
      <c r="G78" s="58"/>
      <c r="H78" s="64" t="s">
        <v>194</v>
      </c>
      <c r="I78" s="64"/>
      <c r="J78" s="56" t="s">
        <v>394</v>
      </c>
      <c r="K78" s="56"/>
      <c r="L78" s="151" t="s">
        <v>966</v>
      </c>
    </row>
    <row r="79" spans="1:12">
      <c r="A79" s="65" t="s">
        <v>729</v>
      </c>
      <c r="B79" s="56" t="s">
        <v>5</v>
      </c>
      <c r="C79" s="58" t="s">
        <v>167</v>
      </c>
      <c r="D79" s="56">
        <v>85</v>
      </c>
      <c r="E79" s="58" t="s">
        <v>92</v>
      </c>
      <c r="F79" s="56">
        <v>321</v>
      </c>
      <c r="G79" s="58"/>
      <c r="H79" s="64" t="s">
        <v>194</v>
      </c>
      <c r="I79" s="64"/>
      <c r="J79" s="56" t="s">
        <v>394</v>
      </c>
      <c r="K79" s="56"/>
      <c r="L79" s="151" t="s">
        <v>966</v>
      </c>
    </row>
    <row r="80" spans="1:12">
      <c r="A80" s="65" t="s">
        <v>730</v>
      </c>
      <c r="B80" s="56" t="s">
        <v>5</v>
      </c>
      <c r="C80" s="58" t="s">
        <v>167</v>
      </c>
      <c r="D80" s="56">
        <v>60</v>
      </c>
      <c r="E80" s="58" t="s">
        <v>92</v>
      </c>
      <c r="F80" s="56">
        <v>318</v>
      </c>
      <c r="G80" s="58"/>
      <c r="H80" s="64" t="s">
        <v>190</v>
      </c>
      <c r="I80" s="64"/>
      <c r="J80" s="56" t="s">
        <v>394</v>
      </c>
      <c r="K80" s="56"/>
      <c r="L80" s="151" t="s">
        <v>966</v>
      </c>
    </row>
    <row r="81" spans="1:12">
      <c r="A81" s="65" t="s">
        <v>731</v>
      </c>
      <c r="B81" s="56" t="s">
        <v>5</v>
      </c>
      <c r="C81" s="58" t="s">
        <v>167</v>
      </c>
      <c r="D81" s="56">
        <v>59</v>
      </c>
      <c r="E81" s="58" t="s">
        <v>92</v>
      </c>
      <c r="F81" s="56">
        <v>321</v>
      </c>
      <c r="G81" s="58"/>
      <c r="H81" s="64" t="s">
        <v>194</v>
      </c>
      <c r="I81" s="64"/>
      <c r="J81" s="56" t="s">
        <v>394</v>
      </c>
      <c r="K81" s="56"/>
      <c r="L81" s="151" t="s">
        <v>966</v>
      </c>
    </row>
    <row r="82" spans="1:12">
      <c r="A82" s="87" t="s">
        <v>732</v>
      </c>
      <c r="B82" s="74" t="s">
        <v>5</v>
      </c>
      <c r="C82" s="75" t="s">
        <v>167</v>
      </c>
      <c r="D82" s="74" t="s">
        <v>339</v>
      </c>
      <c r="E82" s="75" t="s">
        <v>92</v>
      </c>
      <c r="F82" s="56" t="s">
        <v>340</v>
      </c>
      <c r="H82" s="64" t="s">
        <v>194</v>
      </c>
      <c r="I82" s="64"/>
      <c r="J82" s="56" t="s">
        <v>394</v>
      </c>
      <c r="K82" s="56"/>
      <c r="L82" s="151" t="s">
        <v>966</v>
      </c>
    </row>
    <row r="83" spans="1:12">
      <c r="A83" s="65" t="s">
        <v>709</v>
      </c>
      <c r="B83" s="56" t="s">
        <v>5</v>
      </c>
      <c r="C83" s="58" t="s">
        <v>167</v>
      </c>
      <c r="D83" s="56">
        <v>18</v>
      </c>
      <c r="E83" s="58" t="s">
        <v>92</v>
      </c>
      <c r="F83" s="56">
        <v>318</v>
      </c>
      <c r="G83" s="58"/>
      <c r="H83" s="64" t="s">
        <v>191</v>
      </c>
      <c r="I83" s="64"/>
      <c r="J83" s="56" t="s">
        <v>394</v>
      </c>
      <c r="K83" s="56"/>
      <c r="L83" s="151" t="s">
        <v>966</v>
      </c>
    </row>
    <row r="84" spans="1:12">
      <c r="A84" s="65" t="s">
        <v>770</v>
      </c>
      <c r="B84" s="56" t="s">
        <v>5</v>
      </c>
      <c r="C84" s="58" t="s">
        <v>167</v>
      </c>
      <c r="D84" s="56">
        <v>6</v>
      </c>
      <c r="E84" s="58" t="s">
        <v>92</v>
      </c>
      <c r="F84" s="56">
        <v>340</v>
      </c>
      <c r="G84" s="58"/>
      <c r="H84" s="64"/>
      <c r="I84" s="64"/>
      <c r="J84" s="56" t="s">
        <v>394</v>
      </c>
      <c r="K84" s="56"/>
      <c r="L84" s="151" t="s">
        <v>966</v>
      </c>
    </row>
    <row r="85" spans="1:12">
      <c r="A85" s="65" t="s">
        <v>733</v>
      </c>
      <c r="B85" s="56" t="s">
        <v>5</v>
      </c>
      <c r="C85" s="58" t="s">
        <v>167</v>
      </c>
      <c r="D85" s="56">
        <v>100</v>
      </c>
      <c r="E85" s="58" t="s">
        <v>92</v>
      </c>
      <c r="F85" s="56">
        <v>321</v>
      </c>
      <c r="G85" s="58"/>
      <c r="H85" s="64" t="s">
        <v>194</v>
      </c>
      <c r="I85" s="64"/>
      <c r="J85" s="56" t="s">
        <v>394</v>
      </c>
      <c r="K85" s="56"/>
      <c r="L85" s="151" t="s">
        <v>966</v>
      </c>
    </row>
    <row r="86" spans="1:12">
      <c r="A86" s="65" t="s">
        <v>734</v>
      </c>
      <c r="B86" s="56" t="s">
        <v>5</v>
      </c>
      <c r="C86" s="58" t="s">
        <v>167</v>
      </c>
      <c r="D86" s="56">
        <v>8</v>
      </c>
      <c r="E86" s="58" t="s">
        <v>92</v>
      </c>
      <c r="F86" s="56">
        <v>321</v>
      </c>
      <c r="G86" s="58"/>
      <c r="H86" s="64" t="s">
        <v>194</v>
      </c>
      <c r="I86" s="64"/>
      <c r="J86" s="56" t="s">
        <v>394</v>
      </c>
      <c r="K86" s="56"/>
      <c r="L86" s="151" t="s">
        <v>966</v>
      </c>
    </row>
    <row r="87" spans="1:12">
      <c r="A87" s="65" t="s">
        <v>735</v>
      </c>
      <c r="B87" s="56" t="s">
        <v>5</v>
      </c>
      <c r="C87" s="58" t="s">
        <v>167</v>
      </c>
      <c r="D87" s="56">
        <v>85</v>
      </c>
      <c r="E87" s="58" t="s">
        <v>92</v>
      </c>
      <c r="F87" s="56">
        <v>321</v>
      </c>
      <c r="G87" s="58"/>
      <c r="H87" s="64" t="s">
        <v>194</v>
      </c>
      <c r="I87" s="64"/>
      <c r="J87" s="56" t="s">
        <v>394</v>
      </c>
      <c r="K87" s="56"/>
      <c r="L87" s="151" t="s">
        <v>966</v>
      </c>
    </row>
    <row r="88" spans="1:12">
      <c r="A88" s="65" t="s">
        <v>736</v>
      </c>
      <c r="B88" s="56" t="s">
        <v>5</v>
      </c>
      <c r="C88" s="58" t="s">
        <v>167</v>
      </c>
      <c r="D88" s="56">
        <v>60</v>
      </c>
      <c r="E88" s="58" t="s">
        <v>92</v>
      </c>
      <c r="F88" s="56">
        <v>318</v>
      </c>
      <c r="G88" s="58"/>
      <c r="H88" s="64" t="s">
        <v>190</v>
      </c>
      <c r="I88" s="64"/>
      <c r="J88" s="56" t="s">
        <v>394</v>
      </c>
      <c r="K88" s="56"/>
      <c r="L88" s="151" t="s">
        <v>966</v>
      </c>
    </row>
    <row r="89" spans="1:12">
      <c r="A89" s="65" t="s">
        <v>737</v>
      </c>
      <c r="B89" s="56" t="s">
        <v>5</v>
      </c>
      <c r="C89" s="58" t="s">
        <v>167</v>
      </c>
      <c r="D89" s="56">
        <v>59</v>
      </c>
      <c r="E89" s="58" t="s">
        <v>92</v>
      </c>
      <c r="F89" s="56">
        <v>321</v>
      </c>
      <c r="G89" s="58"/>
      <c r="H89" s="64" t="s">
        <v>194</v>
      </c>
      <c r="I89" s="64"/>
      <c r="J89" s="56" t="s">
        <v>394</v>
      </c>
      <c r="K89" s="56"/>
      <c r="L89" s="151" t="s">
        <v>966</v>
      </c>
    </row>
    <row r="90" spans="1:12">
      <c r="A90" s="65" t="s">
        <v>738</v>
      </c>
      <c r="B90" s="56" t="s">
        <v>5</v>
      </c>
      <c r="C90" s="58" t="s">
        <v>167</v>
      </c>
      <c r="D90" s="56" t="s">
        <v>339</v>
      </c>
      <c r="E90" s="58" t="s">
        <v>92</v>
      </c>
      <c r="F90" s="56" t="s">
        <v>340</v>
      </c>
      <c r="G90" s="58"/>
      <c r="H90" s="64" t="s">
        <v>194</v>
      </c>
      <c r="I90" s="64"/>
      <c r="J90" s="56" t="s">
        <v>394</v>
      </c>
      <c r="K90" s="56"/>
      <c r="L90" s="151" t="s">
        <v>966</v>
      </c>
    </row>
    <row r="91" spans="1:12">
      <c r="A91" s="65" t="s">
        <v>710</v>
      </c>
      <c r="B91" s="56" t="s">
        <v>5</v>
      </c>
      <c r="C91" s="58" t="s">
        <v>167</v>
      </c>
      <c r="D91" s="56">
        <v>18</v>
      </c>
      <c r="E91" s="58" t="s">
        <v>92</v>
      </c>
      <c r="F91" s="56">
        <v>318</v>
      </c>
      <c r="G91" s="58"/>
      <c r="H91" s="64" t="s">
        <v>191</v>
      </c>
      <c r="I91" s="64"/>
      <c r="J91" s="56" t="s">
        <v>394</v>
      </c>
      <c r="K91" s="56"/>
      <c r="L91" s="151" t="s">
        <v>966</v>
      </c>
    </row>
    <row r="92" spans="1:12">
      <c r="A92" s="65" t="s">
        <v>771</v>
      </c>
      <c r="B92" s="56" t="s">
        <v>5</v>
      </c>
      <c r="C92" s="58" t="s">
        <v>167</v>
      </c>
      <c r="D92" s="56">
        <v>6</v>
      </c>
      <c r="E92" s="58" t="s">
        <v>92</v>
      </c>
      <c r="F92" s="56">
        <v>340</v>
      </c>
      <c r="G92" s="58"/>
      <c r="H92" s="64"/>
      <c r="I92" s="64"/>
      <c r="J92" s="56" t="s">
        <v>394</v>
      </c>
      <c r="K92" s="56"/>
      <c r="L92" s="151" t="s">
        <v>966</v>
      </c>
    </row>
    <row r="93" spans="1:12">
      <c r="A93" s="65" t="s">
        <v>739</v>
      </c>
      <c r="B93" s="56" t="s">
        <v>192</v>
      </c>
      <c r="C93" s="58" t="s">
        <v>167</v>
      </c>
      <c r="D93" s="56">
        <v>550</v>
      </c>
      <c r="E93" s="58" t="s">
        <v>92</v>
      </c>
      <c r="F93" s="56">
        <v>309</v>
      </c>
      <c r="G93" s="58"/>
      <c r="H93" s="64" t="s">
        <v>193</v>
      </c>
      <c r="I93" s="64"/>
      <c r="J93" s="56" t="s">
        <v>394</v>
      </c>
      <c r="K93" s="56"/>
      <c r="L93" s="151" t="s">
        <v>966</v>
      </c>
    </row>
    <row r="94" spans="1:12">
      <c r="A94" s="65" t="s">
        <v>711</v>
      </c>
      <c r="B94" s="58" t="s">
        <v>182</v>
      </c>
      <c r="C94" s="58" t="s">
        <v>167</v>
      </c>
      <c r="D94" s="58">
        <v>0.75</v>
      </c>
      <c r="E94" s="58" t="s">
        <v>92</v>
      </c>
      <c r="F94" s="58" t="s">
        <v>196</v>
      </c>
      <c r="G94" s="58"/>
      <c r="H94" s="64"/>
      <c r="I94" s="64"/>
      <c r="J94" s="56" t="s">
        <v>394</v>
      </c>
      <c r="K94" s="56"/>
      <c r="L94" s="151" t="s">
        <v>965</v>
      </c>
    </row>
    <row r="95" spans="1:12">
      <c r="A95" s="65" t="s">
        <v>740</v>
      </c>
      <c r="B95" s="56" t="s">
        <v>192</v>
      </c>
      <c r="C95" s="58" t="s">
        <v>167</v>
      </c>
      <c r="D95" s="56">
        <v>550</v>
      </c>
      <c r="E95" s="58" t="s">
        <v>92</v>
      </c>
      <c r="F95" s="56">
        <v>309</v>
      </c>
      <c r="G95" s="58"/>
      <c r="H95" s="64" t="s">
        <v>193</v>
      </c>
      <c r="I95" s="64"/>
      <c r="J95" s="56" t="s">
        <v>394</v>
      </c>
      <c r="K95" s="56"/>
      <c r="L95" s="151" t="s">
        <v>966</v>
      </c>
    </row>
    <row r="96" spans="1:12">
      <c r="A96" s="65" t="s">
        <v>712</v>
      </c>
      <c r="B96" s="58" t="s">
        <v>182</v>
      </c>
      <c r="C96" s="58" t="s">
        <v>167</v>
      </c>
      <c r="D96" s="58">
        <v>0.75</v>
      </c>
      <c r="E96" s="58" t="s">
        <v>92</v>
      </c>
      <c r="F96" s="58" t="s">
        <v>196</v>
      </c>
      <c r="G96" s="58"/>
      <c r="H96" s="64"/>
      <c r="I96" s="64"/>
      <c r="J96" s="56" t="s">
        <v>394</v>
      </c>
      <c r="K96" s="56"/>
      <c r="L96" s="151" t="s">
        <v>965</v>
      </c>
    </row>
    <row r="97" spans="1:12" ht="24">
      <c r="A97" s="65" t="s">
        <v>692</v>
      </c>
      <c r="B97" s="63" t="s">
        <v>41</v>
      </c>
      <c r="C97" s="58" t="s">
        <v>167</v>
      </c>
      <c r="D97" s="67">
        <v>0</v>
      </c>
      <c r="E97" s="63" t="s">
        <v>488</v>
      </c>
      <c r="G97" s="63" t="s">
        <v>269</v>
      </c>
      <c r="H97" s="67" t="s">
        <v>45</v>
      </c>
      <c r="I97" s="56" t="s">
        <v>53</v>
      </c>
      <c r="J97" s="56" t="s">
        <v>394</v>
      </c>
      <c r="K97" s="56"/>
      <c r="L97" s="151" t="s">
        <v>965</v>
      </c>
    </row>
    <row r="98" spans="1:12" ht="24">
      <c r="A98" s="65" t="s">
        <v>693</v>
      </c>
      <c r="B98" s="63" t="s">
        <v>41</v>
      </c>
      <c r="C98" s="58" t="s">
        <v>167</v>
      </c>
      <c r="D98" s="63">
        <v>6.6699999999999995E-2</v>
      </c>
      <c r="E98" s="63" t="s">
        <v>351</v>
      </c>
      <c r="F98" s="62"/>
      <c r="G98" s="62" t="s">
        <v>352</v>
      </c>
      <c r="H98" s="67" t="s">
        <v>39</v>
      </c>
      <c r="I98" s="56"/>
      <c r="J98" s="56" t="s">
        <v>394</v>
      </c>
      <c r="K98" s="56"/>
      <c r="L98" s="151" t="s">
        <v>965</v>
      </c>
    </row>
    <row r="99" spans="1:12" ht="24">
      <c r="A99" s="65" t="s">
        <v>694</v>
      </c>
      <c r="B99" s="63" t="s">
        <v>41</v>
      </c>
      <c r="C99" s="58" t="s">
        <v>167</v>
      </c>
      <c r="D99" s="67">
        <v>8.1000000000000003E-2</v>
      </c>
      <c r="E99" s="63" t="s">
        <v>102</v>
      </c>
      <c r="F99" s="63" t="s">
        <v>441</v>
      </c>
      <c r="G99" s="63" t="s">
        <v>270</v>
      </c>
      <c r="H99" s="67" t="s">
        <v>39</v>
      </c>
      <c r="I99" s="56"/>
      <c r="J99" s="56" t="s">
        <v>394</v>
      </c>
      <c r="K99" s="56"/>
      <c r="L99" s="151" t="s">
        <v>965</v>
      </c>
    </row>
    <row r="100" spans="1:12" ht="24">
      <c r="A100" s="65" t="s">
        <v>695</v>
      </c>
      <c r="B100" s="63" t="s">
        <v>41</v>
      </c>
      <c r="C100" s="58" t="s">
        <v>167</v>
      </c>
      <c r="D100" s="67" t="s">
        <v>303</v>
      </c>
      <c r="E100" s="63" t="s">
        <v>102</v>
      </c>
      <c r="F100" s="62" t="s">
        <v>42</v>
      </c>
      <c r="G100" s="63" t="s">
        <v>271</v>
      </c>
      <c r="H100" s="56"/>
      <c r="I100" s="56"/>
      <c r="J100" s="56" t="s">
        <v>394</v>
      </c>
      <c r="K100" s="56"/>
      <c r="L100" s="151" t="s">
        <v>965</v>
      </c>
    </row>
    <row r="101" spans="1:12" ht="24">
      <c r="A101" s="65" t="s">
        <v>696</v>
      </c>
      <c r="B101" s="63" t="s">
        <v>41</v>
      </c>
      <c r="C101" s="58" t="s">
        <v>167</v>
      </c>
      <c r="D101" s="67" t="s">
        <v>306</v>
      </c>
      <c r="E101" s="63" t="s">
        <v>102</v>
      </c>
      <c r="F101" s="63" t="s">
        <v>42</v>
      </c>
      <c r="G101" s="63" t="s">
        <v>272</v>
      </c>
      <c r="H101" s="56"/>
      <c r="I101" s="56"/>
      <c r="J101" s="56" t="s">
        <v>394</v>
      </c>
      <c r="K101" s="56"/>
      <c r="L101" s="151" t="s">
        <v>965</v>
      </c>
    </row>
    <row r="102" spans="1:12" ht="36">
      <c r="A102" s="65" t="s">
        <v>697</v>
      </c>
      <c r="B102" s="63" t="s">
        <v>41</v>
      </c>
      <c r="C102" s="58" t="s">
        <v>167</v>
      </c>
      <c r="D102" s="67">
        <v>0</v>
      </c>
      <c r="E102" s="63" t="s">
        <v>102</v>
      </c>
      <c r="F102" s="63" t="s">
        <v>43</v>
      </c>
      <c r="G102" s="63"/>
      <c r="H102" s="67" t="s">
        <v>44</v>
      </c>
      <c r="I102" s="56"/>
      <c r="J102" s="56" t="s">
        <v>394</v>
      </c>
      <c r="K102" s="56"/>
      <c r="L102" s="151" t="s">
        <v>965</v>
      </c>
    </row>
    <row r="103" spans="1:12" ht="24">
      <c r="A103" s="65" t="s">
        <v>698</v>
      </c>
      <c r="B103" s="63" t="s">
        <v>41</v>
      </c>
      <c r="C103" s="58" t="s">
        <v>167</v>
      </c>
      <c r="D103" s="67" t="s">
        <v>540</v>
      </c>
      <c r="E103" s="63" t="s">
        <v>102</v>
      </c>
      <c r="F103" s="63" t="s">
        <v>40</v>
      </c>
      <c r="G103" s="63" t="s">
        <v>874</v>
      </c>
      <c r="H103" s="56"/>
      <c r="I103" s="56"/>
      <c r="J103" s="56" t="s">
        <v>394</v>
      </c>
      <c r="K103" s="56"/>
      <c r="L103" s="151" t="s">
        <v>965</v>
      </c>
    </row>
    <row r="104" spans="1:12" ht="24">
      <c r="A104" s="65" t="s">
        <v>699</v>
      </c>
      <c r="B104" s="63" t="s">
        <v>41</v>
      </c>
      <c r="C104" s="58" t="s">
        <v>167</v>
      </c>
      <c r="D104" s="67" t="s">
        <v>541</v>
      </c>
      <c r="E104" s="63" t="s">
        <v>102</v>
      </c>
      <c r="F104" s="63" t="s">
        <v>40</v>
      </c>
      <c r="G104" s="63" t="s">
        <v>542</v>
      </c>
      <c r="H104" s="56"/>
      <c r="I104" s="56"/>
      <c r="J104" s="56" t="s">
        <v>394</v>
      </c>
      <c r="K104" s="56"/>
      <c r="L104" s="151" t="s">
        <v>965</v>
      </c>
    </row>
    <row r="105" spans="1:12" ht="24">
      <c r="A105" s="65" t="s">
        <v>700</v>
      </c>
      <c r="B105" s="63" t="s">
        <v>41</v>
      </c>
      <c r="C105" s="58" t="s">
        <v>167</v>
      </c>
      <c r="D105" s="67">
        <v>0</v>
      </c>
      <c r="E105" s="63" t="s">
        <v>353</v>
      </c>
      <c r="F105" s="62" t="s">
        <v>54</v>
      </c>
      <c r="G105" s="63" t="s">
        <v>273</v>
      </c>
      <c r="H105" s="67" t="s">
        <v>45</v>
      </c>
      <c r="I105" s="56" t="s">
        <v>53</v>
      </c>
      <c r="J105" s="56" t="s">
        <v>394</v>
      </c>
      <c r="K105" s="56"/>
      <c r="L105" s="151" t="s">
        <v>965</v>
      </c>
    </row>
    <row r="106" spans="1:12" ht="24">
      <c r="A106" s="65" t="s">
        <v>701</v>
      </c>
      <c r="B106" s="63" t="s">
        <v>41</v>
      </c>
      <c r="C106" s="58" t="s">
        <v>167</v>
      </c>
      <c r="D106" s="67" t="s">
        <v>304</v>
      </c>
      <c r="E106" s="63" t="s">
        <v>102</v>
      </c>
      <c r="F106" s="63" t="s">
        <v>40</v>
      </c>
      <c r="G106" s="63" t="s">
        <v>274</v>
      </c>
      <c r="H106" s="56"/>
      <c r="I106" s="56"/>
      <c r="J106" s="56" t="s">
        <v>394</v>
      </c>
      <c r="K106" s="56"/>
      <c r="L106" s="151" t="s">
        <v>965</v>
      </c>
    </row>
    <row r="107" spans="1:12">
      <c r="A107" s="65" t="s">
        <v>702</v>
      </c>
      <c r="B107" s="63" t="s">
        <v>41</v>
      </c>
      <c r="C107" s="58" t="s">
        <v>167</v>
      </c>
      <c r="D107" s="55" t="s">
        <v>225</v>
      </c>
      <c r="E107" s="63" t="s">
        <v>102</v>
      </c>
      <c r="F107" s="62" t="s">
        <v>40</v>
      </c>
      <c r="G107" s="62"/>
      <c r="H107" s="56"/>
      <c r="I107" s="56"/>
      <c r="J107" s="56" t="s">
        <v>394</v>
      </c>
      <c r="K107" s="56"/>
      <c r="L107" s="151" t="s">
        <v>965</v>
      </c>
    </row>
    <row r="108" spans="1:12">
      <c r="A108" s="46" t="s">
        <v>219</v>
      </c>
      <c r="B108" s="47" t="s">
        <v>1</v>
      </c>
      <c r="C108" s="50" t="s">
        <v>221</v>
      </c>
      <c r="D108" s="50" t="s">
        <v>17</v>
      </c>
      <c r="E108" s="48" t="s">
        <v>64</v>
      </c>
      <c r="F108" s="48" t="s">
        <v>65</v>
      </c>
      <c r="G108" s="47" t="s">
        <v>19</v>
      </c>
      <c r="H108" s="47" t="s">
        <v>71</v>
      </c>
      <c r="I108" s="48" t="s">
        <v>14</v>
      </c>
      <c r="J108" s="50" t="s">
        <v>368</v>
      </c>
      <c r="K108" s="50" t="s">
        <v>409</v>
      </c>
      <c r="L108" s="50" t="s">
        <v>413</v>
      </c>
    </row>
    <row r="109" spans="1:12" ht="36">
      <c r="A109" s="65" t="s">
        <v>917</v>
      </c>
      <c r="B109" s="63" t="s">
        <v>55</v>
      </c>
      <c r="C109" s="58" t="s">
        <v>167</v>
      </c>
      <c r="D109" s="67">
        <v>0</v>
      </c>
      <c r="E109" s="63" t="s">
        <v>488</v>
      </c>
      <c r="F109" s="63"/>
      <c r="G109" s="63" t="s">
        <v>494</v>
      </c>
      <c r="H109" s="67" t="s">
        <v>58</v>
      </c>
      <c r="I109" s="68"/>
      <c r="J109" s="52" t="s">
        <v>395</v>
      </c>
      <c r="K109" s="56"/>
      <c r="L109" s="56" t="s">
        <v>964</v>
      </c>
    </row>
    <row r="110" spans="1:12" ht="24">
      <c r="A110" s="65" t="s">
        <v>918</v>
      </c>
      <c r="B110" s="63" t="s">
        <v>55</v>
      </c>
      <c r="C110" s="58" t="s">
        <v>167</v>
      </c>
      <c r="D110" s="67">
        <v>2.41E-5</v>
      </c>
      <c r="E110" s="62" t="s">
        <v>354</v>
      </c>
      <c r="F110" s="62" t="s">
        <v>354</v>
      </c>
      <c r="G110" s="63" t="s">
        <v>494</v>
      </c>
      <c r="H110" s="67" t="s">
        <v>355</v>
      </c>
      <c r="I110" s="64"/>
      <c r="J110" s="56" t="s">
        <v>395</v>
      </c>
      <c r="K110" s="56"/>
      <c r="L110" s="56" t="s">
        <v>778</v>
      </c>
    </row>
    <row r="111" spans="1:12" ht="24">
      <c r="A111" s="65" t="s">
        <v>919</v>
      </c>
      <c r="B111" s="58"/>
      <c r="C111" s="58" t="s">
        <v>167</v>
      </c>
      <c r="D111" s="61" t="s">
        <v>189</v>
      </c>
      <c r="E111" s="60" t="s">
        <v>492</v>
      </c>
      <c r="F111" s="60">
        <v>401</v>
      </c>
      <c r="G111" s="60"/>
      <c r="H111" s="66"/>
      <c r="I111" s="68"/>
      <c r="J111" s="56" t="s">
        <v>395</v>
      </c>
      <c r="K111" s="56"/>
      <c r="L111" s="56" t="s">
        <v>964</v>
      </c>
    </row>
    <row r="112" spans="1:12" ht="36">
      <c r="A112" s="65" t="s">
        <v>920</v>
      </c>
      <c r="B112" s="63" t="s">
        <v>55</v>
      </c>
      <c r="C112" s="58" t="s">
        <v>167</v>
      </c>
      <c r="D112" s="67">
        <v>1.1000000000000001E-3</v>
      </c>
      <c r="E112" s="60" t="s">
        <v>102</v>
      </c>
      <c r="F112" s="62" t="s">
        <v>442</v>
      </c>
      <c r="G112" s="69" t="s">
        <v>494</v>
      </c>
      <c r="H112" s="67" t="s">
        <v>58</v>
      </c>
      <c r="I112" s="64"/>
      <c r="J112" s="56" t="s">
        <v>395</v>
      </c>
      <c r="K112" s="56"/>
      <c r="L112" s="56" t="s">
        <v>964</v>
      </c>
    </row>
    <row r="113" spans="1:12">
      <c r="A113" s="65" t="s">
        <v>921</v>
      </c>
      <c r="B113" s="58" t="s">
        <v>312</v>
      </c>
      <c r="C113" s="58" t="s">
        <v>167</v>
      </c>
      <c r="D113" s="58">
        <v>0.122</v>
      </c>
      <c r="E113" s="60" t="s">
        <v>102</v>
      </c>
      <c r="F113" s="60">
        <v>10</v>
      </c>
      <c r="G113" s="60" t="s">
        <v>309</v>
      </c>
      <c r="H113" s="66"/>
      <c r="I113" s="68"/>
      <c r="J113" s="56" t="s">
        <v>395</v>
      </c>
      <c r="K113" s="56"/>
      <c r="L113" s="56" t="s">
        <v>964</v>
      </c>
    </row>
    <row r="114" spans="1:12">
      <c r="A114" s="65" t="s">
        <v>922</v>
      </c>
      <c r="B114" s="58" t="s">
        <v>312</v>
      </c>
      <c r="C114" s="58" t="s">
        <v>167</v>
      </c>
      <c r="D114" s="58">
        <v>274.58999999999997</v>
      </c>
      <c r="E114" s="60" t="s">
        <v>102</v>
      </c>
      <c r="F114" s="60">
        <v>10</v>
      </c>
      <c r="G114" s="60" t="s">
        <v>311</v>
      </c>
      <c r="H114" s="66"/>
      <c r="I114" s="68"/>
      <c r="J114" s="56" t="s">
        <v>395</v>
      </c>
      <c r="K114" s="56"/>
      <c r="L114" s="56" t="s">
        <v>965</v>
      </c>
    </row>
    <row r="115" spans="1:12">
      <c r="A115" s="65" t="s">
        <v>923</v>
      </c>
      <c r="B115" s="58" t="s">
        <v>312</v>
      </c>
      <c r="C115" s="58" t="s">
        <v>167</v>
      </c>
      <c r="D115" s="58">
        <v>274.46796000000001</v>
      </c>
      <c r="E115" s="60" t="s">
        <v>102</v>
      </c>
      <c r="F115" s="60">
        <v>10</v>
      </c>
      <c r="G115" s="60" t="s">
        <v>310</v>
      </c>
      <c r="H115" s="66"/>
      <c r="I115" s="68"/>
      <c r="J115" s="56" t="s">
        <v>395</v>
      </c>
      <c r="K115" s="56"/>
      <c r="L115" s="56" t="s">
        <v>966</v>
      </c>
    </row>
    <row r="116" spans="1:12" ht="36">
      <c r="A116" s="65" t="s">
        <v>924</v>
      </c>
      <c r="B116" s="63" t="s">
        <v>55</v>
      </c>
      <c r="C116" s="58" t="s">
        <v>167</v>
      </c>
      <c r="D116" s="67">
        <v>2.35E-2</v>
      </c>
      <c r="E116" s="62" t="s">
        <v>502</v>
      </c>
      <c r="F116" s="62" t="s">
        <v>57</v>
      </c>
      <c r="G116" s="69"/>
      <c r="H116" s="67" t="s">
        <v>58</v>
      </c>
      <c r="I116" s="64"/>
      <c r="J116" s="56" t="s">
        <v>395</v>
      </c>
      <c r="K116" s="56"/>
      <c r="L116" s="56" t="s">
        <v>964</v>
      </c>
    </row>
    <row r="117" spans="1:12" ht="24">
      <c r="A117" s="65" t="s">
        <v>925</v>
      </c>
      <c r="B117" s="58" t="s">
        <v>312</v>
      </c>
      <c r="C117" s="58" t="s">
        <v>167</v>
      </c>
      <c r="D117" s="58" t="s">
        <v>784</v>
      </c>
      <c r="E117" s="59" t="s">
        <v>872</v>
      </c>
      <c r="F117" s="60">
        <v>160</v>
      </c>
      <c r="G117" s="60" t="s">
        <v>314</v>
      </c>
      <c r="H117" s="66"/>
      <c r="I117" s="68"/>
      <c r="J117" s="56" t="s">
        <v>395</v>
      </c>
      <c r="K117" s="56"/>
      <c r="L117" s="56" t="s">
        <v>966</v>
      </c>
    </row>
    <row r="118" spans="1:12">
      <c r="A118" s="65" t="s">
        <v>926</v>
      </c>
      <c r="B118" s="58" t="s">
        <v>312</v>
      </c>
      <c r="C118" s="58" t="s">
        <v>167</v>
      </c>
      <c r="D118" s="58">
        <v>10</v>
      </c>
      <c r="E118" s="59" t="s">
        <v>872</v>
      </c>
      <c r="F118" s="60">
        <v>160</v>
      </c>
      <c r="G118" s="60" t="s">
        <v>313</v>
      </c>
      <c r="H118" s="66"/>
      <c r="I118" s="68"/>
      <c r="J118" s="56" t="s">
        <v>395</v>
      </c>
      <c r="K118" s="56"/>
      <c r="L118" s="56" t="s">
        <v>966</v>
      </c>
    </row>
    <row r="119" spans="1:12" ht="24">
      <c r="A119" s="65" t="s">
        <v>927</v>
      </c>
      <c r="B119" s="58" t="s">
        <v>312</v>
      </c>
      <c r="C119" s="58" t="s">
        <v>167</v>
      </c>
      <c r="D119" s="58" t="s">
        <v>785</v>
      </c>
      <c r="E119" s="59" t="s">
        <v>872</v>
      </c>
      <c r="F119" s="60">
        <v>160</v>
      </c>
      <c r="G119" s="60" t="s">
        <v>503</v>
      </c>
      <c r="H119" s="66"/>
      <c r="I119" s="68"/>
      <c r="J119" s="56" t="s">
        <v>395</v>
      </c>
      <c r="K119" s="56"/>
      <c r="L119" s="56" t="s">
        <v>966</v>
      </c>
    </row>
    <row r="120" spans="1:12" ht="36">
      <c r="A120" s="65" t="s">
        <v>928</v>
      </c>
      <c r="B120" s="63" t="s">
        <v>55</v>
      </c>
      <c r="C120" s="58" t="s">
        <v>167</v>
      </c>
      <c r="D120" s="67">
        <v>2.39</v>
      </c>
      <c r="E120" s="62" t="s">
        <v>502</v>
      </c>
      <c r="F120" s="62" t="s">
        <v>40</v>
      </c>
      <c r="G120" s="69"/>
      <c r="H120" s="67" t="s">
        <v>58</v>
      </c>
      <c r="I120" s="64"/>
      <c r="J120" s="56" t="s">
        <v>395</v>
      </c>
      <c r="K120" s="56"/>
      <c r="L120" s="56" t="s">
        <v>964</v>
      </c>
    </row>
    <row r="121" spans="1:12" ht="24">
      <c r="A121" s="65" t="s">
        <v>929</v>
      </c>
      <c r="B121" s="58" t="s">
        <v>31</v>
      </c>
      <c r="C121" s="58" t="s">
        <v>167</v>
      </c>
      <c r="D121" s="67" t="s">
        <v>305</v>
      </c>
      <c r="E121" s="59" t="s">
        <v>102</v>
      </c>
      <c r="F121" s="62" t="s">
        <v>40</v>
      </c>
      <c r="G121" s="60"/>
      <c r="H121" s="67" t="s">
        <v>46</v>
      </c>
      <c r="I121" s="68"/>
      <c r="J121" s="56" t="s">
        <v>395</v>
      </c>
      <c r="K121" s="56"/>
      <c r="L121" s="56" t="s">
        <v>964</v>
      </c>
    </row>
    <row r="122" spans="1:12" ht="24">
      <c r="A122" s="65" t="s">
        <v>930</v>
      </c>
      <c r="B122" s="58" t="s">
        <v>31</v>
      </c>
      <c r="C122" s="58" t="s">
        <v>167</v>
      </c>
      <c r="D122" s="67" t="s">
        <v>305</v>
      </c>
      <c r="E122" s="59" t="s">
        <v>102</v>
      </c>
      <c r="F122" s="62" t="s">
        <v>40</v>
      </c>
      <c r="G122" s="60"/>
      <c r="H122" s="67" t="s">
        <v>46</v>
      </c>
      <c r="I122" s="68"/>
      <c r="J122" s="56" t="s">
        <v>395</v>
      </c>
      <c r="K122" s="56"/>
      <c r="L122" s="56" t="s">
        <v>964</v>
      </c>
    </row>
    <row r="123" spans="1:12">
      <c r="A123" s="65" t="s">
        <v>931</v>
      </c>
      <c r="B123" s="58" t="s">
        <v>31</v>
      </c>
      <c r="C123" s="58" t="s">
        <v>167</v>
      </c>
      <c r="D123" s="67">
        <v>0</v>
      </c>
      <c r="E123" s="59" t="s">
        <v>92</v>
      </c>
      <c r="F123" s="60">
        <v>341</v>
      </c>
      <c r="G123" s="64"/>
      <c r="H123" s="60" t="s">
        <v>275</v>
      </c>
      <c r="I123" s="68"/>
      <c r="J123" s="56" t="s">
        <v>395</v>
      </c>
      <c r="K123" s="56"/>
      <c r="L123" s="56" t="s">
        <v>964</v>
      </c>
    </row>
    <row r="124" spans="1:12" ht="48">
      <c r="A124" s="65" t="s">
        <v>932</v>
      </c>
      <c r="B124" s="63" t="s">
        <v>55</v>
      </c>
      <c r="C124" s="58" t="s">
        <v>167</v>
      </c>
      <c r="D124" s="67">
        <v>0</v>
      </c>
      <c r="E124" s="62" t="s">
        <v>356</v>
      </c>
      <c r="F124" s="62" t="s">
        <v>56</v>
      </c>
      <c r="G124" s="64"/>
      <c r="H124" s="62" t="s">
        <v>357</v>
      </c>
      <c r="I124" s="64"/>
      <c r="J124" s="56" t="s">
        <v>395</v>
      </c>
      <c r="K124" s="56"/>
      <c r="L124" s="56" t="s">
        <v>966</v>
      </c>
    </row>
    <row r="125" spans="1:12" ht="24">
      <c r="A125" s="65" t="s">
        <v>933</v>
      </c>
      <c r="B125" s="58" t="s">
        <v>312</v>
      </c>
      <c r="C125" s="58" t="s">
        <v>167</v>
      </c>
      <c r="D125" s="58">
        <v>0</v>
      </c>
      <c r="E125" s="60" t="s">
        <v>102</v>
      </c>
      <c r="F125" s="60">
        <v>290</v>
      </c>
      <c r="G125" s="64"/>
      <c r="H125" s="60" t="s">
        <v>358</v>
      </c>
      <c r="I125" s="68"/>
      <c r="J125" s="56" t="s">
        <v>395</v>
      </c>
      <c r="K125" s="56"/>
      <c r="L125" s="56" t="s">
        <v>966</v>
      </c>
    </row>
    <row r="126" spans="1:12">
      <c r="A126" s="65" t="s">
        <v>934</v>
      </c>
      <c r="B126" s="58" t="s">
        <v>312</v>
      </c>
      <c r="C126" s="58" t="s">
        <v>167</v>
      </c>
      <c r="D126" s="58">
        <v>180</v>
      </c>
      <c r="E126" s="60" t="s">
        <v>102</v>
      </c>
      <c r="F126" s="60">
        <v>10</v>
      </c>
      <c r="G126" s="60" t="s">
        <v>317</v>
      </c>
      <c r="H126" s="66"/>
      <c r="I126" s="68"/>
      <c r="J126" s="56" t="s">
        <v>395</v>
      </c>
      <c r="K126" s="56"/>
      <c r="L126" s="56" t="s">
        <v>966</v>
      </c>
    </row>
    <row r="127" spans="1:12">
      <c r="A127" s="65" t="s">
        <v>935</v>
      </c>
      <c r="B127" s="58"/>
      <c r="C127" s="58" t="s">
        <v>167</v>
      </c>
      <c r="D127" s="58">
        <v>1</v>
      </c>
      <c r="E127" s="60" t="s">
        <v>491</v>
      </c>
      <c r="F127" s="60">
        <v>401</v>
      </c>
      <c r="H127" s="66"/>
      <c r="I127" s="68"/>
      <c r="J127" s="56" t="s">
        <v>395</v>
      </c>
      <c r="K127" s="56"/>
      <c r="L127" s="56" t="s">
        <v>966</v>
      </c>
    </row>
    <row r="128" spans="1:12">
      <c r="A128" s="65" t="s">
        <v>936</v>
      </c>
      <c r="B128" s="58" t="s">
        <v>312</v>
      </c>
      <c r="C128" s="58" t="s">
        <v>167</v>
      </c>
      <c r="D128" s="58">
        <v>180</v>
      </c>
      <c r="E128" s="60" t="s">
        <v>102</v>
      </c>
      <c r="F128" s="60">
        <v>10</v>
      </c>
      <c r="G128" s="60" t="s">
        <v>318</v>
      </c>
      <c r="H128" s="66"/>
      <c r="I128" s="68"/>
      <c r="J128" s="56" t="s">
        <v>395</v>
      </c>
      <c r="K128" s="56"/>
      <c r="L128" s="56" t="s">
        <v>966</v>
      </c>
    </row>
    <row r="129" spans="1:12" ht="24">
      <c r="A129" s="65" t="s">
        <v>937</v>
      </c>
      <c r="B129" s="58"/>
      <c r="C129" s="58" t="s">
        <v>167</v>
      </c>
      <c r="D129" s="61">
        <v>0.01</v>
      </c>
      <c r="E129" s="60" t="s">
        <v>491</v>
      </c>
      <c r="F129" s="60">
        <v>401</v>
      </c>
      <c r="H129" s="60" t="s">
        <v>480</v>
      </c>
      <c r="I129" s="68"/>
      <c r="J129" s="56" t="s">
        <v>395</v>
      </c>
      <c r="K129" s="56"/>
      <c r="L129" s="56" t="s">
        <v>965</v>
      </c>
    </row>
    <row r="130" spans="1:12" ht="36">
      <c r="A130" s="65" t="s">
        <v>938</v>
      </c>
      <c r="B130" s="63" t="s">
        <v>55</v>
      </c>
      <c r="C130" s="58" t="s">
        <v>167</v>
      </c>
      <c r="D130" s="67">
        <v>4.4299999999999999E-2</v>
      </c>
      <c r="E130" s="62" t="s">
        <v>504</v>
      </c>
      <c r="F130" s="62" t="s">
        <v>54</v>
      </c>
      <c r="G130" s="69"/>
      <c r="H130" s="67"/>
      <c r="I130" s="64"/>
      <c r="J130" s="56" t="s">
        <v>395</v>
      </c>
      <c r="K130" s="56"/>
      <c r="L130" s="56" t="s">
        <v>963</v>
      </c>
    </row>
    <row r="131" spans="1:12" ht="36">
      <c r="A131" s="65" t="s">
        <v>939</v>
      </c>
      <c r="B131" s="63" t="s">
        <v>55</v>
      </c>
      <c r="C131" s="58" t="s">
        <v>167</v>
      </c>
      <c r="D131" s="67">
        <v>9.7000000000000003E-3</v>
      </c>
      <c r="E131" s="62" t="s">
        <v>502</v>
      </c>
      <c r="F131" s="62" t="s">
        <v>57</v>
      </c>
      <c r="G131" s="69"/>
      <c r="H131" s="67" t="s">
        <v>58</v>
      </c>
      <c r="I131" s="64"/>
      <c r="J131" s="56" t="s">
        <v>395</v>
      </c>
      <c r="K131" s="56"/>
      <c r="L131" s="56" t="s">
        <v>963</v>
      </c>
    </row>
    <row r="132" spans="1:12">
      <c r="A132" s="65" t="s">
        <v>940</v>
      </c>
      <c r="B132" s="58" t="s">
        <v>312</v>
      </c>
      <c r="C132" s="58" t="s">
        <v>167</v>
      </c>
      <c r="D132" s="58">
        <v>3.45</v>
      </c>
      <c r="E132" s="60" t="s">
        <v>102</v>
      </c>
      <c r="F132" s="60">
        <v>10</v>
      </c>
      <c r="G132" s="60" t="s">
        <v>315</v>
      </c>
      <c r="H132" s="66"/>
      <c r="I132" s="68"/>
      <c r="J132" s="56" t="s">
        <v>395</v>
      </c>
      <c r="K132" s="56"/>
      <c r="L132" s="56" t="s">
        <v>965</v>
      </c>
    </row>
    <row r="133" spans="1:12">
      <c r="A133" s="65" t="s">
        <v>941</v>
      </c>
      <c r="B133" s="58" t="s">
        <v>312</v>
      </c>
      <c r="C133" s="58" t="s">
        <v>167</v>
      </c>
      <c r="D133" s="58">
        <v>575</v>
      </c>
      <c r="E133" s="60" t="s">
        <v>102</v>
      </c>
      <c r="F133" s="60">
        <v>10</v>
      </c>
      <c r="G133" s="60" t="s">
        <v>316</v>
      </c>
      <c r="H133" s="66"/>
      <c r="I133" s="68"/>
      <c r="J133" s="56" t="s">
        <v>395</v>
      </c>
      <c r="K133" s="56"/>
      <c r="L133" s="56" t="s">
        <v>966</v>
      </c>
    </row>
    <row r="134" spans="1:12">
      <c r="A134" s="65" t="s">
        <v>942</v>
      </c>
      <c r="B134" s="58"/>
      <c r="C134" s="58" t="s">
        <v>167</v>
      </c>
      <c r="D134" s="58">
        <v>1</v>
      </c>
      <c r="E134" s="58" t="s">
        <v>92</v>
      </c>
      <c r="F134" s="60">
        <v>317</v>
      </c>
      <c r="H134" s="66"/>
      <c r="I134" s="68"/>
      <c r="J134" s="56" t="s">
        <v>395</v>
      </c>
      <c r="K134" s="56"/>
      <c r="L134" s="56" t="s">
        <v>965</v>
      </c>
    </row>
    <row r="135" spans="1:12">
      <c r="A135" s="65" t="s">
        <v>943</v>
      </c>
      <c r="B135" s="58" t="s">
        <v>312</v>
      </c>
      <c r="C135" s="58" t="s">
        <v>167</v>
      </c>
      <c r="D135" s="58">
        <v>571.54999999999995</v>
      </c>
      <c r="E135" s="60" t="s">
        <v>102</v>
      </c>
      <c r="F135" s="60">
        <v>10</v>
      </c>
      <c r="G135" s="60" t="s">
        <v>319</v>
      </c>
      <c r="H135" s="66"/>
      <c r="I135" s="68"/>
      <c r="J135" s="56" t="s">
        <v>395</v>
      </c>
      <c r="K135" s="56"/>
      <c r="L135" s="56" t="s">
        <v>966</v>
      </c>
    </row>
    <row r="136" spans="1:12" ht="36">
      <c r="A136" s="65" t="s">
        <v>944</v>
      </c>
      <c r="B136" s="63" t="s">
        <v>55</v>
      </c>
      <c r="C136" s="58" t="s">
        <v>167</v>
      </c>
      <c r="D136" s="67">
        <v>8.8000000000000005E-3</v>
      </c>
      <c r="E136" s="62" t="s">
        <v>502</v>
      </c>
      <c r="F136" s="62" t="s">
        <v>57</v>
      </c>
      <c r="G136" s="69"/>
      <c r="H136" s="67" t="s">
        <v>58</v>
      </c>
      <c r="I136" s="64"/>
      <c r="J136" s="56" t="s">
        <v>395</v>
      </c>
      <c r="K136" s="56"/>
      <c r="L136" s="56" t="s">
        <v>963</v>
      </c>
    </row>
    <row r="137" spans="1:12">
      <c r="A137" s="65" t="s">
        <v>945</v>
      </c>
      <c r="B137" s="58" t="s">
        <v>312</v>
      </c>
      <c r="C137" s="58" t="s">
        <v>167</v>
      </c>
      <c r="D137" s="58">
        <v>5.32</v>
      </c>
      <c r="E137" s="60" t="s">
        <v>102</v>
      </c>
      <c r="F137" s="60">
        <v>10</v>
      </c>
      <c r="G137" s="60" t="s">
        <v>315</v>
      </c>
      <c r="H137" s="66"/>
      <c r="I137" s="68"/>
      <c r="J137" s="56" t="s">
        <v>395</v>
      </c>
      <c r="K137" s="56"/>
      <c r="L137" s="56" t="s">
        <v>966</v>
      </c>
    </row>
    <row r="138" spans="1:12">
      <c r="A138" s="65" t="s">
        <v>946</v>
      </c>
      <c r="B138" s="58" t="s">
        <v>312</v>
      </c>
      <c r="C138" s="58" t="s">
        <v>167</v>
      </c>
      <c r="D138" s="58">
        <v>638</v>
      </c>
      <c r="E138" s="60" t="s">
        <v>102</v>
      </c>
      <c r="F138" s="60">
        <v>10</v>
      </c>
      <c r="G138" s="60" t="s">
        <v>539</v>
      </c>
      <c r="H138" s="66"/>
      <c r="I138" s="68"/>
      <c r="J138" s="56" t="s">
        <v>395</v>
      </c>
      <c r="K138" s="56"/>
      <c r="L138" s="56" t="s">
        <v>966</v>
      </c>
    </row>
    <row r="139" spans="1:12">
      <c r="A139" s="65" t="s">
        <v>947</v>
      </c>
      <c r="B139" s="58"/>
      <c r="C139" s="58" t="s">
        <v>167</v>
      </c>
      <c r="D139" s="58">
        <v>0.99199999999999999</v>
      </c>
      <c r="E139" s="58" t="s">
        <v>92</v>
      </c>
      <c r="F139" s="60">
        <v>317</v>
      </c>
      <c r="H139" s="66"/>
      <c r="I139" s="68"/>
      <c r="J139" s="56" t="s">
        <v>395</v>
      </c>
      <c r="K139" s="56"/>
      <c r="L139" s="56" t="s">
        <v>965</v>
      </c>
    </row>
    <row r="140" spans="1:12">
      <c r="A140" s="65" t="s">
        <v>948</v>
      </c>
      <c r="B140" s="58" t="s">
        <v>312</v>
      </c>
      <c r="C140" s="58" t="s">
        <v>167</v>
      </c>
      <c r="D140" s="58">
        <v>632.78</v>
      </c>
      <c r="E140" s="60" t="s">
        <v>102</v>
      </c>
      <c r="F140" s="60">
        <v>10</v>
      </c>
      <c r="G140" s="60" t="s">
        <v>319</v>
      </c>
      <c r="H140" s="66"/>
      <c r="I140" s="68"/>
      <c r="J140" s="56" t="s">
        <v>395</v>
      </c>
      <c r="K140" s="56"/>
      <c r="L140" s="56" t="s">
        <v>966</v>
      </c>
    </row>
    <row r="141" spans="1:12" ht="36">
      <c r="A141" s="65" t="s">
        <v>949</v>
      </c>
      <c r="B141" s="63" t="s">
        <v>55</v>
      </c>
      <c r="C141" s="58" t="s">
        <v>167</v>
      </c>
      <c r="D141" s="67">
        <v>0.77800000000000002</v>
      </c>
      <c r="E141" s="62" t="s">
        <v>502</v>
      </c>
      <c r="F141" s="62" t="s">
        <v>57</v>
      </c>
      <c r="G141" s="69"/>
      <c r="H141" s="67" t="s">
        <v>58</v>
      </c>
      <c r="I141" s="64"/>
      <c r="J141" s="56" t="s">
        <v>395</v>
      </c>
      <c r="K141" s="56"/>
      <c r="L141" s="56" t="s">
        <v>964</v>
      </c>
    </row>
    <row r="142" spans="1:12">
      <c r="A142" s="65" t="s">
        <v>950</v>
      </c>
      <c r="B142" s="58" t="s">
        <v>31</v>
      </c>
      <c r="C142" s="58" t="s">
        <v>167</v>
      </c>
      <c r="D142" s="61">
        <v>18</v>
      </c>
      <c r="E142" s="59" t="s">
        <v>94</v>
      </c>
      <c r="F142" s="60">
        <v>160</v>
      </c>
      <c r="G142" s="60"/>
      <c r="H142" s="66"/>
      <c r="I142" s="68"/>
      <c r="J142" s="56" t="s">
        <v>395</v>
      </c>
      <c r="K142" s="56"/>
      <c r="L142" s="56" t="s">
        <v>966</v>
      </c>
    </row>
    <row r="143" spans="1:12">
      <c r="A143" s="65" t="s">
        <v>951</v>
      </c>
      <c r="B143" s="58" t="s">
        <v>31</v>
      </c>
      <c r="C143" s="58" t="s">
        <v>167</v>
      </c>
      <c r="D143" s="58">
        <v>31</v>
      </c>
      <c r="E143" s="59" t="s">
        <v>94</v>
      </c>
      <c r="F143" s="60">
        <v>160</v>
      </c>
      <c r="G143" s="60"/>
      <c r="H143" s="66"/>
      <c r="I143" s="68"/>
      <c r="J143" s="56" t="s">
        <v>395</v>
      </c>
      <c r="K143" s="56"/>
      <c r="L143" s="56" t="s">
        <v>966</v>
      </c>
    </row>
    <row r="144" spans="1:12">
      <c r="A144" s="65" t="s">
        <v>952</v>
      </c>
      <c r="B144" s="58" t="s">
        <v>31</v>
      </c>
      <c r="C144" s="58" t="s">
        <v>167</v>
      </c>
      <c r="D144" s="58">
        <v>13</v>
      </c>
      <c r="E144" s="59" t="s">
        <v>94</v>
      </c>
      <c r="F144" s="60">
        <v>160</v>
      </c>
      <c r="G144" s="60" t="s">
        <v>495</v>
      </c>
      <c r="H144" s="66"/>
      <c r="I144" s="68"/>
      <c r="J144" s="56" t="s">
        <v>395</v>
      </c>
      <c r="K144" s="56"/>
      <c r="L144" s="56" t="s">
        <v>966</v>
      </c>
    </row>
    <row r="145" spans="1:12" s="57" customFormat="1" ht="15">
      <c r="A145" s="8" t="s">
        <v>463</v>
      </c>
      <c r="B145" s="50" t="s">
        <v>1</v>
      </c>
      <c r="C145" s="50" t="s">
        <v>221</v>
      </c>
      <c r="D145" s="50" t="s">
        <v>2</v>
      </c>
      <c r="E145" s="50" t="s">
        <v>3</v>
      </c>
      <c r="F145" s="50" t="s">
        <v>63</v>
      </c>
      <c r="G145" s="50" t="s">
        <v>19</v>
      </c>
      <c r="H145" s="50" t="s">
        <v>71</v>
      </c>
      <c r="I145" s="50" t="s">
        <v>14</v>
      </c>
      <c r="J145" s="50" t="s">
        <v>368</v>
      </c>
      <c r="K145" s="50" t="s">
        <v>409</v>
      </c>
      <c r="L145" s="50" t="s">
        <v>413</v>
      </c>
    </row>
    <row r="146" spans="1:12" s="57" customFormat="1" ht="15">
      <c r="A146" s="80" t="s">
        <v>465</v>
      </c>
      <c r="B146" s="56"/>
      <c r="C146" s="4" t="s">
        <v>477</v>
      </c>
      <c r="D146" s="56" t="s">
        <v>478</v>
      </c>
      <c r="E146" s="4" t="s">
        <v>483</v>
      </c>
      <c r="F146" s="4"/>
      <c r="G146" s="64" t="s">
        <v>481</v>
      </c>
      <c r="H146" s="101"/>
      <c r="I146" s="7"/>
      <c r="J146" s="10" t="s">
        <v>463</v>
      </c>
      <c r="K146" s="10" t="s">
        <v>464</v>
      </c>
      <c r="L146" s="56"/>
    </row>
    <row r="147" spans="1:12" s="57" customFormat="1" ht="15">
      <c r="A147" s="80" t="s">
        <v>466</v>
      </c>
      <c r="B147" s="56"/>
      <c r="C147" s="4"/>
      <c r="D147" s="56"/>
      <c r="E147" s="4"/>
      <c r="F147" s="64"/>
      <c r="G147" s="64"/>
      <c r="H147" s="101"/>
      <c r="I147" s="7"/>
      <c r="J147" s="10" t="s">
        <v>463</v>
      </c>
      <c r="K147" s="10" t="s">
        <v>464</v>
      </c>
      <c r="L147" s="56"/>
    </row>
    <row r="148" spans="1:12" s="57" customFormat="1" ht="15">
      <c r="A148" s="80" t="s">
        <v>372</v>
      </c>
      <c r="B148" s="56"/>
      <c r="C148" s="4" t="s">
        <v>477</v>
      </c>
      <c r="D148" s="56" t="s">
        <v>476</v>
      </c>
      <c r="E148" s="4" t="s">
        <v>489</v>
      </c>
      <c r="F148" s="4"/>
      <c r="G148" s="64" t="s">
        <v>484</v>
      </c>
      <c r="H148" s="101"/>
      <c r="I148" s="7"/>
      <c r="J148" s="10" t="s">
        <v>463</v>
      </c>
      <c r="K148" s="10" t="s">
        <v>464</v>
      </c>
      <c r="L148" s="56"/>
    </row>
    <row r="149" spans="1:12" s="57" customFormat="1" ht="15">
      <c r="A149" s="80" t="s">
        <v>467</v>
      </c>
      <c r="B149" s="56"/>
      <c r="C149" s="4" t="s">
        <v>477</v>
      </c>
      <c r="D149" s="56" t="s">
        <v>476</v>
      </c>
      <c r="E149" s="4" t="s">
        <v>489</v>
      </c>
      <c r="F149" s="4"/>
      <c r="G149" s="64" t="s">
        <v>485</v>
      </c>
      <c r="H149" s="101"/>
      <c r="I149" s="7"/>
      <c r="J149" s="10" t="s">
        <v>463</v>
      </c>
      <c r="K149" s="10" t="s">
        <v>464</v>
      </c>
      <c r="L149" s="56"/>
    </row>
    <row r="150" spans="1:12" s="57" customFormat="1" ht="15">
      <c r="A150" s="80" t="s">
        <v>471</v>
      </c>
      <c r="B150" s="56"/>
      <c r="C150" s="4"/>
      <c r="D150" s="56"/>
      <c r="E150" s="4"/>
      <c r="F150" s="64"/>
      <c r="G150" s="64"/>
      <c r="H150" s="101"/>
      <c r="I150" s="7"/>
      <c r="J150" s="10" t="s">
        <v>463</v>
      </c>
      <c r="K150" s="10" t="s">
        <v>464</v>
      </c>
      <c r="L150" s="56"/>
    </row>
    <row r="151" spans="1:12" s="57" customFormat="1" ht="15">
      <c r="A151" s="80" t="s">
        <v>468</v>
      </c>
      <c r="B151" s="56"/>
      <c r="C151" s="56" t="str">
        <f t="shared" ref="C151:F151" si="0">C11</f>
        <v>Mean</v>
      </c>
      <c r="D151" s="56" t="str">
        <f>D11</f>
        <v>[1.01,1.022],
[1.003,1.040]</v>
      </c>
      <c r="E151" s="56" t="str">
        <f t="shared" si="0"/>
        <v>valtin1995renal,
walker1990clinical</v>
      </c>
      <c r="F151" s="56" t="str">
        <f t="shared" si="0"/>
        <v>Valtin &amp; Shaffer p.291</v>
      </c>
      <c r="G151" s="64"/>
      <c r="H151" s="101"/>
      <c r="I151" s="7"/>
      <c r="J151" s="10" t="s">
        <v>463</v>
      </c>
      <c r="K151" s="10" t="s">
        <v>464</v>
      </c>
      <c r="L151" s="56"/>
    </row>
    <row r="152" spans="1:12" s="57" customFormat="1" ht="15">
      <c r="A152" s="80" t="s">
        <v>469</v>
      </c>
      <c r="B152" s="56"/>
      <c r="C152" s="4" t="s">
        <v>477</v>
      </c>
      <c r="D152" s="56" t="s">
        <v>476</v>
      </c>
      <c r="E152" s="4" t="s">
        <v>489</v>
      </c>
      <c r="F152" s="4"/>
      <c r="G152" s="64" t="s">
        <v>486</v>
      </c>
      <c r="H152" s="101"/>
      <c r="I152" s="7"/>
      <c r="J152" s="10" t="s">
        <v>463</v>
      </c>
      <c r="K152" s="10" t="s">
        <v>464</v>
      </c>
      <c r="L152" s="56"/>
    </row>
    <row r="153" spans="1:12" s="57" customFormat="1" ht="15">
      <c r="A153" s="80" t="s">
        <v>472</v>
      </c>
      <c r="B153" s="56"/>
      <c r="C153" s="4"/>
      <c r="D153" s="56"/>
      <c r="E153" s="4"/>
      <c r="F153" s="64"/>
      <c r="G153" s="64"/>
      <c r="H153" s="101"/>
      <c r="I153" s="7"/>
      <c r="J153" s="10" t="s">
        <v>463</v>
      </c>
      <c r="K153" s="10" t="s">
        <v>464</v>
      </c>
      <c r="L153" s="56"/>
    </row>
    <row r="154" spans="1:12" s="57" customFormat="1" ht="15">
      <c r="A154" s="80" t="s">
        <v>470</v>
      </c>
      <c r="B154" s="56"/>
      <c r="C154" s="4" t="s">
        <v>477</v>
      </c>
      <c r="D154" s="56" t="s">
        <v>476</v>
      </c>
      <c r="E154" s="4" t="s">
        <v>489</v>
      </c>
      <c r="F154" s="4"/>
      <c r="G154" s="64" t="s">
        <v>487</v>
      </c>
      <c r="H154" s="101"/>
      <c r="I154" s="7"/>
      <c r="J154" s="10" t="s">
        <v>463</v>
      </c>
      <c r="K154" s="10" t="s">
        <v>464</v>
      </c>
      <c r="L154" s="56"/>
    </row>
    <row r="155" spans="1:12" s="57" customFormat="1" ht="15">
      <c r="A155" s="80" t="s">
        <v>473</v>
      </c>
      <c r="B155" s="56"/>
      <c r="C155" s="4"/>
      <c r="D155" s="56"/>
      <c r="E155" s="4"/>
      <c r="F155" s="64"/>
      <c r="G155" s="64"/>
      <c r="H155" s="101"/>
      <c r="I155" s="7"/>
      <c r="J155" s="10" t="s">
        <v>463</v>
      </c>
      <c r="K155" s="10" t="s">
        <v>464</v>
      </c>
      <c r="L155" s="56"/>
    </row>
    <row r="156" spans="1:12" s="57" customFormat="1" ht="15">
      <c r="A156" s="80" t="s">
        <v>474</v>
      </c>
      <c r="B156" s="56"/>
      <c r="C156" s="4"/>
      <c r="D156" s="56"/>
      <c r="E156" s="4"/>
      <c r="F156" s="64"/>
      <c r="G156" s="64"/>
      <c r="H156" s="101"/>
      <c r="I156" s="7"/>
      <c r="J156" s="10" t="s">
        <v>463</v>
      </c>
      <c r="K156" s="10" t="s">
        <v>464</v>
      </c>
      <c r="L156" s="56"/>
    </row>
    <row r="157" spans="1:12" s="57" customFormat="1" ht="15">
      <c r="A157" s="80" t="s">
        <v>475</v>
      </c>
      <c r="B157" s="56"/>
      <c r="C157" s="4"/>
      <c r="D157" s="56"/>
      <c r="E157" s="4"/>
      <c r="F157" s="64"/>
      <c r="G157" s="64"/>
      <c r="H157" s="101"/>
      <c r="I157" s="7"/>
      <c r="J157" s="10" t="s">
        <v>463</v>
      </c>
      <c r="K157" s="10" t="s">
        <v>464</v>
      </c>
      <c r="L157" s="56"/>
    </row>
    <row r="158" spans="1:12">
      <c r="A158" s="83"/>
      <c r="B158" s="51"/>
      <c r="C158" s="51"/>
      <c r="D158" s="51"/>
      <c r="E158" s="51"/>
    </row>
    <row r="159" spans="1:12">
      <c r="A159" s="83"/>
      <c r="B159" s="51"/>
      <c r="C159" s="51"/>
      <c r="D159" s="51"/>
      <c r="E159" s="51"/>
    </row>
    <row r="160" spans="1:12">
      <c r="A160" s="83"/>
      <c r="B160" s="51"/>
      <c r="C160" s="51"/>
      <c r="D160" s="51"/>
      <c r="E160" s="51"/>
    </row>
    <row r="161" spans="1:10">
      <c r="A161" s="83"/>
      <c r="B161" s="51"/>
      <c r="C161" s="51"/>
      <c r="D161" s="51"/>
      <c r="E161" s="51"/>
    </row>
    <row r="162" spans="1:10">
      <c r="A162" s="83"/>
      <c r="B162" s="51"/>
      <c r="C162" s="51"/>
      <c r="D162" s="51"/>
      <c r="E162" s="51"/>
    </row>
    <row r="163" spans="1:10">
      <c r="A163" s="83"/>
      <c r="B163" s="51"/>
      <c r="C163" s="51"/>
      <c r="D163" s="51"/>
      <c r="E163" s="51"/>
    </row>
    <row r="164" spans="1:10">
      <c r="A164" s="83"/>
      <c r="B164" s="51"/>
      <c r="C164" s="51"/>
      <c r="D164" s="51"/>
      <c r="E164" s="51"/>
    </row>
    <row r="165" spans="1:10">
      <c r="A165" s="83"/>
      <c r="B165" s="51"/>
      <c r="C165" s="51"/>
      <c r="D165" s="51"/>
      <c r="E165" s="51"/>
    </row>
    <row r="166" spans="1:10">
      <c r="A166" s="83"/>
      <c r="B166" s="51"/>
      <c r="C166" s="51"/>
      <c r="D166" s="51"/>
      <c r="E166" s="51"/>
    </row>
    <row r="167" spans="1:10">
      <c r="A167" s="83"/>
      <c r="B167" s="51"/>
      <c r="C167" s="51"/>
      <c r="D167" s="51"/>
      <c r="E167" s="51"/>
    </row>
    <row r="168" spans="1:10">
      <c r="A168" s="83"/>
      <c r="B168" s="51"/>
      <c r="C168" s="51"/>
      <c r="D168" s="51"/>
      <c r="E168" s="51"/>
    </row>
    <row r="169" spans="1:10">
      <c r="A169" s="83"/>
      <c r="B169" s="51"/>
      <c r="C169" s="51"/>
      <c r="D169" s="51"/>
      <c r="E169" s="51"/>
      <c r="J169" s="51"/>
    </row>
    <row r="170" spans="1:10">
      <c r="A170" s="83"/>
      <c r="B170" s="51"/>
      <c r="C170" s="51"/>
      <c r="D170" s="51"/>
      <c r="E170" s="51"/>
      <c r="J170" s="51"/>
    </row>
    <row r="171" spans="1:10">
      <c r="A171" s="83"/>
      <c r="B171" s="51"/>
      <c r="C171" s="51"/>
      <c r="D171" s="51"/>
      <c r="E171" s="51"/>
      <c r="J171" s="51"/>
    </row>
    <row r="172" spans="1:10">
      <c r="A172" s="83"/>
      <c r="B172" s="51"/>
      <c r="C172" s="51"/>
      <c r="D172" s="51"/>
      <c r="E172" s="51"/>
      <c r="J172" s="51"/>
    </row>
    <row r="173" spans="1:10">
      <c r="A173" s="83"/>
      <c r="B173" s="52"/>
      <c r="C173" s="52"/>
      <c r="D173" s="52"/>
      <c r="E173" s="52"/>
      <c r="F173" s="52"/>
      <c r="G173" s="52"/>
      <c r="J173" s="51"/>
    </row>
    <row r="174" spans="1:10">
      <c r="A174" s="83"/>
      <c r="B174" s="52"/>
      <c r="C174" s="52"/>
      <c r="D174" s="52"/>
      <c r="E174" s="52"/>
      <c r="F174" s="52"/>
      <c r="G174" s="52"/>
      <c r="J174" s="51"/>
    </row>
    <row r="175" spans="1:10">
      <c r="A175" s="83"/>
      <c r="B175" s="52"/>
      <c r="C175" s="52"/>
      <c r="D175" s="52"/>
      <c r="E175" s="52"/>
      <c r="F175" s="52"/>
      <c r="G175" s="52"/>
      <c r="J175" s="51"/>
    </row>
    <row r="176" spans="1:10">
      <c r="A176" s="83"/>
      <c r="B176" s="52"/>
      <c r="C176" s="52"/>
      <c r="D176" s="52"/>
      <c r="E176" s="52"/>
      <c r="F176" s="52"/>
      <c r="G176" s="52"/>
      <c r="J176" s="51"/>
    </row>
    <row r="177" spans="1:10">
      <c r="A177" s="83"/>
      <c r="B177" s="52"/>
      <c r="C177" s="52"/>
      <c r="D177" s="52"/>
      <c r="E177" s="52"/>
      <c r="F177" s="52"/>
      <c r="G177" s="52"/>
      <c r="J177" s="51"/>
    </row>
    <row r="178" spans="1:10">
      <c r="A178" s="83"/>
      <c r="B178" s="52"/>
      <c r="C178" s="52"/>
      <c r="D178" s="52"/>
      <c r="E178" s="52"/>
      <c r="F178" s="52"/>
      <c r="G178" s="52"/>
      <c r="J178" s="51"/>
    </row>
    <row r="179" spans="1:10">
      <c r="A179" s="83"/>
      <c r="B179" s="52"/>
      <c r="C179" s="52"/>
      <c r="D179" s="52"/>
      <c r="E179" s="52"/>
      <c r="F179" s="52"/>
      <c r="G179" s="52"/>
      <c r="J179" s="51"/>
    </row>
    <row r="180" spans="1:10">
      <c r="A180" s="83"/>
      <c r="B180" s="52"/>
      <c r="C180" s="52"/>
      <c r="D180" s="52"/>
      <c r="E180" s="52"/>
      <c r="F180" s="52"/>
      <c r="G180" s="52"/>
      <c r="J180" s="51"/>
    </row>
    <row r="181" spans="1:10">
      <c r="A181" s="83"/>
      <c r="B181" s="52"/>
      <c r="C181" s="52"/>
      <c r="D181" s="52"/>
      <c r="E181" s="52"/>
      <c r="F181" s="52"/>
      <c r="G181" s="52"/>
      <c r="J181" s="51"/>
    </row>
    <row r="182" spans="1:10">
      <c r="A182" s="83"/>
      <c r="B182" s="52"/>
      <c r="C182" s="52"/>
      <c r="D182" s="52"/>
      <c r="E182" s="52"/>
      <c r="F182" s="52"/>
      <c r="G182" s="52"/>
      <c r="J182" s="51"/>
    </row>
    <row r="183" spans="1:10">
      <c r="A183" s="83"/>
      <c r="B183" s="52"/>
      <c r="C183" s="52"/>
      <c r="D183" s="52"/>
      <c r="E183" s="52"/>
      <c r="F183" s="52"/>
      <c r="G183" s="52"/>
      <c r="J183" s="51"/>
    </row>
    <row r="184" spans="1:10">
      <c r="A184" s="83"/>
      <c r="B184" s="52"/>
      <c r="C184" s="52"/>
      <c r="D184" s="52"/>
      <c r="E184" s="52"/>
      <c r="F184" s="52"/>
      <c r="G184" s="52"/>
      <c r="J184" s="51"/>
    </row>
    <row r="185" spans="1:10">
      <c r="A185" s="83"/>
      <c r="B185" s="52"/>
      <c r="C185" s="52"/>
      <c r="D185" s="52"/>
      <c r="E185" s="52"/>
      <c r="F185" s="52"/>
      <c r="G185" s="52"/>
      <c r="J185" s="51"/>
    </row>
    <row r="186" spans="1:10">
      <c r="A186" s="83"/>
      <c r="B186" s="52"/>
      <c r="C186" s="52"/>
      <c r="D186" s="52"/>
      <c r="E186" s="52"/>
      <c r="F186" s="52"/>
      <c r="G186" s="52"/>
      <c r="J186" s="51"/>
    </row>
    <row r="187" spans="1:10">
      <c r="A187" s="83"/>
      <c r="B187" s="52"/>
      <c r="C187" s="52"/>
      <c r="D187" s="52"/>
      <c r="E187" s="52"/>
      <c r="F187" s="52"/>
      <c r="G187" s="52"/>
      <c r="J187" s="51"/>
    </row>
    <row r="188" spans="1:10">
      <c r="A188" s="83"/>
      <c r="B188" s="52"/>
      <c r="C188" s="52"/>
      <c r="D188" s="52"/>
      <c r="E188" s="52"/>
      <c r="F188" s="52"/>
      <c r="G188" s="52"/>
      <c r="J188" s="51"/>
    </row>
    <row r="189" spans="1:10">
      <c r="A189" s="83"/>
      <c r="B189" s="52"/>
      <c r="C189" s="52"/>
      <c r="D189" s="52"/>
      <c r="E189" s="52"/>
      <c r="F189" s="52"/>
      <c r="G189" s="52"/>
      <c r="J189" s="51"/>
    </row>
    <row r="190" spans="1:10">
      <c r="A190" s="83"/>
      <c r="B190" s="52"/>
      <c r="C190" s="52"/>
      <c r="D190" s="52"/>
      <c r="E190" s="52"/>
      <c r="F190" s="52"/>
      <c r="G190" s="52"/>
      <c r="J190" s="51"/>
    </row>
    <row r="191" spans="1:10">
      <c r="A191" s="83"/>
      <c r="B191" s="52"/>
      <c r="C191" s="52"/>
      <c r="D191" s="52"/>
      <c r="E191" s="52"/>
      <c r="F191" s="52"/>
      <c r="G191" s="52"/>
      <c r="J191" s="51"/>
    </row>
    <row r="192" spans="1:10">
      <c r="A192" s="83"/>
      <c r="B192" s="52"/>
      <c r="C192" s="52"/>
      <c r="D192" s="52"/>
      <c r="E192" s="52"/>
      <c r="F192" s="52"/>
      <c r="G192" s="52"/>
      <c r="J192" s="51"/>
    </row>
    <row r="193" spans="1:10">
      <c r="A193" s="83"/>
      <c r="B193" s="52"/>
      <c r="C193" s="52"/>
      <c r="D193" s="52"/>
      <c r="E193" s="52"/>
      <c r="F193" s="52"/>
      <c r="G193" s="52"/>
      <c r="J193" s="51"/>
    </row>
    <row r="194" spans="1:10">
      <c r="A194" s="83"/>
      <c r="B194" s="52"/>
      <c r="C194" s="52"/>
      <c r="D194" s="52"/>
      <c r="E194" s="52"/>
      <c r="F194" s="52"/>
      <c r="G194" s="52"/>
      <c r="J194" s="51"/>
    </row>
    <row r="195" spans="1:10">
      <c r="A195" s="83"/>
      <c r="B195" s="52"/>
      <c r="C195" s="52"/>
      <c r="D195" s="52"/>
      <c r="E195" s="52"/>
      <c r="F195" s="52"/>
      <c r="G195" s="52"/>
      <c r="J195" s="51"/>
    </row>
    <row r="196" spans="1:10">
      <c r="A196" s="83"/>
      <c r="B196" s="52"/>
      <c r="C196" s="52"/>
      <c r="D196" s="52"/>
      <c r="E196" s="52"/>
      <c r="F196" s="52"/>
      <c r="G196" s="52"/>
      <c r="J196" s="51"/>
    </row>
    <row r="197" spans="1:10">
      <c r="A197" s="83"/>
      <c r="B197" s="52"/>
      <c r="C197" s="52"/>
      <c r="D197" s="52"/>
      <c r="E197" s="52"/>
      <c r="F197" s="52"/>
      <c r="G197" s="52"/>
      <c r="J197" s="51"/>
    </row>
    <row r="198" spans="1:10">
      <c r="A198" s="83"/>
      <c r="B198" s="52"/>
      <c r="C198" s="52"/>
      <c r="D198" s="52"/>
      <c r="E198" s="52"/>
      <c r="F198" s="52"/>
      <c r="G198" s="52"/>
      <c r="J198" s="51"/>
    </row>
    <row r="199" spans="1:10">
      <c r="A199" s="83"/>
      <c r="B199" s="52"/>
      <c r="C199" s="52"/>
      <c r="D199" s="52"/>
      <c r="E199" s="52"/>
      <c r="F199" s="52"/>
      <c r="G199" s="52"/>
      <c r="J199" s="51"/>
    </row>
    <row r="200" spans="1:10">
      <c r="A200" s="83"/>
      <c r="B200" s="52"/>
      <c r="C200" s="52"/>
      <c r="D200" s="52"/>
      <c r="E200" s="52"/>
      <c r="F200" s="52"/>
      <c r="G200" s="52"/>
      <c r="J200" s="51"/>
    </row>
    <row r="201" spans="1:10">
      <c r="A201" s="83"/>
      <c r="B201" s="52"/>
      <c r="C201" s="52"/>
      <c r="D201" s="52"/>
      <c r="E201" s="52"/>
      <c r="F201" s="52"/>
      <c r="G201" s="52"/>
      <c r="J201" s="51"/>
    </row>
    <row r="202" spans="1:10">
      <c r="A202" s="83"/>
      <c r="B202" s="52"/>
      <c r="C202" s="52"/>
      <c r="D202" s="52"/>
      <c r="E202" s="52"/>
      <c r="F202" s="52"/>
      <c r="G202" s="52"/>
      <c r="J202" s="51"/>
    </row>
    <row r="203" spans="1:10">
      <c r="A203" s="83"/>
      <c r="B203" s="52"/>
      <c r="C203" s="52"/>
      <c r="D203" s="52"/>
      <c r="E203" s="52"/>
      <c r="F203" s="52"/>
      <c r="G203" s="52"/>
      <c r="J203" s="51"/>
    </row>
    <row r="204" spans="1:10">
      <c r="A204" s="83"/>
      <c r="B204" s="52"/>
      <c r="C204" s="52"/>
      <c r="D204" s="52"/>
      <c r="E204" s="52"/>
      <c r="F204" s="52"/>
      <c r="G204" s="52"/>
      <c r="J204" s="51"/>
    </row>
    <row r="205" spans="1:10">
      <c r="A205" s="83"/>
      <c r="B205" s="52"/>
      <c r="C205" s="52"/>
      <c r="D205" s="52"/>
      <c r="E205" s="52"/>
      <c r="F205" s="52"/>
      <c r="G205" s="52"/>
      <c r="J205" s="51"/>
    </row>
    <row r="206" spans="1:10">
      <c r="A206" s="83"/>
      <c r="B206" s="52"/>
      <c r="C206" s="52"/>
      <c r="D206" s="52"/>
      <c r="E206" s="52"/>
      <c r="F206" s="52"/>
      <c r="G206" s="52"/>
      <c r="J206" s="51"/>
    </row>
    <row r="207" spans="1:10">
      <c r="A207" s="83"/>
      <c r="B207" s="52"/>
      <c r="C207" s="52"/>
      <c r="D207" s="52"/>
      <c r="E207" s="52"/>
      <c r="F207" s="52"/>
      <c r="G207" s="52"/>
      <c r="J207" s="51"/>
    </row>
    <row r="208" spans="1:10">
      <c r="A208" s="83"/>
      <c r="B208" s="52"/>
      <c r="C208" s="52"/>
      <c r="D208" s="52"/>
      <c r="E208" s="52"/>
      <c r="F208" s="52"/>
      <c r="G208" s="52"/>
      <c r="J208" s="51"/>
    </row>
    <row r="209" spans="1:10">
      <c r="A209" s="83"/>
      <c r="B209" s="52"/>
      <c r="C209" s="52"/>
      <c r="D209" s="52"/>
      <c r="E209" s="52"/>
      <c r="F209" s="52"/>
      <c r="G209" s="52"/>
      <c r="J209" s="51"/>
    </row>
    <row r="210" spans="1:10">
      <c r="A210" s="83"/>
      <c r="B210" s="52"/>
      <c r="C210" s="52"/>
      <c r="D210" s="52"/>
      <c r="E210" s="52"/>
      <c r="F210" s="52"/>
      <c r="G210" s="52"/>
      <c r="J210" s="51"/>
    </row>
    <row r="211" spans="1:10">
      <c r="A211" s="83"/>
      <c r="B211" s="52"/>
      <c r="C211" s="52"/>
      <c r="D211" s="52"/>
      <c r="E211" s="52"/>
      <c r="F211" s="52"/>
      <c r="G211" s="52"/>
      <c r="J211" s="51"/>
    </row>
    <row r="212" spans="1:10">
      <c r="A212" s="83"/>
      <c r="B212" s="52"/>
      <c r="C212" s="52"/>
      <c r="D212" s="52"/>
      <c r="E212" s="52"/>
      <c r="F212" s="52"/>
      <c r="G212" s="52"/>
      <c r="J212" s="51"/>
    </row>
    <row r="213" spans="1:10">
      <c r="A213" s="83"/>
      <c r="B213" s="52"/>
      <c r="C213" s="52"/>
      <c r="D213" s="52"/>
      <c r="E213" s="52"/>
      <c r="F213" s="52"/>
      <c r="G213" s="52"/>
      <c r="J213" s="51"/>
    </row>
    <row r="214" spans="1:10">
      <c r="A214" s="83"/>
      <c r="B214" s="52"/>
      <c r="C214" s="52"/>
      <c r="D214" s="52"/>
      <c r="E214" s="52"/>
      <c r="F214" s="52"/>
      <c r="G214" s="52"/>
      <c r="J214" s="51"/>
    </row>
    <row r="215" spans="1:10">
      <c r="A215" s="83"/>
      <c r="B215" s="52"/>
      <c r="C215" s="52"/>
      <c r="D215" s="52"/>
      <c r="E215" s="52"/>
      <c r="F215" s="52"/>
      <c r="G215" s="52"/>
      <c r="J215" s="51"/>
    </row>
    <row r="216" spans="1:10">
      <c r="A216" s="83"/>
      <c r="B216" s="52"/>
      <c r="C216" s="52"/>
      <c r="D216" s="52"/>
      <c r="E216" s="52"/>
      <c r="F216" s="52"/>
      <c r="G216" s="52"/>
      <c r="J216" s="51"/>
    </row>
    <row r="217" spans="1:10">
      <c r="A217" s="83"/>
      <c r="B217" s="52"/>
      <c r="C217" s="52"/>
      <c r="D217" s="52"/>
      <c r="E217" s="52"/>
      <c r="F217" s="52"/>
      <c r="G217" s="52"/>
      <c r="J217" s="51"/>
    </row>
    <row r="218" spans="1:10">
      <c r="A218" s="83"/>
      <c r="B218" s="52"/>
      <c r="C218" s="52"/>
      <c r="D218" s="52"/>
      <c r="E218" s="52"/>
      <c r="F218" s="52"/>
      <c r="G218" s="52"/>
      <c r="J218" s="51"/>
    </row>
    <row r="219" spans="1:10">
      <c r="A219" s="83"/>
      <c r="B219" s="52"/>
      <c r="C219" s="52"/>
      <c r="D219" s="52"/>
      <c r="E219" s="52"/>
      <c r="F219" s="52"/>
      <c r="G219" s="52"/>
      <c r="J219" s="51"/>
    </row>
    <row r="220" spans="1:10">
      <c r="A220" s="83"/>
      <c r="B220" s="52"/>
      <c r="C220" s="52"/>
      <c r="D220" s="52"/>
      <c r="E220" s="52"/>
      <c r="F220" s="52"/>
      <c r="G220" s="52"/>
      <c r="J220" s="51"/>
    </row>
    <row r="221" spans="1:10">
      <c r="A221" s="83"/>
      <c r="B221" s="52"/>
      <c r="C221" s="52"/>
      <c r="D221" s="52"/>
      <c r="E221" s="52"/>
      <c r="F221" s="52"/>
      <c r="G221" s="52"/>
      <c r="J221" s="51"/>
    </row>
    <row r="222" spans="1:10">
      <c r="A222" s="83"/>
      <c r="B222" s="52"/>
      <c r="C222" s="52"/>
      <c r="D222" s="52"/>
      <c r="E222" s="52"/>
      <c r="F222" s="52"/>
      <c r="G222" s="52"/>
      <c r="J222" s="51"/>
    </row>
    <row r="223" spans="1:10">
      <c r="A223" s="83"/>
      <c r="B223" s="52"/>
      <c r="C223" s="52"/>
      <c r="D223" s="52"/>
      <c r="E223" s="52"/>
      <c r="F223" s="52"/>
      <c r="G223" s="52"/>
      <c r="J223" s="51"/>
    </row>
    <row r="224" spans="1:10">
      <c r="A224" s="83"/>
      <c r="B224" s="52"/>
      <c r="C224" s="52"/>
      <c r="D224" s="52"/>
      <c r="E224" s="52"/>
      <c r="F224" s="52"/>
      <c r="G224" s="52"/>
      <c r="J224" s="51"/>
    </row>
    <row r="225" spans="1:10">
      <c r="A225" s="83"/>
      <c r="B225" s="52"/>
      <c r="C225" s="52"/>
      <c r="D225" s="52"/>
      <c r="E225" s="52"/>
      <c r="F225" s="52"/>
      <c r="G225" s="52"/>
      <c r="J225" s="51"/>
    </row>
    <row r="226" spans="1:10">
      <c r="A226" s="83"/>
      <c r="B226" s="52"/>
      <c r="C226" s="52"/>
      <c r="D226" s="52"/>
      <c r="E226" s="52"/>
      <c r="F226" s="52"/>
      <c r="G226" s="52"/>
      <c r="J226" s="51"/>
    </row>
    <row r="227" spans="1:10">
      <c r="A227" s="83"/>
      <c r="B227" s="52"/>
      <c r="C227" s="52"/>
      <c r="D227" s="52"/>
      <c r="E227" s="52"/>
      <c r="F227" s="52"/>
      <c r="G227" s="52"/>
      <c r="J227" s="51"/>
    </row>
    <row r="228" spans="1:10">
      <c r="A228" s="83"/>
      <c r="B228" s="52"/>
      <c r="C228" s="52"/>
      <c r="D228" s="52"/>
      <c r="E228" s="52"/>
      <c r="F228" s="52"/>
      <c r="G228" s="52"/>
      <c r="J228" s="51"/>
    </row>
    <row r="229" spans="1:10">
      <c r="A229" s="83"/>
      <c r="B229" s="52"/>
      <c r="C229" s="52"/>
      <c r="D229" s="52"/>
      <c r="E229" s="52"/>
      <c r="F229" s="52"/>
      <c r="G229" s="52"/>
      <c r="J229" s="51"/>
    </row>
    <row r="230" spans="1:10">
      <c r="A230" s="83"/>
      <c r="B230" s="52"/>
      <c r="C230" s="52"/>
      <c r="D230" s="52"/>
      <c r="E230" s="52"/>
      <c r="F230" s="52"/>
      <c r="G230" s="52"/>
      <c r="J230" s="51"/>
    </row>
    <row r="231" spans="1:10">
      <c r="A231" s="83"/>
      <c r="B231" s="52"/>
      <c r="C231" s="52"/>
      <c r="D231" s="52"/>
      <c r="E231" s="52"/>
      <c r="F231" s="52"/>
      <c r="G231" s="52"/>
      <c r="J231" s="51"/>
    </row>
    <row r="232" spans="1:10">
      <c r="A232" s="83"/>
      <c r="B232" s="52"/>
      <c r="C232" s="52"/>
      <c r="D232" s="52"/>
      <c r="E232" s="52"/>
      <c r="F232" s="52"/>
      <c r="G232" s="52"/>
      <c r="J232" s="51"/>
    </row>
    <row r="233" spans="1:10">
      <c r="A233" s="83"/>
      <c r="B233" s="52"/>
      <c r="C233" s="52"/>
      <c r="D233" s="52"/>
      <c r="E233" s="52"/>
      <c r="F233" s="52"/>
      <c r="G233" s="52"/>
      <c r="J233" s="51"/>
    </row>
    <row r="234" spans="1:10">
      <c r="A234" s="83"/>
      <c r="B234" s="52"/>
      <c r="C234" s="52"/>
      <c r="D234" s="52"/>
      <c r="E234" s="52"/>
      <c r="F234" s="52"/>
      <c r="G234" s="52"/>
      <c r="J234" s="51"/>
    </row>
    <row r="235" spans="1:10">
      <c r="A235" s="83"/>
      <c r="B235" s="52"/>
      <c r="C235" s="52"/>
      <c r="D235" s="52"/>
      <c r="E235" s="52"/>
      <c r="F235" s="52"/>
      <c r="G235" s="52"/>
      <c r="J235" s="51"/>
    </row>
    <row r="236" spans="1:10">
      <c r="A236" s="83"/>
      <c r="B236" s="52"/>
      <c r="C236" s="52"/>
      <c r="D236" s="52"/>
      <c r="E236" s="52"/>
      <c r="F236" s="52"/>
      <c r="G236" s="52"/>
      <c r="J236" s="51"/>
    </row>
    <row r="237" spans="1:10">
      <c r="A237" s="83"/>
      <c r="B237" s="52"/>
      <c r="C237" s="52"/>
      <c r="D237" s="52"/>
      <c r="E237" s="52"/>
      <c r="F237" s="52"/>
      <c r="G237" s="52"/>
      <c r="J237" s="51"/>
    </row>
    <row r="238" spans="1:10">
      <c r="A238" s="83"/>
      <c r="B238" s="52"/>
      <c r="C238" s="52"/>
      <c r="D238" s="52"/>
      <c r="E238" s="52"/>
      <c r="F238" s="52"/>
      <c r="G238" s="52"/>
      <c r="J238" s="51"/>
    </row>
    <row r="239" spans="1:10">
      <c r="A239" s="83"/>
      <c r="B239" s="52"/>
      <c r="C239" s="52"/>
      <c r="D239" s="52"/>
      <c r="E239" s="52"/>
      <c r="F239" s="52"/>
      <c r="G239" s="52"/>
      <c r="J239" s="51"/>
    </row>
    <row r="240" spans="1:10">
      <c r="A240" s="83"/>
      <c r="B240" s="52"/>
      <c r="C240" s="52"/>
      <c r="D240" s="52"/>
      <c r="E240" s="52"/>
      <c r="F240" s="52"/>
      <c r="G240" s="52"/>
      <c r="J240" s="51"/>
    </row>
    <row r="241" spans="1:10">
      <c r="A241" s="83"/>
      <c r="B241" s="52"/>
      <c r="C241" s="52"/>
      <c r="D241" s="52"/>
      <c r="E241" s="52"/>
      <c r="F241" s="52"/>
      <c r="G241" s="52"/>
      <c r="J241" s="51"/>
    </row>
    <row r="242" spans="1:10">
      <c r="A242" s="83"/>
      <c r="B242" s="52"/>
      <c r="C242" s="52"/>
      <c r="D242" s="52"/>
      <c r="E242" s="52"/>
      <c r="F242" s="52"/>
      <c r="G242" s="52"/>
      <c r="J242" s="51"/>
    </row>
    <row r="243" spans="1:10">
      <c r="A243" s="83"/>
      <c r="B243" s="52"/>
      <c r="C243" s="52"/>
      <c r="D243" s="52"/>
      <c r="E243" s="52"/>
      <c r="F243" s="52"/>
      <c r="G243" s="52"/>
      <c r="J243" s="51"/>
    </row>
    <row r="244" spans="1:10">
      <c r="A244" s="83"/>
      <c r="B244" s="52"/>
      <c r="C244" s="52"/>
      <c r="D244" s="52"/>
      <c r="E244" s="52"/>
      <c r="F244" s="52"/>
      <c r="G244" s="52"/>
      <c r="J244" s="51"/>
    </row>
    <row r="245" spans="1:10">
      <c r="A245" s="83"/>
      <c r="B245" s="52"/>
      <c r="C245" s="52"/>
      <c r="D245" s="52"/>
      <c r="E245" s="52"/>
      <c r="F245" s="52"/>
      <c r="G245" s="52"/>
      <c r="J245" s="51"/>
    </row>
    <row r="246" spans="1:10">
      <c r="A246" s="83"/>
      <c r="B246" s="52"/>
      <c r="C246" s="52"/>
      <c r="D246" s="52"/>
      <c r="E246" s="52"/>
      <c r="F246" s="52"/>
      <c r="G246" s="52"/>
      <c r="J246" s="51"/>
    </row>
    <row r="247" spans="1:10">
      <c r="A247" s="83"/>
      <c r="B247" s="52"/>
      <c r="C247" s="52"/>
      <c r="D247" s="52"/>
      <c r="E247" s="52"/>
      <c r="F247" s="52"/>
      <c r="G247" s="52"/>
      <c r="J247" s="51"/>
    </row>
    <row r="248" spans="1:10">
      <c r="A248" s="83"/>
      <c r="B248" s="52"/>
      <c r="C248" s="52"/>
      <c r="D248" s="52"/>
      <c r="E248" s="52"/>
      <c r="F248" s="52"/>
      <c r="G248" s="52"/>
      <c r="J248" s="51"/>
    </row>
    <row r="249" spans="1:10">
      <c r="A249" s="83"/>
      <c r="B249" s="52"/>
      <c r="C249" s="52"/>
      <c r="D249" s="52"/>
      <c r="E249" s="52"/>
      <c r="F249" s="52"/>
      <c r="G249" s="52"/>
      <c r="J249" s="51"/>
    </row>
    <row r="250" spans="1:10">
      <c r="A250" s="83"/>
      <c r="B250" s="52"/>
      <c r="C250" s="52"/>
      <c r="D250" s="52"/>
      <c r="E250" s="52"/>
      <c r="F250" s="52"/>
      <c r="G250" s="52"/>
      <c r="J250" s="51"/>
    </row>
    <row r="251" spans="1:10">
      <c r="A251" s="83"/>
      <c r="B251" s="52"/>
      <c r="C251" s="52"/>
      <c r="D251" s="52"/>
      <c r="E251" s="52"/>
      <c r="F251" s="52"/>
      <c r="G251" s="52"/>
      <c r="J251" s="51"/>
    </row>
    <row r="252" spans="1:10">
      <c r="A252" s="83"/>
      <c r="B252" s="52"/>
      <c r="C252" s="52"/>
      <c r="D252" s="52"/>
      <c r="E252" s="52"/>
      <c r="F252" s="52"/>
      <c r="G252" s="52"/>
      <c r="J252" s="51"/>
    </row>
    <row r="253" spans="1:10">
      <c r="A253" s="83"/>
      <c r="B253" s="52"/>
      <c r="C253" s="52"/>
      <c r="D253" s="52"/>
      <c r="E253" s="52"/>
      <c r="F253" s="52"/>
      <c r="G253" s="52"/>
      <c r="J253" s="51"/>
    </row>
    <row r="254" spans="1:10">
      <c r="A254" s="83"/>
      <c r="B254" s="52"/>
      <c r="C254" s="52"/>
      <c r="D254" s="52"/>
      <c r="E254" s="52"/>
      <c r="F254" s="52"/>
      <c r="G254" s="52"/>
      <c r="J254" s="51"/>
    </row>
    <row r="255" spans="1:10">
      <c r="A255" s="83"/>
      <c r="B255" s="52"/>
      <c r="C255" s="52"/>
      <c r="D255" s="52"/>
      <c r="E255" s="52"/>
      <c r="F255" s="52"/>
      <c r="G255" s="52"/>
      <c r="J255" s="51"/>
    </row>
    <row r="256" spans="1:10">
      <c r="A256" s="83"/>
      <c r="B256" s="52"/>
      <c r="C256" s="52"/>
      <c r="D256" s="52"/>
      <c r="E256" s="52"/>
      <c r="F256" s="52"/>
      <c r="G256" s="52"/>
      <c r="J256" s="51"/>
    </row>
    <row r="257" spans="1:10">
      <c r="A257" s="83"/>
      <c r="B257" s="52"/>
      <c r="C257" s="52"/>
      <c r="D257" s="52"/>
      <c r="E257" s="52"/>
      <c r="F257" s="52"/>
      <c r="G257" s="52"/>
      <c r="J257" s="51"/>
    </row>
    <row r="258" spans="1:10">
      <c r="A258" s="83"/>
      <c r="B258" s="52"/>
      <c r="C258" s="52"/>
      <c r="D258" s="52"/>
      <c r="E258" s="52"/>
      <c r="F258" s="52"/>
      <c r="G258" s="52"/>
      <c r="J258" s="51"/>
    </row>
    <row r="259" spans="1:10">
      <c r="A259" s="83"/>
      <c r="B259" s="52"/>
      <c r="C259" s="52"/>
      <c r="D259" s="52"/>
      <c r="E259" s="52"/>
      <c r="F259" s="52"/>
      <c r="G259" s="52"/>
      <c r="J259" s="51"/>
    </row>
    <row r="260" spans="1:10">
      <c r="A260" s="83"/>
      <c r="B260" s="52"/>
      <c r="C260" s="52"/>
      <c r="D260" s="52"/>
      <c r="E260" s="52"/>
      <c r="F260" s="52"/>
      <c r="G260" s="52"/>
      <c r="J260" s="51"/>
    </row>
    <row r="261" spans="1:10">
      <c r="A261" s="83"/>
      <c r="B261" s="52"/>
      <c r="C261" s="52"/>
      <c r="D261" s="52"/>
      <c r="E261" s="52"/>
      <c r="F261" s="52"/>
      <c r="G261" s="52"/>
      <c r="J261" s="51"/>
    </row>
    <row r="262" spans="1:10">
      <c r="A262" s="83"/>
      <c r="B262" s="52"/>
      <c r="C262" s="52"/>
      <c r="D262" s="52"/>
      <c r="E262" s="52"/>
      <c r="F262" s="52"/>
      <c r="G262" s="52"/>
      <c r="J262" s="51"/>
    </row>
    <row r="263" spans="1:10">
      <c r="A263" s="83"/>
      <c r="B263" s="52"/>
      <c r="C263" s="52"/>
      <c r="D263" s="52"/>
      <c r="E263" s="52"/>
      <c r="F263" s="52"/>
      <c r="G263" s="52"/>
      <c r="J263" s="51"/>
    </row>
    <row r="264" spans="1:10">
      <c r="A264" s="83"/>
      <c r="B264" s="52"/>
      <c r="C264" s="52"/>
      <c r="D264" s="52"/>
      <c r="E264" s="52"/>
      <c r="F264" s="52"/>
      <c r="G264" s="52"/>
      <c r="J264" s="51"/>
    </row>
    <row r="265" spans="1:10">
      <c r="A265" s="83"/>
      <c r="B265" s="52"/>
      <c r="C265" s="52"/>
      <c r="D265" s="52"/>
      <c r="E265" s="52"/>
      <c r="F265" s="52"/>
      <c r="G265" s="52"/>
      <c r="J265" s="51"/>
    </row>
    <row r="266" spans="1:10">
      <c r="A266" s="83"/>
      <c r="B266" s="52"/>
      <c r="C266" s="52"/>
      <c r="D266" s="52"/>
      <c r="E266" s="52"/>
      <c r="F266" s="52"/>
      <c r="G266" s="52"/>
      <c r="J266" s="51"/>
    </row>
    <row r="267" spans="1:10">
      <c r="A267" s="83"/>
      <c r="B267" s="52"/>
      <c r="C267" s="52"/>
      <c r="D267" s="52"/>
      <c r="E267" s="52"/>
      <c r="F267" s="52"/>
      <c r="G267" s="52"/>
      <c r="J267" s="51"/>
    </row>
    <row r="268" spans="1:10">
      <c r="A268" s="83"/>
      <c r="B268" s="52"/>
      <c r="C268" s="52"/>
      <c r="D268" s="52"/>
      <c r="E268" s="52"/>
      <c r="F268" s="52"/>
      <c r="G268" s="52"/>
      <c r="J268" s="51"/>
    </row>
    <row r="269" spans="1:10">
      <c r="A269" s="83"/>
      <c r="B269" s="52"/>
      <c r="C269" s="52"/>
      <c r="D269" s="52"/>
      <c r="E269" s="52"/>
      <c r="F269" s="52"/>
      <c r="G269" s="52"/>
      <c r="J269" s="51"/>
    </row>
    <row r="270" spans="1:10">
      <c r="A270" s="83"/>
      <c r="B270" s="52"/>
      <c r="C270" s="52"/>
      <c r="D270" s="52"/>
      <c r="E270" s="52"/>
      <c r="F270" s="52"/>
      <c r="G270" s="52"/>
      <c r="J270" s="51"/>
    </row>
    <row r="271" spans="1:10">
      <c r="A271" s="83"/>
      <c r="B271" s="52"/>
      <c r="C271" s="52"/>
      <c r="D271" s="52"/>
      <c r="E271" s="52"/>
      <c r="F271" s="52"/>
      <c r="G271" s="52"/>
      <c r="J271" s="51"/>
    </row>
    <row r="272" spans="1:10">
      <c r="A272" s="83"/>
      <c r="B272" s="52"/>
      <c r="C272" s="52"/>
      <c r="D272" s="52"/>
      <c r="E272" s="52"/>
      <c r="F272" s="52"/>
      <c r="G272" s="52"/>
      <c r="J272" s="51"/>
    </row>
    <row r="273" spans="1:10">
      <c r="A273" s="83"/>
      <c r="B273" s="52"/>
      <c r="C273" s="52"/>
      <c r="D273" s="52"/>
      <c r="E273" s="52"/>
      <c r="F273" s="52"/>
      <c r="G273" s="52"/>
      <c r="J273" s="51"/>
    </row>
    <row r="274" spans="1:10">
      <c r="A274" s="83"/>
      <c r="B274" s="52"/>
      <c r="C274" s="52"/>
      <c r="D274" s="52"/>
      <c r="E274" s="52"/>
      <c r="F274" s="52"/>
      <c r="G274" s="52"/>
      <c r="J274" s="51"/>
    </row>
    <row r="275" spans="1:10">
      <c r="A275" s="83"/>
      <c r="B275" s="52"/>
      <c r="C275" s="52"/>
      <c r="D275" s="52"/>
      <c r="E275" s="52"/>
      <c r="F275" s="52"/>
      <c r="G275" s="52"/>
      <c r="J275" s="51"/>
    </row>
    <row r="276" spans="1:10">
      <c r="A276" s="83"/>
      <c r="B276" s="52"/>
      <c r="C276" s="52"/>
      <c r="D276" s="52"/>
      <c r="E276" s="52"/>
      <c r="F276" s="52"/>
      <c r="G276" s="52"/>
      <c r="J276" s="51"/>
    </row>
    <row r="277" spans="1:10">
      <c r="A277" s="83"/>
      <c r="B277" s="52"/>
      <c r="C277" s="52"/>
      <c r="D277" s="52"/>
      <c r="E277" s="52"/>
      <c r="F277" s="52"/>
      <c r="G277" s="52"/>
      <c r="J277" s="51"/>
    </row>
    <row r="278" spans="1:10">
      <c r="A278" s="83"/>
      <c r="B278" s="52"/>
      <c r="C278" s="52"/>
      <c r="D278" s="52"/>
      <c r="E278" s="52"/>
      <c r="F278" s="52"/>
      <c r="G278" s="52"/>
      <c r="J278" s="51"/>
    </row>
    <row r="279" spans="1:10">
      <c r="A279" s="83"/>
      <c r="B279" s="52"/>
      <c r="C279" s="52"/>
      <c r="D279" s="52"/>
      <c r="E279" s="52"/>
      <c r="F279" s="52"/>
      <c r="G279" s="52"/>
      <c r="J279" s="51"/>
    </row>
    <row r="280" spans="1:10">
      <c r="A280" s="83"/>
      <c r="B280" s="52"/>
      <c r="C280" s="52"/>
      <c r="D280" s="52"/>
      <c r="E280" s="52"/>
      <c r="F280" s="52"/>
      <c r="G280" s="52"/>
      <c r="J280" s="51"/>
    </row>
    <row r="281" spans="1:10">
      <c r="A281" s="83"/>
      <c r="B281" s="52"/>
      <c r="C281" s="52"/>
      <c r="D281" s="52"/>
      <c r="E281" s="52"/>
      <c r="F281" s="52"/>
      <c r="G281" s="52"/>
      <c r="J281" s="51"/>
    </row>
    <row r="282" spans="1:10">
      <c r="A282" s="83"/>
      <c r="B282" s="52"/>
      <c r="C282" s="52"/>
      <c r="D282" s="52"/>
      <c r="E282" s="52"/>
      <c r="F282" s="52"/>
      <c r="G282" s="52"/>
      <c r="J282" s="51"/>
    </row>
    <row r="283" spans="1:10">
      <c r="A283" s="83"/>
      <c r="B283" s="52"/>
      <c r="C283" s="52"/>
      <c r="D283" s="52"/>
      <c r="E283" s="52"/>
      <c r="F283" s="52"/>
      <c r="G283" s="52"/>
      <c r="J283" s="51"/>
    </row>
    <row r="284" spans="1:10">
      <c r="A284" s="83"/>
      <c r="B284" s="52"/>
      <c r="C284" s="52"/>
      <c r="D284" s="52"/>
      <c r="E284" s="52"/>
      <c r="F284" s="52"/>
      <c r="G284" s="52"/>
      <c r="J284" s="51"/>
    </row>
    <row r="285" spans="1:10">
      <c r="A285" s="83"/>
      <c r="B285" s="52"/>
      <c r="C285" s="52"/>
      <c r="D285" s="52"/>
      <c r="E285" s="52"/>
      <c r="F285" s="52"/>
      <c r="G285" s="52"/>
      <c r="J285" s="51"/>
    </row>
    <row r="286" spans="1:10">
      <c r="A286" s="83"/>
      <c r="B286" s="52"/>
      <c r="C286" s="52"/>
      <c r="D286" s="52"/>
      <c r="E286" s="52"/>
      <c r="F286" s="52"/>
      <c r="G286" s="52"/>
      <c r="J286" s="51"/>
    </row>
    <row r="287" spans="1:10">
      <c r="A287" s="83"/>
      <c r="B287" s="52"/>
      <c r="C287" s="52"/>
      <c r="D287" s="52"/>
      <c r="E287" s="52"/>
      <c r="F287" s="52"/>
      <c r="G287" s="52"/>
      <c r="J287" s="51"/>
    </row>
    <row r="288" spans="1:10">
      <c r="A288" s="83"/>
      <c r="B288" s="52"/>
      <c r="C288" s="52"/>
      <c r="D288" s="52"/>
      <c r="E288" s="52"/>
      <c r="F288" s="52"/>
      <c r="G288" s="52"/>
      <c r="J288" s="51"/>
    </row>
    <row r="289" spans="1:10">
      <c r="A289" s="83"/>
      <c r="B289" s="52"/>
      <c r="C289" s="52"/>
      <c r="D289" s="52"/>
      <c r="E289" s="52"/>
      <c r="F289" s="52"/>
      <c r="G289" s="52"/>
      <c r="J289" s="51"/>
    </row>
    <row r="290" spans="1:10">
      <c r="A290" s="83"/>
      <c r="B290" s="52"/>
      <c r="C290" s="52"/>
      <c r="D290" s="52"/>
      <c r="E290" s="52"/>
      <c r="F290" s="52"/>
      <c r="G290" s="52"/>
      <c r="J290" s="51"/>
    </row>
    <row r="291" spans="1:10">
      <c r="A291" s="83"/>
      <c r="B291" s="52"/>
      <c r="C291" s="52"/>
      <c r="D291" s="52"/>
      <c r="E291" s="52"/>
      <c r="F291" s="52"/>
      <c r="G291" s="52"/>
      <c r="J291" s="51"/>
    </row>
    <row r="292" spans="1:10">
      <c r="A292" s="83"/>
      <c r="B292" s="52"/>
      <c r="C292" s="52"/>
      <c r="D292" s="52"/>
      <c r="E292" s="52"/>
      <c r="F292" s="52"/>
      <c r="G292" s="52"/>
      <c r="J292" s="51"/>
    </row>
    <row r="293" spans="1:10">
      <c r="A293" s="83"/>
      <c r="B293" s="52"/>
      <c r="C293" s="52"/>
      <c r="D293" s="52"/>
      <c r="E293" s="52"/>
      <c r="F293" s="52"/>
      <c r="G293" s="52"/>
      <c r="J293" s="51"/>
    </row>
    <row r="294" spans="1:10">
      <c r="A294" s="83"/>
      <c r="B294" s="52"/>
      <c r="C294" s="52"/>
      <c r="D294" s="52"/>
      <c r="E294" s="52"/>
      <c r="F294" s="52"/>
      <c r="G294" s="52"/>
      <c r="J294" s="51"/>
    </row>
    <row r="295" spans="1:10">
      <c r="A295" s="83"/>
      <c r="B295" s="52"/>
      <c r="C295" s="52"/>
      <c r="D295" s="52"/>
      <c r="E295" s="52"/>
      <c r="F295" s="52"/>
      <c r="G295" s="52"/>
      <c r="J295" s="51"/>
    </row>
    <row r="296" spans="1:10">
      <c r="A296" s="83"/>
      <c r="B296" s="52"/>
      <c r="C296" s="52"/>
      <c r="D296" s="52"/>
      <c r="E296" s="52"/>
      <c r="F296" s="52"/>
      <c r="G296" s="52"/>
      <c r="J296" s="51"/>
    </row>
    <row r="297" spans="1:10">
      <c r="A297" s="83"/>
      <c r="B297" s="52"/>
      <c r="C297" s="52"/>
      <c r="D297" s="52"/>
      <c r="E297" s="52"/>
      <c r="F297" s="52"/>
      <c r="G297" s="52"/>
      <c r="J297" s="51"/>
    </row>
    <row r="298" spans="1:10">
      <c r="A298" s="83"/>
      <c r="B298" s="52"/>
      <c r="C298" s="52"/>
      <c r="D298" s="52"/>
      <c r="E298" s="52"/>
      <c r="F298" s="52"/>
      <c r="G298" s="52"/>
      <c r="J298" s="51"/>
    </row>
    <row r="299" spans="1:10">
      <c r="A299" s="83"/>
      <c r="B299" s="52"/>
      <c r="C299" s="52"/>
      <c r="D299" s="52"/>
      <c r="E299" s="52"/>
      <c r="F299" s="52"/>
      <c r="G299" s="52"/>
      <c r="J299" s="51"/>
    </row>
    <row r="300" spans="1:10">
      <c r="A300" s="83"/>
      <c r="B300" s="52"/>
      <c r="C300" s="52"/>
      <c r="D300" s="52"/>
      <c r="E300" s="52"/>
      <c r="F300" s="52"/>
      <c r="G300" s="52"/>
      <c r="J300" s="51"/>
    </row>
    <row r="301" spans="1:10">
      <c r="A301" s="83"/>
      <c r="B301" s="52"/>
      <c r="C301" s="52"/>
      <c r="D301" s="52"/>
      <c r="E301" s="52"/>
      <c r="F301" s="52"/>
      <c r="G301" s="52"/>
      <c r="J301" s="51"/>
    </row>
    <row r="302" spans="1:10">
      <c r="A302" s="83"/>
      <c r="B302" s="52"/>
      <c r="C302" s="52"/>
      <c r="D302" s="52"/>
      <c r="E302" s="52"/>
      <c r="F302" s="52"/>
      <c r="G302" s="52"/>
      <c r="J302" s="51"/>
    </row>
    <row r="303" spans="1:10">
      <c r="A303" s="83"/>
      <c r="B303" s="52"/>
      <c r="C303" s="52"/>
      <c r="D303" s="52"/>
      <c r="E303" s="52"/>
      <c r="F303" s="52"/>
      <c r="G303" s="52"/>
      <c r="J303" s="51"/>
    </row>
    <row r="304" spans="1:10">
      <c r="A304" s="83"/>
      <c r="B304" s="52"/>
      <c r="C304" s="52"/>
      <c r="D304" s="52"/>
      <c r="E304" s="52"/>
      <c r="F304" s="52"/>
      <c r="G304" s="52"/>
      <c r="J304" s="51"/>
    </row>
    <row r="305" spans="1:10">
      <c r="A305" s="83"/>
      <c r="B305" s="52"/>
      <c r="C305" s="52"/>
      <c r="D305" s="52"/>
      <c r="E305" s="52"/>
      <c r="F305" s="52"/>
      <c r="G305" s="52"/>
      <c r="J305" s="51"/>
    </row>
    <row r="306" spans="1:10">
      <c r="A306" s="83"/>
      <c r="B306" s="52"/>
      <c r="C306" s="52"/>
      <c r="D306" s="52"/>
      <c r="E306" s="52"/>
      <c r="F306" s="52"/>
      <c r="G306" s="52"/>
      <c r="J306" s="51"/>
    </row>
    <row r="307" spans="1:10">
      <c r="A307" s="83"/>
      <c r="B307" s="52"/>
      <c r="C307" s="52"/>
      <c r="D307" s="52"/>
      <c r="E307" s="52"/>
      <c r="F307" s="52"/>
      <c r="G307" s="52"/>
      <c r="J307" s="51"/>
    </row>
    <row r="308" spans="1:10">
      <c r="A308" s="83"/>
      <c r="B308" s="52"/>
      <c r="C308" s="52"/>
      <c r="D308" s="52"/>
      <c r="E308" s="52"/>
      <c r="F308" s="52"/>
      <c r="G308" s="52"/>
      <c r="J308" s="51"/>
    </row>
    <row r="309" spans="1:10">
      <c r="A309" s="83"/>
      <c r="B309" s="52"/>
      <c r="C309" s="52"/>
      <c r="D309" s="52"/>
      <c r="E309" s="52"/>
      <c r="F309" s="52"/>
      <c r="G309" s="52"/>
      <c r="J309" s="51"/>
    </row>
    <row r="310" spans="1:10">
      <c r="A310" s="83"/>
      <c r="B310" s="52"/>
      <c r="C310" s="52"/>
      <c r="D310" s="52"/>
      <c r="E310" s="52"/>
      <c r="F310" s="52"/>
      <c r="G310" s="52"/>
      <c r="J310" s="51"/>
    </row>
    <row r="311" spans="1:10">
      <c r="A311" s="83"/>
      <c r="B311" s="52"/>
      <c r="C311" s="52"/>
      <c r="D311" s="52"/>
      <c r="E311" s="52"/>
      <c r="F311" s="52"/>
      <c r="G311" s="52"/>
      <c r="J311" s="51"/>
    </row>
    <row r="312" spans="1:10">
      <c r="A312" s="83"/>
      <c r="B312" s="52"/>
      <c r="C312" s="52"/>
      <c r="D312" s="52"/>
      <c r="E312" s="52"/>
      <c r="F312" s="52"/>
      <c r="G312" s="52"/>
      <c r="J312" s="51"/>
    </row>
    <row r="313" spans="1:10">
      <c r="A313" s="83"/>
      <c r="B313" s="52"/>
      <c r="C313" s="52"/>
      <c r="D313" s="52"/>
      <c r="E313" s="52"/>
      <c r="F313" s="52"/>
      <c r="G313" s="52"/>
      <c r="J313" s="51"/>
    </row>
    <row r="314" spans="1:10">
      <c r="A314" s="83"/>
      <c r="B314" s="52"/>
      <c r="C314" s="52"/>
      <c r="D314" s="52"/>
      <c r="E314" s="52"/>
      <c r="F314" s="52"/>
      <c r="G314" s="52"/>
      <c r="J314" s="51"/>
    </row>
    <row r="315" spans="1:10">
      <c r="A315" s="83"/>
      <c r="B315" s="52"/>
      <c r="C315" s="52"/>
      <c r="D315" s="52"/>
      <c r="E315" s="52"/>
      <c r="F315" s="52"/>
      <c r="G315" s="52"/>
      <c r="J315" s="51"/>
    </row>
    <row r="316" spans="1:10">
      <c r="A316" s="83"/>
      <c r="B316" s="52"/>
      <c r="C316" s="52"/>
      <c r="D316" s="52"/>
      <c r="E316" s="52"/>
      <c r="F316" s="52"/>
      <c r="G316" s="52"/>
      <c r="J316" s="51"/>
    </row>
    <row r="317" spans="1:10">
      <c r="A317" s="83"/>
      <c r="B317" s="52"/>
      <c r="C317" s="52"/>
      <c r="D317" s="52"/>
      <c r="E317" s="52"/>
      <c r="F317" s="52"/>
      <c r="G317" s="52"/>
      <c r="J317" s="51"/>
    </row>
    <row r="318" spans="1:10">
      <c r="A318" s="83"/>
      <c r="B318" s="52"/>
      <c r="C318" s="52"/>
      <c r="D318" s="52"/>
      <c r="E318" s="52"/>
      <c r="F318" s="52"/>
      <c r="G318" s="52"/>
      <c r="J318" s="51"/>
    </row>
    <row r="319" spans="1:10">
      <c r="A319" s="83"/>
      <c r="B319" s="52"/>
      <c r="C319" s="52"/>
      <c r="D319" s="52"/>
      <c r="E319" s="52"/>
      <c r="F319" s="52"/>
      <c r="G319" s="52"/>
      <c r="J319" s="51"/>
    </row>
    <row r="320" spans="1:10">
      <c r="A320" s="83"/>
      <c r="B320" s="52"/>
      <c r="C320" s="52"/>
      <c r="D320" s="52"/>
      <c r="E320" s="52"/>
      <c r="F320" s="52"/>
      <c r="G320" s="52"/>
      <c r="J320" s="51"/>
    </row>
    <row r="321" spans="1:10">
      <c r="A321" s="83"/>
      <c r="B321" s="52"/>
      <c r="C321" s="52"/>
      <c r="D321" s="52"/>
      <c r="E321" s="52"/>
      <c r="F321" s="52"/>
      <c r="G321" s="52"/>
      <c r="J321" s="51"/>
    </row>
    <row r="322" spans="1:10">
      <c r="A322" s="83"/>
      <c r="B322" s="52"/>
      <c r="C322" s="52"/>
      <c r="D322" s="52"/>
      <c r="E322" s="52"/>
      <c r="F322" s="52"/>
      <c r="G322" s="52"/>
      <c r="J322" s="51"/>
    </row>
    <row r="323" spans="1:10">
      <c r="A323" s="83"/>
      <c r="B323" s="52"/>
      <c r="C323" s="52"/>
      <c r="D323" s="52"/>
      <c r="E323" s="52"/>
      <c r="F323" s="52"/>
      <c r="G323" s="52"/>
      <c r="J323" s="51"/>
    </row>
    <row r="324" spans="1:10">
      <c r="A324" s="83"/>
      <c r="B324" s="52"/>
      <c r="C324" s="52"/>
      <c r="D324" s="52"/>
      <c r="E324" s="52"/>
      <c r="F324" s="52"/>
      <c r="G324" s="52"/>
      <c r="J324" s="51"/>
    </row>
    <row r="325" spans="1:10">
      <c r="A325" s="83"/>
      <c r="B325" s="52"/>
      <c r="C325" s="52"/>
      <c r="D325" s="52"/>
      <c r="E325" s="52"/>
      <c r="F325" s="52"/>
      <c r="G325" s="52"/>
      <c r="J325" s="51"/>
    </row>
    <row r="326" spans="1:10">
      <c r="A326" s="83"/>
      <c r="B326" s="52"/>
      <c r="C326" s="52"/>
      <c r="D326" s="52"/>
      <c r="E326" s="52"/>
      <c r="F326" s="52"/>
      <c r="G326" s="52"/>
      <c r="J326" s="51"/>
    </row>
    <row r="327" spans="1:10">
      <c r="A327" s="83"/>
      <c r="B327" s="52"/>
      <c r="C327" s="52"/>
      <c r="D327" s="52"/>
      <c r="E327" s="52"/>
      <c r="F327" s="52"/>
      <c r="G327" s="52"/>
      <c r="J327" s="51"/>
    </row>
    <row r="328" spans="1:10">
      <c r="A328" s="83"/>
      <c r="B328" s="52"/>
      <c r="C328" s="52"/>
      <c r="D328" s="52"/>
      <c r="E328" s="52"/>
      <c r="F328" s="52"/>
      <c r="G328" s="52"/>
      <c r="J328" s="51"/>
    </row>
    <row r="329" spans="1:10">
      <c r="A329" s="83"/>
      <c r="B329" s="52"/>
      <c r="C329" s="52"/>
      <c r="D329" s="52"/>
      <c r="E329" s="52"/>
      <c r="F329" s="52"/>
      <c r="G329" s="52"/>
      <c r="J329" s="51"/>
    </row>
    <row r="330" spans="1:10">
      <c r="A330" s="83"/>
      <c r="B330" s="52"/>
      <c r="C330" s="52"/>
      <c r="D330" s="52"/>
      <c r="E330" s="52"/>
      <c r="F330" s="52"/>
      <c r="G330" s="52"/>
      <c r="J330" s="51"/>
    </row>
    <row r="331" spans="1:10">
      <c r="A331" s="83"/>
      <c r="B331" s="52"/>
      <c r="C331" s="52"/>
      <c r="D331" s="52"/>
      <c r="E331" s="52"/>
      <c r="F331" s="52"/>
      <c r="G331" s="52"/>
      <c r="J331" s="51"/>
    </row>
    <row r="332" spans="1:10">
      <c r="A332" s="83"/>
      <c r="B332" s="52"/>
      <c r="C332" s="52"/>
      <c r="D332" s="52"/>
      <c r="E332" s="52"/>
      <c r="F332" s="52"/>
      <c r="G332" s="52"/>
      <c r="J332" s="51"/>
    </row>
    <row r="333" spans="1:10">
      <c r="A333" s="83"/>
      <c r="B333" s="52"/>
      <c r="C333" s="52"/>
      <c r="D333" s="52"/>
      <c r="E333" s="52"/>
      <c r="F333" s="52"/>
      <c r="G333" s="52"/>
      <c r="J333" s="51"/>
    </row>
    <row r="334" spans="1:10">
      <c r="A334" s="83"/>
      <c r="B334" s="52"/>
      <c r="C334" s="52"/>
      <c r="D334" s="52"/>
      <c r="E334" s="52"/>
      <c r="F334" s="52"/>
      <c r="G334" s="52"/>
      <c r="J334" s="51"/>
    </row>
    <row r="335" spans="1:10">
      <c r="A335" s="83"/>
      <c r="B335" s="52"/>
      <c r="C335" s="52"/>
      <c r="D335" s="52"/>
      <c r="E335" s="52"/>
      <c r="F335" s="52"/>
      <c r="G335" s="52"/>
      <c r="J335" s="51"/>
    </row>
    <row r="336" spans="1:10">
      <c r="A336" s="83"/>
      <c r="B336" s="52"/>
      <c r="C336" s="52"/>
      <c r="D336" s="52"/>
      <c r="E336" s="52"/>
      <c r="F336" s="52"/>
      <c r="G336" s="52"/>
      <c r="J336" s="51"/>
    </row>
    <row r="337" spans="1:10">
      <c r="A337" s="83"/>
      <c r="B337" s="52"/>
      <c r="C337" s="52"/>
      <c r="D337" s="52"/>
      <c r="E337" s="52"/>
      <c r="F337" s="52"/>
      <c r="G337" s="52"/>
      <c r="J337" s="51"/>
    </row>
    <row r="338" spans="1:10">
      <c r="A338" s="83"/>
      <c r="B338" s="52"/>
      <c r="C338" s="52"/>
      <c r="D338" s="52"/>
      <c r="E338" s="52"/>
      <c r="F338" s="52"/>
      <c r="G338" s="52"/>
      <c r="J338" s="51"/>
    </row>
    <row r="339" spans="1:10">
      <c r="A339" s="83"/>
      <c r="B339" s="52"/>
      <c r="C339" s="52"/>
      <c r="D339" s="52"/>
      <c r="E339" s="52"/>
      <c r="F339" s="52"/>
      <c r="G339" s="52"/>
      <c r="J339" s="51"/>
    </row>
    <row r="340" spans="1:10">
      <c r="A340" s="83"/>
      <c r="B340" s="52"/>
      <c r="C340" s="52"/>
      <c r="D340" s="52"/>
      <c r="E340" s="52"/>
      <c r="F340" s="52"/>
      <c r="G340" s="52"/>
      <c r="J340" s="51"/>
    </row>
    <row r="341" spans="1:10">
      <c r="A341" s="83"/>
      <c r="B341" s="52"/>
      <c r="C341" s="52"/>
      <c r="D341" s="52"/>
      <c r="E341" s="52"/>
      <c r="F341" s="52"/>
      <c r="G341" s="52"/>
      <c r="J341" s="51"/>
    </row>
    <row r="342" spans="1:10">
      <c r="A342" s="83"/>
      <c r="B342" s="52"/>
      <c r="C342" s="52"/>
      <c r="D342" s="52"/>
      <c r="E342" s="52"/>
      <c r="F342" s="52"/>
      <c r="G342" s="52"/>
      <c r="J342" s="51"/>
    </row>
    <row r="343" spans="1:10">
      <c r="A343" s="83"/>
      <c r="B343" s="52"/>
      <c r="C343" s="52"/>
      <c r="D343" s="52"/>
      <c r="E343" s="52"/>
      <c r="F343" s="52"/>
      <c r="G343" s="52"/>
      <c r="J343" s="51"/>
    </row>
    <row r="344" spans="1:10">
      <c r="A344" s="83"/>
      <c r="B344" s="52"/>
      <c r="C344" s="52"/>
      <c r="D344" s="52"/>
      <c r="E344" s="52"/>
      <c r="F344" s="52"/>
      <c r="G344" s="52"/>
      <c r="J344" s="51"/>
    </row>
    <row r="345" spans="1:10">
      <c r="A345" s="83"/>
      <c r="B345" s="52"/>
      <c r="C345" s="52"/>
      <c r="D345" s="52"/>
      <c r="E345" s="52"/>
      <c r="F345" s="52"/>
      <c r="G345" s="52"/>
      <c r="J345" s="51"/>
    </row>
    <row r="346" spans="1:10">
      <c r="A346" s="83"/>
      <c r="B346" s="52"/>
      <c r="C346" s="52"/>
      <c r="D346" s="52"/>
      <c r="E346" s="52"/>
      <c r="F346" s="52"/>
      <c r="G346" s="52"/>
      <c r="J346" s="51"/>
    </row>
    <row r="347" spans="1:10">
      <c r="A347" s="83"/>
      <c r="B347" s="52"/>
      <c r="C347" s="52"/>
      <c r="D347" s="52"/>
      <c r="E347" s="52"/>
      <c r="F347" s="52"/>
      <c r="G347" s="52"/>
      <c r="J347" s="51"/>
    </row>
    <row r="348" spans="1:10">
      <c r="A348" s="83"/>
      <c r="B348" s="52"/>
      <c r="C348" s="52"/>
      <c r="D348" s="52"/>
      <c r="E348" s="52"/>
      <c r="F348" s="52"/>
      <c r="G348" s="52"/>
      <c r="J348" s="51"/>
    </row>
    <row r="349" spans="1:10">
      <c r="A349" s="83"/>
      <c r="B349" s="52"/>
      <c r="C349" s="52"/>
      <c r="D349" s="52"/>
      <c r="E349" s="52"/>
      <c r="F349" s="52"/>
      <c r="G349" s="52"/>
      <c r="J349" s="51"/>
    </row>
    <row r="350" spans="1:10">
      <c r="A350" s="83"/>
      <c r="B350" s="52"/>
      <c r="C350" s="52"/>
      <c r="D350" s="52"/>
      <c r="E350" s="52"/>
      <c r="F350" s="52"/>
      <c r="G350" s="52"/>
      <c r="J350" s="51"/>
    </row>
    <row r="351" spans="1:10">
      <c r="A351" s="83"/>
      <c r="B351" s="52"/>
      <c r="C351" s="52"/>
      <c r="D351" s="52"/>
      <c r="E351" s="52"/>
      <c r="F351" s="52"/>
      <c r="G351" s="52"/>
      <c r="J351" s="51"/>
    </row>
    <row r="352" spans="1:10">
      <c r="A352" s="83"/>
      <c r="B352" s="52"/>
      <c r="C352" s="52"/>
      <c r="D352" s="52"/>
      <c r="E352" s="52"/>
      <c r="F352" s="52"/>
      <c r="G352" s="52"/>
      <c r="J352" s="51"/>
    </row>
    <row r="353" spans="1:10">
      <c r="A353" s="83"/>
      <c r="B353" s="52"/>
      <c r="C353" s="52"/>
      <c r="D353" s="52"/>
      <c r="E353" s="52"/>
      <c r="F353" s="52"/>
      <c r="G353" s="52"/>
      <c r="J353" s="51"/>
    </row>
    <row r="354" spans="1:10">
      <c r="A354" s="83"/>
      <c r="B354" s="52"/>
      <c r="C354" s="52"/>
      <c r="D354" s="52"/>
      <c r="E354" s="52"/>
      <c r="F354" s="52"/>
      <c r="G354" s="52"/>
      <c r="J354" s="51"/>
    </row>
    <row r="355" spans="1:10">
      <c r="A355" s="83"/>
      <c r="B355" s="52"/>
      <c r="C355" s="52"/>
      <c r="D355" s="52"/>
      <c r="E355" s="52"/>
      <c r="F355" s="52"/>
      <c r="G355" s="52"/>
      <c r="J355" s="51"/>
    </row>
    <row r="356" spans="1:10">
      <c r="A356" s="83"/>
      <c r="B356" s="52"/>
      <c r="C356" s="52"/>
      <c r="D356" s="52"/>
      <c r="E356" s="52"/>
      <c r="F356" s="52"/>
      <c r="G356" s="52"/>
      <c r="J356" s="51"/>
    </row>
    <row r="357" spans="1:10">
      <c r="A357" s="83"/>
      <c r="B357" s="52"/>
      <c r="C357" s="52"/>
      <c r="D357" s="52"/>
      <c r="E357" s="52"/>
      <c r="F357" s="52"/>
      <c r="G357" s="52"/>
      <c r="J357" s="51"/>
    </row>
    <row r="358" spans="1:10">
      <c r="A358" s="83"/>
      <c r="B358" s="52"/>
      <c r="C358" s="52"/>
      <c r="D358" s="52"/>
      <c r="E358" s="52"/>
      <c r="F358" s="52"/>
      <c r="G358" s="52"/>
      <c r="J358" s="51"/>
    </row>
    <row r="359" spans="1:10">
      <c r="A359" s="83"/>
      <c r="B359" s="52"/>
      <c r="C359" s="52"/>
      <c r="D359" s="52"/>
      <c r="E359" s="52"/>
      <c r="F359" s="52"/>
      <c r="G359" s="52"/>
      <c r="J359" s="51"/>
    </row>
    <row r="360" spans="1:10">
      <c r="A360" s="83"/>
      <c r="B360" s="52"/>
      <c r="C360" s="52"/>
      <c r="D360" s="52"/>
      <c r="E360" s="52"/>
      <c r="F360" s="52"/>
      <c r="G360" s="52"/>
      <c r="J360" s="51"/>
    </row>
    <row r="361" spans="1:10">
      <c r="A361" s="83"/>
      <c r="B361" s="52"/>
      <c r="C361" s="52"/>
      <c r="D361" s="52"/>
      <c r="E361" s="52"/>
      <c r="F361" s="52"/>
      <c r="G361" s="52"/>
      <c r="J361" s="51"/>
    </row>
    <row r="362" spans="1:10">
      <c r="A362" s="83"/>
      <c r="B362" s="52"/>
      <c r="C362" s="52"/>
      <c r="D362" s="52"/>
      <c r="E362" s="52"/>
      <c r="F362" s="52"/>
      <c r="G362" s="52"/>
      <c r="J362" s="51"/>
    </row>
    <row r="363" spans="1:10">
      <c r="A363" s="83"/>
      <c r="B363" s="52"/>
      <c r="C363" s="52"/>
      <c r="D363" s="52"/>
      <c r="E363" s="52"/>
      <c r="F363" s="52"/>
      <c r="G363" s="52"/>
      <c r="J363" s="51"/>
    </row>
    <row r="364" spans="1:10">
      <c r="A364" s="83"/>
      <c r="B364" s="52"/>
      <c r="C364" s="52"/>
      <c r="D364" s="52"/>
      <c r="E364" s="52"/>
      <c r="F364" s="52"/>
      <c r="G364" s="52"/>
      <c r="J364" s="51"/>
    </row>
    <row r="365" spans="1:10">
      <c r="A365" s="83"/>
      <c r="B365" s="52"/>
      <c r="C365" s="52"/>
      <c r="D365" s="52"/>
      <c r="E365" s="52"/>
      <c r="F365" s="52"/>
      <c r="G365" s="52"/>
      <c r="J365" s="51"/>
    </row>
    <row r="366" spans="1:10">
      <c r="A366" s="83"/>
      <c r="B366" s="52"/>
      <c r="C366" s="52"/>
      <c r="D366" s="52"/>
      <c r="E366" s="52"/>
      <c r="F366" s="52"/>
      <c r="G366" s="52"/>
      <c r="J366" s="51"/>
    </row>
    <row r="367" spans="1:10">
      <c r="A367" s="83"/>
      <c r="B367" s="52"/>
      <c r="C367" s="52"/>
      <c r="D367" s="52"/>
      <c r="E367" s="52"/>
      <c r="F367" s="52"/>
      <c r="G367" s="52"/>
      <c r="J367" s="51"/>
    </row>
    <row r="368" spans="1:10">
      <c r="A368" s="83"/>
      <c r="B368" s="52"/>
      <c r="C368" s="52"/>
      <c r="D368" s="52"/>
      <c r="E368" s="52"/>
      <c r="F368" s="52"/>
      <c r="G368" s="52"/>
      <c r="J368" s="51"/>
    </row>
    <row r="369" spans="1:10">
      <c r="A369" s="83"/>
      <c r="B369" s="52"/>
      <c r="C369" s="52"/>
      <c r="D369" s="52"/>
      <c r="E369" s="52"/>
      <c r="F369" s="52"/>
      <c r="G369" s="52"/>
      <c r="J369" s="51"/>
    </row>
    <row r="370" spans="1:10">
      <c r="A370" s="83"/>
      <c r="B370" s="52"/>
      <c r="C370" s="52"/>
      <c r="D370" s="52"/>
      <c r="E370" s="52"/>
      <c r="F370" s="52"/>
      <c r="G370" s="52"/>
      <c r="J370" s="51"/>
    </row>
    <row r="371" spans="1:10">
      <c r="A371" s="83"/>
      <c r="B371" s="52"/>
      <c r="C371" s="52"/>
      <c r="D371" s="52"/>
      <c r="E371" s="52"/>
      <c r="F371" s="52"/>
      <c r="G371" s="52"/>
      <c r="J371" s="51"/>
    </row>
    <row r="372" spans="1:10">
      <c r="A372" s="83"/>
      <c r="B372" s="52"/>
      <c r="C372" s="52"/>
      <c r="D372" s="52"/>
      <c r="E372" s="52"/>
      <c r="F372" s="52"/>
      <c r="G372" s="52"/>
      <c r="J372" s="51"/>
    </row>
    <row r="373" spans="1:10">
      <c r="A373" s="83"/>
      <c r="B373" s="52"/>
      <c r="C373" s="52"/>
      <c r="D373" s="52"/>
      <c r="E373" s="52"/>
      <c r="F373" s="52"/>
      <c r="G373" s="52"/>
      <c r="J373" s="51"/>
    </row>
    <row r="374" spans="1:10">
      <c r="A374" s="83"/>
      <c r="B374" s="52"/>
      <c r="C374" s="52"/>
      <c r="D374" s="52"/>
      <c r="E374" s="52"/>
      <c r="F374" s="52"/>
      <c r="G374" s="52"/>
      <c r="J374" s="51"/>
    </row>
    <row r="375" spans="1:10">
      <c r="A375" s="83"/>
      <c r="B375" s="52"/>
      <c r="C375" s="52"/>
      <c r="D375" s="52"/>
      <c r="E375" s="52"/>
      <c r="F375" s="52"/>
      <c r="G375" s="52"/>
      <c r="J375" s="51"/>
    </row>
    <row r="376" spans="1:10">
      <c r="A376" s="83"/>
      <c r="B376" s="52"/>
      <c r="C376" s="52"/>
      <c r="D376" s="52"/>
      <c r="E376" s="52"/>
      <c r="F376" s="52"/>
      <c r="G376" s="52"/>
      <c r="J376" s="51"/>
    </row>
    <row r="377" spans="1:10">
      <c r="A377" s="83"/>
      <c r="B377" s="52"/>
      <c r="C377" s="52"/>
      <c r="D377" s="52"/>
      <c r="E377" s="52"/>
      <c r="F377" s="52"/>
      <c r="G377" s="52"/>
      <c r="J377" s="51"/>
    </row>
    <row r="378" spans="1:10">
      <c r="A378" s="83"/>
      <c r="B378" s="52"/>
      <c r="C378" s="52"/>
      <c r="D378" s="52"/>
      <c r="E378" s="52"/>
      <c r="F378" s="52"/>
      <c r="G378" s="52"/>
      <c r="J378" s="51"/>
    </row>
    <row r="379" spans="1:10">
      <c r="A379" s="83"/>
      <c r="B379" s="52"/>
      <c r="C379" s="52"/>
      <c r="D379" s="52"/>
      <c r="E379" s="52"/>
      <c r="F379" s="52"/>
      <c r="G379" s="52"/>
      <c r="J379" s="51"/>
    </row>
    <row r="380" spans="1:10">
      <c r="A380" s="83"/>
      <c r="B380" s="52"/>
      <c r="C380" s="52"/>
      <c r="D380" s="52"/>
      <c r="E380" s="52"/>
      <c r="F380" s="52"/>
      <c r="G380" s="52"/>
      <c r="J380" s="51"/>
    </row>
    <row r="381" spans="1:10">
      <c r="A381" s="83"/>
      <c r="B381" s="52"/>
      <c r="C381" s="52"/>
      <c r="D381" s="52"/>
      <c r="E381" s="52"/>
      <c r="F381" s="52"/>
      <c r="G381" s="52"/>
      <c r="J381" s="51"/>
    </row>
    <row r="382" spans="1:10">
      <c r="A382" s="83"/>
      <c r="B382" s="52"/>
      <c r="C382" s="52"/>
      <c r="D382" s="52"/>
      <c r="E382" s="52"/>
      <c r="F382" s="52"/>
      <c r="G382" s="52"/>
      <c r="J382" s="51"/>
    </row>
    <row r="383" spans="1:10">
      <c r="A383" s="83"/>
      <c r="B383" s="52"/>
      <c r="C383" s="52"/>
      <c r="D383" s="52"/>
      <c r="E383" s="52"/>
      <c r="F383" s="52"/>
      <c r="G383" s="52"/>
      <c r="J383" s="51"/>
    </row>
    <row r="384" spans="1:10">
      <c r="A384" s="83"/>
      <c r="B384" s="52"/>
      <c r="C384" s="52"/>
      <c r="D384" s="52"/>
      <c r="E384" s="52"/>
      <c r="F384" s="52"/>
      <c r="G384" s="52"/>
      <c r="J384" s="51"/>
    </row>
    <row r="385" spans="1:10">
      <c r="A385" s="83"/>
      <c r="B385" s="52"/>
      <c r="C385" s="52"/>
      <c r="D385" s="52"/>
      <c r="E385" s="52"/>
      <c r="F385" s="52"/>
      <c r="G385" s="52"/>
      <c r="J385" s="51"/>
    </row>
    <row r="386" spans="1:10">
      <c r="A386" s="83"/>
      <c r="B386" s="52"/>
      <c r="C386" s="52"/>
      <c r="D386" s="52"/>
      <c r="E386" s="52"/>
      <c r="F386" s="52"/>
      <c r="G386" s="52"/>
      <c r="J386" s="51"/>
    </row>
    <row r="387" spans="1:10">
      <c r="A387" s="83"/>
      <c r="B387" s="52"/>
      <c r="C387" s="52"/>
      <c r="D387" s="52"/>
      <c r="E387" s="52"/>
      <c r="F387" s="52"/>
      <c r="G387" s="52"/>
      <c r="J387" s="51"/>
    </row>
    <row r="388" spans="1:10">
      <c r="A388" s="83"/>
      <c r="B388" s="52"/>
      <c r="C388" s="52"/>
      <c r="D388" s="52"/>
      <c r="E388" s="52"/>
      <c r="F388" s="52"/>
      <c r="G388" s="52"/>
      <c r="J388" s="51"/>
    </row>
    <row r="389" spans="1:10">
      <c r="A389" s="83"/>
      <c r="B389" s="52"/>
      <c r="C389" s="52"/>
      <c r="D389" s="52"/>
      <c r="E389" s="52"/>
      <c r="F389" s="52"/>
      <c r="G389" s="52"/>
      <c r="J389" s="51"/>
    </row>
    <row r="390" spans="1:10">
      <c r="A390" s="83"/>
      <c r="B390" s="52"/>
      <c r="C390" s="52"/>
      <c r="D390" s="52"/>
      <c r="E390" s="52"/>
      <c r="F390" s="52"/>
      <c r="G390" s="52"/>
      <c r="J390" s="51"/>
    </row>
    <row r="391" spans="1:10">
      <c r="A391" s="83"/>
      <c r="B391" s="52"/>
      <c r="C391" s="52"/>
      <c r="D391" s="52"/>
      <c r="E391" s="52"/>
      <c r="F391" s="52"/>
      <c r="G391" s="52"/>
      <c r="J391" s="51"/>
    </row>
    <row r="392" spans="1:10">
      <c r="A392" s="83"/>
      <c r="B392" s="52"/>
      <c r="C392" s="52"/>
      <c r="D392" s="52"/>
      <c r="E392" s="52"/>
      <c r="F392" s="52"/>
      <c r="G392" s="52"/>
      <c r="J392" s="51"/>
    </row>
    <row r="393" spans="1:10">
      <c r="A393" s="83"/>
      <c r="B393" s="52"/>
      <c r="C393" s="52"/>
      <c r="D393" s="52"/>
      <c r="E393" s="52"/>
      <c r="F393" s="52"/>
      <c r="G393" s="52"/>
      <c r="J393" s="51"/>
    </row>
    <row r="394" spans="1:10">
      <c r="A394" s="83"/>
      <c r="B394" s="52"/>
      <c r="C394" s="52"/>
      <c r="D394" s="52"/>
      <c r="E394" s="52"/>
      <c r="F394" s="52"/>
      <c r="G394" s="52"/>
      <c r="J394" s="51"/>
    </row>
    <row r="395" spans="1:10">
      <c r="A395" s="83"/>
      <c r="B395" s="52"/>
      <c r="C395" s="52"/>
      <c r="D395" s="52"/>
      <c r="E395" s="52"/>
      <c r="F395" s="52"/>
      <c r="G395" s="52"/>
      <c r="J395" s="51"/>
    </row>
    <row r="396" spans="1:10">
      <c r="A396" s="83"/>
      <c r="B396" s="52"/>
      <c r="C396" s="52"/>
      <c r="D396" s="52"/>
      <c r="E396" s="52"/>
      <c r="F396" s="52"/>
      <c r="G396" s="52"/>
      <c r="J396" s="51"/>
    </row>
    <row r="397" spans="1:10">
      <c r="A397" s="83"/>
      <c r="B397" s="52"/>
      <c r="C397" s="52"/>
      <c r="D397" s="52"/>
      <c r="E397" s="52"/>
      <c r="F397" s="52"/>
      <c r="G397" s="52"/>
      <c r="J397" s="51"/>
    </row>
    <row r="398" spans="1:10">
      <c r="A398" s="83"/>
      <c r="B398" s="52"/>
      <c r="C398" s="52"/>
      <c r="D398" s="52"/>
      <c r="E398" s="52"/>
      <c r="F398" s="52"/>
      <c r="G398" s="52"/>
      <c r="J398" s="51"/>
    </row>
    <row r="399" spans="1:10">
      <c r="A399" s="83"/>
      <c r="B399" s="52"/>
      <c r="C399" s="52"/>
      <c r="D399" s="52"/>
      <c r="E399" s="52"/>
      <c r="F399" s="52"/>
      <c r="G399" s="52"/>
      <c r="J399" s="51"/>
    </row>
    <row r="400" spans="1:10">
      <c r="A400" s="83"/>
      <c r="B400" s="52"/>
      <c r="C400" s="52"/>
      <c r="D400" s="52"/>
      <c r="E400" s="52"/>
      <c r="F400" s="52"/>
      <c r="G400" s="52"/>
      <c r="J400" s="51"/>
    </row>
    <row r="401" spans="1:10">
      <c r="A401" s="83"/>
      <c r="B401" s="52"/>
      <c r="C401" s="52"/>
      <c r="D401" s="52"/>
      <c r="E401" s="52"/>
      <c r="F401" s="52"/>
      <c r="G401" s="52"/>
      <c r="J401" s="51"/>
    </row>
    <row r="402" spans="1:10">
      <c r="A402" s="83"/>
      <c r="B402" s="52"/>
      <c r="C402" s="52"/>
      <c r="D402" s="52"/>
      <c r="E402" s="52"/>
      <c r="F402" s="52"/>
      <c r="G402" s="52"/>
      <c r="J402" s="51"/>
    </row>
    <row r="403" spans="1:10">
      <c r="A403" s="83"/>
      <c r="B403" s="52"/>
      <c r="C403" s="52"/>
      <c r="D403" s="52"/>
      <c r="E403" s="52"/>
      <c r="F403" s="52"/>
      <c r="G403" s="52"/>
      <c r="J403" s="51"/>
    </row>
    <row r="404" spans="1:10">
      <c r="A404" s="83"/>
      <c r="B404" s="52"/>
      <c r="C404" s="52"/>
      <c r="D404" s="52"/>
      <c r="E404" s="52"/>
      <c r="F404" s="52"/>
      <c r="G404" s="52"/>
      <c r="J404" s="51"/>
    </row>
    <row r="405" spans="1:10">
      <c r="A405" s="83"/>
      <c r="B405" s="52"/>
      <c r="C405" s="52"/>
      <c r="D405" s="52"/>
      <c r="E405" s="52"/>
      <c r="F405" s="52"/>
      <c r="G405" s="52"/>
      <c r="J405" s="51"/>
    </row>
    <row r="406" spans="1:10">
      <c r="A406" s="83"/>
      <c r="B406" s="52"/>
      <c r="C406" s="52"/>
      <c r="D406" s="52"/>
      <c r="E406" s="52"/>
      <c r="F406" s="52"/>
      <c r="G406" s="52"/>
      <c r="J406" s="51"/>
    </row>
    <row r="407" spans="1:10">
      <c r="A407" s="83"/>
      <c r="B407" s="52"/>
      <c r="C407" s="52"/>
      <c r="D407" s="52"/>
      <c r="E407" s="52"/>
      <c r="F407" s="52"/>
      <c r="G407" s="52"/>
      <c r="J407" s="51"/>
    </row>
    <row r="408" spans="1:10">
      <c r="A408" s="83"/>
      <c r="B408" s="52"/>
      <c r="C408" s="52"/>
      <c r="D408" s="52"/>
      <c r="E408" s="52"/>
      <c r="F408" s="52"/>
      <c r="G408" s="52"/>
      <c r="J408" s="51"/>
    </row>
    <row r="409" spans="1:10">
      <c r="A409" s="83"/>
      <c r="B409" s="52"/>
      <c r="C409" s="52"/>
      <c r="D409" s="52"/>
      <c r="E409" s="52"/>
      <c r="F409" s="52"/>
      <c r="G409" s="52"/>
      <c r="J409" s="51"/>
    </row>
    <row r="410" spans="1:10">
      <c r="A410" s="83"/>
      <c r="B410" s="52"/>
      <c r="C410" s="52"/>
      <c r="D410" s="52"/>
      <c r="E410" s="52"/>
      <c r="F410" s="52"/>
      <c r="G410" s="52"/>
      <c r="J410" s="51"/>
    </row>
    <row r="411" spans="1:10">
      <c r="A411" s="83"/>
      <c r="B411" s="52"/>
      <c r="C411" s="52"/>
      <c r="D411" s="52"/>
      <c r="E411" s="52"/>
      <c r="F411" s="52"/>
      <c r="G411" s="52"/>
      <c r="J411" s="51"/>
    </row>
    <row r="412" spans="1:10">
      <c r="A412" s="83"/>
      <c r="B412" s="52"/>
      <c r="C412" s="52"/>
      <c r="D412" s="52"/>
      <c r="E412" s="52"/>
      <c r="F412" s="52"/>
      <c r="G412" s="52"/>
      <c r="J412" s="51"/>
    </row>
    <row r="413" spans="1:10">
      <c r="A413" s="83"/>
      <c r="B413" s="52"/>
      <c r="C413" s="52"/>
      <c r="D413" s="52"/>
      <c r="E413" s="52"/>
      <c r="F413" s="52"/>
      <c r="G413" s="52"/>
      <c r="J413" s="5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F0F7-B210-4329-9304-9AF1284E2465}">
  <dimension ref="A1:L124"/>
  <sheetViews>
    <sheetView tabSelected="1" workbookViewId="0">
      <pane xSplit="1" ySplit="1" topLeftCell="B2" activePane="bottomRight" state="frozen"/>
      <selection pane="topRight" activeCell="B1" sqref="B1"/>
      <selection pane="bottomLeft" activeCell="A2" sqref="A2"/>
      <selection pane="bottomRight" activeCell="G2" sqref="G2"/>
    </sheetView>
  </sheetViews>
  <sheetFormatPr defaultColWidth="9.140625" defaultRowHeight="15"/>
  <cols>
    <col min="1" max="1" width="44.42578125" style="1" customWidth="1"/>
    <col min="2" max="2" width="16.7109375" style="28" customWidth="1"/>
    <col min="3" max="3" width="30" style="28" customWidth="1"/>
    <col min="4" max="4" width="18.5703125" style="28" customWidth="1"/>
    <col min="5" max="5" width="20" style="176" bestFit="1" customWidth="1"/>
    <col min="6" max="6" width="27.28515625" style="176" customWidth="1"/>
    <col min="7" max="7" width="24" style="176" customWidth="1"/>
    <col min="8" max="8" width="37.5703125" style="28" bestFit="1" customWidth="1"/>
    <col min="9" max="9" width="52" style="5" customWidth="1"/>
    <col min="10" max="10" width="24.7109375" style="81" bestFit="1" customWidth="1"/>
    <col min="11" max="11" width="28.85546875" style="185" bestFit="1" customWidth="1"/>
    <col min="12" max="12" width="30.42578125" style="185" customWidth="1"/>
    <col min="13" max="16384" width="9.140625" style="1"/>
  </cols>
  <sheetData>
    <row r="1" spans="1:12">
      <c r="A1" s="169" t="s">
        <v>0</v>
      </c>
      <c r="B1" s="174" t="s">
        <v>1</v>
      </c>
      <c r="C1" s="174" t="s">
        <v>221</v>
      </c>
      <c r="D1" s="174" t="s">
        <v>2</v>
      </c>
      <c r="E1" s="174" t="s">
        <v>3</v>
      </c>
      <c r="F1" s="169" t="s">
        <v>63</v>
      </c>
      <c r="G1" s="169" t="s">
        <v>19</v>
      </c>
      <c r="H1" s="169" t="s">
        <v>71</v>
      </c>
      <c r="I1" s="169" t="s">
        <v>14</v>
      </c>
      <c r="J1" s="174" t="s">
        <v>368</v>
      </c>
      <c r="K1" s="174" t="s">
        <v>409</v>
      </c>
      <c r="L1" s="174" t="s">
        <v>413</v>
      </c>
    </row>
    <row r="2" spans="1:12">
      <c r="A2" s="170" t="s">
        <v>1082</v>
      </c>
      <c r="B2" s="183" t="s">
        <v>8</v>
      </c>
      <c r="C2" s="167" t="s">
        <v>167</v>
      </c>
      <c r="D2" s="195">
        <v>1033.23</v>
      </c>
      <c r="E2" s="180" t="s">
        <v>1021</v>
      </c>
      <c r="F2" s="180"/>
      <c r="G2" s="180" t="s">
        <v>1086</v>
      </c>
      <c r="H2" s="183"/>
      <c r="I2" s="34"/>
      <c r="J2" s="82" t="s">
        <v>383</v>
      </c>
      <c r="K2" s="184"/>
      <c r="L2" s="184" t="s">
        <v>778</v>
      </c>
    </row>
    <row r="3" spans="1:12" ht="48">
      <c r="A3" s="170" t="s">
        <v>911</v>
      </c>
      <c r="B3" s="180" t="s">
        <v>5</v>
      </c>
      <c r="C3" s="167" t="s">
        <v>167</v>
      </c>
      <c r="D3" s="167" t="s">
        <v>912</v>
      </c>
      <c r="E3" s="165" t="s">
        <v>913</v>
      </c>
      <c r="F3" s="180"/>
      <c r="G3" s="180"/>
      <c r="H3" s="183" t="s">
        <v>914</v>
      </c>
      <c r="I3" s="30"/>
      <c r="J3" s="82" t="s">
        <v>383</v>
      </c>
      <c r="K3" s="184"/>
      <c r="L3" s="184" t="s">
        <v>777</v>
      </c>
    </row>
    <row r="4" spans="1:12" ht="36">
      <c r="A4" s="170" t="s">
        <v>979</v>
      </c>
      <c r="B4" s="180" t="s">
        <v>7</v>
      </c>
      <c r="C4" s="167" t="s">
        <v>167</v>
      </c>
      <c r="D4" s="167">
        <v>1</v>
      </c>
      <c r="E4" s="180" t="s">
        <v>241</v>
      </c>
      <c r="F4" s="180" t="s">
        <v>993</v>
      </c>
      <c r="G4" s="180" t="s">
        <v>1054</v>
      </c>
      <c r="H4" s="183" t="s">
        <v>994</v>
      </c>
      <c r="I4" s="30"/>
      <c r="J4" s="82" t="s">
        <v>383</v>
      </c>
      <c r="K4" s="184"/>
      <c r="L4" s="184" t="s">
        <v>778</v>
      </c>
    </row>
    <row r="5" spans="1:12">
      <c r="A5" s="170" t="s">
        <v>978</v>
      </c>
      <c r="B5" s="180" t="s">
        <v>7</v>
      </c>
      <c r="C5" s="167" t="s">
        <v>167</v>
      </c>
      <c r="D5" s="167">
        <v>150</v>
      </c>
      <c r="E5" s="180" t="s">
        <v>241</v>
      </c>
      <c r="F5" s="180" t="s">
        <v>992</v>
      </c>
      <c r="G5" s="180"/>
      <c r="H5" s="183"/>
      <c r="I5" s="30"/>
      <c r="J5" s="82" t="s">
        <v>383</v>
      </c>
      <c r="K5" s="184"/>
      <c r="L5" s="184" t="s">
        <v>778</v>
      </c>
    </row>
    <row r="6" spans="1:12">
      <c r="A6" s="170" t="s">
        <v>909</v>
      </c>
      <c r="B6" s="180" t="s">
        <v>5</v>
      </c>
      <c r="C6" s="167" t="s">
        <v>167</v>
      </c>
      <c r="D6" s="167">
        <v>452</v>
      </c>
      <c r="E6" s="165" t="s">
        <v>92</v>
      </c>
      <c r="F6" s="180" t="s">
        <v>910</v>
      </c>
      <c r="G6" s="180" t="s">
        <v>1060</v>
      </c>
      <c r="H6" s="183"/>
      <c r="I6" s="30"/>
      <c r="J6" s="82" t="s">
        <v>383</v>
      </c>
      <c r="K6" s="184"/>
      <c r="L6" s="184" t="s">
        <v>778</v>
      </c>
    </row>
    <row r="7" spans="1:12">
      <c r="A7" s="170" t="s">
        <v>991</v>
      </c>
      <c r="B7" s="180" t="s">
        <v>27</v>
      </c>
      <c r="C7" s="167" t="s">
        <v>167</v>
      </c>
      <c r="D7" s="194">
        <v>0.2</v>
      </c>
      <c r="E7" s="180" t="s">
        <v>241</v>
      </c>
      <c r="F7" s="180" t="s">
        <v>990</v>
      </c>
      <c r="G7" s="180"/>
      <c r="H7" s="183"/>
      <c r="I7" s="34"/>
      <c r="J7" s="82" t="s">
        <v>383</v>
      </c>
      <c r="K7" s="184"/>
      <c r="L7" s="184" t="s">
        <v>778</v>
      </c>
    </row>
    <row r="8" spans="1:12">
      <c r="A8" s="172" t="s">
        <v>1009</v>
      </c>
      <c r="B8" s="180" t="s">
        <v>1004</v>
      </c>
      <c r="C8" s="167"/>
      <c r="D8" s="167"/>
      <c r="E8" s="180"/>
      <c r="F8" s="180"/>
      <c r="G8" s="180"/>
      <c r="H8" s="183"/>
      <c r="I8" s="34"/>
      <c r="J8" s="82" t="s">
        <v>383</v>
      </c>
      <c r="K8" s="184"/>
      <c r="L8" s="184" t="s">
        <v>778</v>
      </c>
    </row>
    <row r="9" spans="1:12">
      <c r="A9" s="172" t="s">
        <v>1047</v>
      </c>
      <c r="B9" s="180"/>
      <c r="C9" s="182"/>
      <c r="D9" s="167"/>
      <c r="E9" s="180"/>
      <c r="F9" s="180"/>
      <c r="G9" s="180"/>
      <c r="H9" s="183"/>
      <c r="I9" s="30"/>
      <c r="J9" s="82" t="s">
        <v>383</v>
      </c>
      <c r="K9" s="184"/>
      <c r="L9" s="184" t="s">
        <v>777</v>
      </c>
    </row>
    <row r="10" spans="1:12">
      <c r="A10" s="170" t="s">
        <v>976</v>
      </c>
      <c r="B10" s="180" t="s">
        <v>5</v>
      </c>
      <c r="C10" s="182" t="s">
        <v>167</v>
      </c>
      <c r="D10" s="167" t="s">
        <v>1002</v>
      </c>
      <c r="E10" s="180" t="s">
        <v>241</v>
      </c>
      <c r="F10" s="180" t="s">
        <v>245</v>
      </c>
      <c r="G10" s="180"/>
      <c r="H10" s="183"/>
      <c r="I10" s="30"/>
      <c r="J10" s="82" t="s">
        <v>383</v>
      </c>
      <c r="K10" s="184"/>
      <c r="L10" s="184" t="s">
        <v>778</v>
      </c>
    </row>
    <row r="11" spans="1:12">
      <c r="A11" s="172" t="s">
        <v>977</v>
      </c>
      <c r="B11" s="180"/>
      <c r="C11" s="167"/>
      <c r="D11" s="167"/>
      <c r="E11" s="180"/>
      <c r="F11" s="180"/>
      <c r="G11" s="180"/>
      <c r="H11" s="183"/>
      <c r="I11" s="30"/>
      <c r="J11" s="82" t="s">
        <v>383</v>
      </c>
      <c r="K11" s="184"/>
      <c r="L11" s="184" t="s">
        <v>778</v>
      </c>
    </row>
    <row r="12" spans="1:12">
      <c r="A12" s="172" t="s">
        <v>1003</v>
      </c>
      <c r="B12" s="180"/>
      <c r="C12" s="167"/>
      <c r="D12" s="167"/>
      <c r="E12" s="180"/>
      <c r="F12" s="180"/>
      <c r="G12" s="180"/>
      <c r="H12" s="183"/>
      <c r="I12" s="30"/>
      <c r="J12" s="82" t="s">
        <v>383</v>
      </c>
      <c r="K12" s="184"/>
      <c r="L12" s="184" t="s">
        <v>778</v>
      </c>
    </row>
    <row r="13" spans="1:12" ht="15.75" customHeight="1">
      <c r="A13" s="170" t="s">
        <v>916</v>
      </c>
      <c r="B13" s="62" t="s">
        <v>22</v>
      </c>
      <c r="C13" s="182" t="s">
        <v>1045</v>
      </c>
      <c r="D13" s="3">
        <v>0.44</v>
      </c>
      <c r="E13" s="180" t="s">
        <v>499</v>
      </c>
      <c r="F13" s="165" t="s">
        <v>322</v>
      </c>
      <c r="G13" s="180"/>
      <c r="H13" s="183"/>
      <c r="I13" s="34"/>
      <c r="J13" s="82" t="s">
        <v>383</v>
      </c>
      <c r="K13" s="184"/>
      <c r="L13" s="184" t="s">
        <v>778</v>
      </c>
    </row>
    <row r="14" spans="1:12">
      <c r="A14" s="170" t="s">
        <v>1049</v>
      </c>
      <c r="B14" s="180" t="s">
        <v>28</v>
      </c>
      <c r="C14" s="167" t="s">
        <v>167</v>
      </c>
      <c r="D14" s="167" t="s">
        <v>1027</v>
      </c>
      <c r="E14" s="180" t="s">
        <v>1021</v>
      </c>
      <c r="F14" s="180" t="s">
        <v>1028</v>
      </c>
      <c r="G14" s="180"/>
      <c r="H14" s="183"/>
      <c r="I14" s="31"/>
      <c r="J14" s="82" t="s">
        <v>383</v>
      </c>
      <c r="K14" s="184"/>
      <c r="L14" s="184" t="s">
        <v>778</v>
      </c>
    </row>
    <row r="15" spans="1:12">
      <c r="A15" s="170" t="s">
        <v>1085</v>
      </c>
      <c r="B15" s="180" t="s">
        <v>7</v>
      </c>
      <c r="C15" s="167" t="s">
        <v>1035</v>
      </c>
      <c r="D15" s="167">
        <v>7</v>
      </c>
      <c r="E15" s="180" t="s">
        <v>241</v>
      </c>
      <c r="F15" s="165" t="s">
        <v>246</v>
      </c>
      <c r="G15" s="180"/>
      <c r="H15" s="183"/>
      <c r="I15" s="34"/>
      <c r="J15" s="82" t="s">
        <v>383</v>
      </c>
      <c r="K15" s="184"/>
      <c r="L15" s="184" t="s">
        <v>777</v>
      </c>
    </row>
    <row r="16" spans="1:12">
      <c r="A16" s="170" t="s">
        <v>1061</v>
      </c>
      <c r="B16" s="180"/>
      <c r="C16" s="167" t="s">
        <v>167</v>
      </c>
      <c r="D16" s="167">
        <v>0.21</v>
      </c>
      <c r="E16" s="180" t="s">
        <v>92</v>
      </c>
      <c r="F16" s="180"/>
      <c r="G16" s="180"/>
      <c r="H16" s="183"/>
      <c r="I16" s="31"/>
      <c r="J16" s="82" t="s">
        <v>383</v>
      </c>
      <c r="K16" s="184"/>
      <c r="L16" s="184" t="s">
        <v>778</v>
      </c>
    </row>
    <row r="17" spans="1:12">
      <c r="A17" s="172" t="s">
        <v>1012</v>
      </c>
      <c r="B17" s="180" t="s">
        <v>1005</v>
      </c>
      <c r="C17" s="167"/>
      <c r="D17" s="167"/>
      <c r="E17" s="180"/>
      <c r="F17" s="180"/>
      <c r="G17" s="180"/>
      <c r="H17" s="183"/>
      <c r="I17" s="34"/>
      <c r="J17" s="82" t="s">
        <v>383</v>
      </c>
      <c r="K17" s="184"/>
      <c r="L17" s="184" t="s">
        <v>778</v>
      </c>
    </row>
    <row r="18" spans="1:12">
      <c r="A18" s="172" t="s">
        <v>1008</v>
      </c>
      <c r="B18" s="180" t="s">
        <v>1004</v>
      </c>
      <c r="C18" s="167"/>
      <c r="D18" s="167"/>
      <c r="E18" s="180"/>
      <c r="F18" s="180"/>
      <c r="G18" s="180"/>
      <c r="H18" s="183"/>
      <c r="I18" s="34"/>
      <c r="J18" s="82" t="s">
        <v>383</v>
      </c>
      <c r="K18" s="184"/>
      <c r="L18" s="184" t="s">
        <v>778</v>
      </c>
    </row>
    <row r="19" spans="1:12">
      <c r="A19" s="170" t="s">
        <v>230</v>
      </c>
      <c r="B19" s="180"/>
      <c r="C19" s="167" t="s">
        <v>167</v>
      </c>
      <c r="D19" s="167" t="s">
        <v>901</v>
      </c>
      <c r="E19" s="180" t="s">
        <v>241</v>
      </c>
      <c r="F19" s="180" t="s">
        <v>989</v>
      </c>
      <c r="G19" s="180"/>
      <c r="H19" s="183" t="s">
        <v>29</v>
      </c>
      <c r="I19" s="31"/>
      <c r="J19" s="82" t="s">
        <v>383</v>
      </c>
      <c r="K19" s="184"/>
      <c r="L19" s="184" t="s">
        <v>778</v>
      </c>
    </row>
    <row r="20" spans="1:12">
      <c r="A20" s="170" t="s">
        <v>915</v>
      </c>
      <c r="B20" s="62" t="s">
        <v>22</v>
      </c>
      <c r="C20" s="182" t="s">
        <v>1045</v>
      </c>
      <c r="D20" s="90">
        <v>0.4</v>
      </c>
      <c r="E20" s="180" t="s">
        <v>499</v>
      </c>
      <c r="F20" s="165" t="s">
        <v>322</v>
      </c>
      <c r="G20" s="180"/>
      <c r="H20" s="183"/>
      <c r="I20" s="34"/>
      <c r="J20" s="82" t="s">
        <v>383</v>
      </c>
      <c r="K20" s="184"/>
      <c r="L20" s="184" t="s">
        <v>778</v>
      </c>
    </row>
    <row r="21" spans="1:12">
      <c r="A21" s="170" t="s">
        <v>1048</v>
      </c>
      <c r="B21" s="180" t="s">
        <v>28</v>
      </c>
      <c r="C21" s="167" t="s">
        <v>167</v>
      </c>
      <c r="D21" s="167" t="s">
        <v>1027</v>
      </c>
      <c r="E21" s="180" t="s">
        <v>1021</v>
      </c>
      <c r="F21" s="180" t="s">
        <v>1028</v>
      </c>
      <c r="G21" s="180"/>
      <c r="H21" s="183"/>
      <c r="I21" s="31"/>
      <c r="J21" s="82" t="s">
        <v>383</v>
      </c>
      <c r="K21" s="184"/>
      <c r="L21" s="184" t="s">
        <v>778</v>
      </c>
    </row>
    <row r="22" spans="1:12">
      <c r="A22" s="170" t="s">
        <v>1084</v>
      </c>
      <c r="B22" s="180" t="s">
        <v>7</v>
      </c>
      <c r="C22" s="167" t="s">
        <v>1035</v>
      </c>
      <c r="D22" s="167">
        <v>7</v>
      </c>
      <c r="E22" s="180" t="s">
        <v>241</v>
      </c>
      <c r="F22" s="165" t="s">
        <v>246</v>
      </c>
      <c r="G22" s="180"/>
      <c r="H22" s="183"/>
      <c r="I22" s="34"/>
      <c r="J22" s="82" t="s">
        <v>383</v>
      </c>
      <c r="K22" s="184"/>
      <c r="L22" s="184" t="s">
        <v>777</v>
      </c>
    </row>
    <row r="23" spans="1:12">
      <c r="A23" s="170" t="s">
        <v>987</v>
      </c>
      <c r="B23" s="62" t="s">
        <v>8</v>
      </c>
      <c r="C23" s="182" t="s">
        <v>1044</v>
      </c>
      <c r="D23" s="162">
        <v>-8</v>
      </c>
      <c r="E23" s="180" t="s">
        <v>241</v>
      </c>
      <c r="F23" s="165" t="s">
        <v>988</v>
      </c>
      <c r="G23" s="180"/>
      <c r="H23" s="183"/>
      <c r="I23" s="34"/>
      <c r="J23" s="82" t="s">
        <v>383</v>
      </c>
      <c r="K23" s="184"/>
      <c r="L23" s="184" t="s">
        <v>778</v>
      </c>
    </row>
    <row r="24" spans="1:12">
      <c r="A24" s="170" t="s">
        <v>987</v>
      </c>
      <c r="B24" s="62" t="s">
        <v>8</v>
      </c>
      <c r="C24" s="182" t="s">
        <v>1045</v>
      </c>
      <c r="D24" s="162">
        <v>-5</v>
      </c>
      <c r="E24" s="180" t="s">
        <v>241</v>
      </c>
      <c r="F24" s="165" t="s">
        <v>988</v>
      </c>
      <c r="G24" s="180"/>
      <c r="H24" s="183"/>
      <c r="I24" s="34"/>
      <c r="J24" s="82" t="s">
        <v>383</v>
      </c>
      <c r="K24" s="184"/>
      <c r="L24" s="184" t="s">
        <v>778</v>
      </c>
    </row>
    <row r="25" spans="1:12">
      <c r="A25" s="170" t="s">
        <v>1050</v>
      </c>
      <c r="B25" s="62" t="s">
        <v>8</v>
      </c>
      <c r="C25" s="182" t="s">
        <v>1045</v>
      </c>
      <c r="D25" s="193">
        <v>5.4</v>
      </c>
      <c r="E25" s="180" t="s">
        <v>92</v>
      </c>
      <c r="F25" s="165"/>
      <c r="G25" s="180"/>
      <c r="H25" s="183" t="s">
        <v>1052</v>
      </c>
      <c r="I25" s="34"/>
      <c r="J25" s="82" t="s">
        <v>383</v>
      </c>
      <c r="K25" s="184"/>
      <c r="L25" s="184" t="s">
        <v>778</v>
      </c>
    </row>
    <row r="26" spans="1:12">
      <c r="A26" s="170" t="s">
        <v>1050</v>
      </c>
      <c r="B26" s="62" t="s">
        <v>8</v>
      </c>
      <c r="C26" s="182" t="s">
        <v>1044</v>
      </c>
      <c r="D26" s="193">
        <v>0</v>
      </c>
      <c r="E26" s="180" t="s">
        <v>92</v>
      </c>
      <c r="F26" s="165"/>
      <c r="G26" s="180"/>
      <c r="H26" s="183"/>
      <c r="I26" s="34"/>
      <c r="J26" s="82" t="s">
        <v>383</v>
      </c>
      <c r="K26" s="184"/>
      <c r="L26" s="184" t="s">
        <v>778</v>
      </c>
    </row>
    <row r="27" spans="1:12">
      <c r="A27" s="170" t="s">
        <v>1083</v>
      </c>
      <c r="B27" s="62" t="s">
        <v>8</v>
      </c>
      <c r="C27" s="182" t="s">
        <v>1044</v>
      </c>
      <c r="D27" s="193">
        <v>0</v>
      </c>
      <c r="E27" s="180" t="s">
        <v>92</v>
      </c>
      <c r="F27" s="165"/>
      <c r="G27" s="180"/>
      <c r="H27" s="183"/>
      <c r="I27" s="34"/>
      <c r="J27" s="82" t="s">
        <v>383</v>
      </c>
      <c r="K27" s="184"/>
      <c r="L27" s="184" t="s">
        <v>778</v>
      </c>
    </row>
    <row r="28" spans="1:12">
      <c r="A28" s="170" t="s">
        <v>981</v>
      </c>
      <c r="B28" s="180" t="s">
        <v>27</v>
      </c>
      <c r="C28" s="167" t="s">
        <v>167</v>
      </c>
      <c r="D28" s="194">
        <v>0.2</v>
      </c>
      <c r="E28" s="180" t="s">
        <v>241</v>
      </c>
      <c r="F28" s="180" t="s">
        <v>990</v>
      </c>
      <c r="G28" s="180"/>
      <c r="H28" s="183"/>
      <c r="I28" s="34"/>
      <c r="J28" s="82" t="s">
        <v>383</v>
      </c>
      <c r="K28" s="184"/>
      <c r="L28" s="184" t="s">
        <v>778</v>
      </c>
    </row>
    <row r="29" spans="1:12" ht="60">
      <c r="A29" s="170" t="s">
        <v>1029</v>
      </c>
      <c r="B29" s="183" t="s">
        <v>8</v>
      </c>
      <c r="C29" s="167" t="s">
        <v>167</v>
      </c>
      <c r="D29" s="195">
        <v>-1</v>
      </c>
      <c r="E29" s="180" t="s">
        <v>241</v>
      </c>
      <c r="F29" s="180" t="s">
        <v>999</v>
      </c>
      <c r="G29" s="180"/>
      <c r="H29" s="183" t="s">
        <v>998</v>
      </c>
      <c r="I29" s="34"/>
      <c r="J29" s="82" t="s">
        <v>383</v>
      </c>
      <c r="K29" s="184"/>
      <c r="L29" s="184" t="s">
        <v>778</v>
      </c>
    </row>
    <row r="30" spans="1:12">
      <c r="A30" s="170" t="s">
        <v>1062</v>
      </c>
      <c r="B30" s="183" t="s">
        <v>8</v>
      </c>
      <c r="C30" s="167" t="s">
        <v>167</v>
      </c>
      <c r="D30" s="195">
        <v>0</v>
      </c>
      <c r="E30" s="180" t="s">
        <v>1021</v>
      </c>
      <c r="F30" s="180"/>
      <c r="G30" s="180"/>
      <c r="H30" s="183"/>
      <c r="I30" s="34"/>
      <c r="J30" s="82" t="s">
        <v>383</v>
      </c>
      <c r="K30" s="184"/>
      <c r="L30" s="184" t="s">
        <v>778</v>
      </c>
    </row>
    <row r="31" spans="1:12">
      <c r="A31" s="170" t="s">
        <v>1063</v>
      </c>
      <c r="B31" s="183"/>
      <c r="C31" s="167" t="s">
        <v>167</v>
      </c>
      <c r="D31" s="195">
        <v>0</v>
      </c>
      <c r="E31" s="180" t="s">
        <v>1021</v>
      </c>
      <c r="F31" s="180"/>
      <c r="G31" s="180" t="s">
        <v>1064</v>
      </c>
      <c r="H31" s="183"/>
      <c r="I31" s="34"/>
      <c r="J31" s="82" t="s">
        <v>383</v>
      </c>
      <c r="K31" s="184"/>
      <c r="L31" s="184" t="s">
        <v>778</v>
      </c>
    </row>
    <row r="32" spans="1:12">
      <c r="A32" s="170" t="s">
        <v>1065</v>
      </c>
      <c r="B32" s="183" t="s">
        <v>5</v>
      </c>
      <c r="C32" s="167" t="s">
        <v>167</v>
      </c>
      <c r="D32" s="195">
        <v>0</v>
      </c>
      <c r="E32" s="180" t="s">
        <v>1021</v>
      </c>
      <c r="F32" s="180"/>
      <c r="G32" s="180" t="s">
        <v>1066</v>
      </c>
      <c r="H32" s="183"/>
      <c r="I32" s="34"/>
      <c r="J32" s="82" t="s">
        <v>383</v>
      </c>
      <c r="K32" s="184"/>
      <c r="L32" s="184" t="s">
        <v>778</v>
      </c>
    </row>
    <row r="33" spans="1:12">
      <c r="A33" s="172" t="s">
        <v>1011</v>
      </c>
      <c r="B33" s="180" t="s">
        <v>1005</v>
      </c>
      <c r="C33" s="167"/>
      <c r="D33" s="167"/>
      <c r="E33" s="180"/>
      <c r="F33" s="180"/>
      <c r="G33" s="180"/>
      <c r="H33" s="183"/>
      <c r="I33" s="34"/>
      <c r="J33" s="82" t="s">
        <v>383</v>
      </c>
      <c r="K33" s="184"/>
      <c r="L33" s="184" t="s">
        <v>778</v>
      </c>
    </row>
    <row r="34" spans="1:12">
      <c r="A34" s="172" t="s">
        <v>1006</v>
      </c>
      <c r="B34" s="180" t="s">
        <v>1004</v>
      </c>
      <c r="C34" s="167"/>
      <c r="D34" s="167"/>
      <c r="E34" s="180"/>
      <c r="F34" s="180"/>
      <c r="G34" s="180"/>
      <c r="H34" s="183"/>
      <c r="I34" s="34"/>
      <c r="J34" s="82" t="s">
        <v>383</v>
      </c>
      <c r="K34" s="184"/>
      <c r="L34" s="184" t="s">
        <v>778</v>
      </c>
    </row>
    <row r="35" spans="1:12" ht="24">
      <c r="A35" s="170" t="s">
        <v>985</v>
      </c>
      <c r="B35" s="183" t="s">
        <v>8</v>
      </c>
      <c r="C35" s="167" t="s">
        <v>167</v>
      </c>
      <c r="D35" s="195">
        <v>1</v>
      </c>
      <c r="E35" s="180" t="s">
        <v>241</v>
      </c>
      <c r="F35" s="180"/>
      <c r="G35" s="180"/>
      <c r="H35" s="183" t="s">
        <v>997</v>
      </c>
      <c r="I35" s="34"/>
      <c r="J35" s="82" t="s">
        <v>383</v>
      </c>
      <c r="K35" s="184"/>
      <c r="L35" s="184" t="s">
        <v>778</v>
      </c>
    </row>
    <row r="36" spans="1:12" ht="15.75" customHeight="1">
      <c r="A36" s="170" t="s">
        <v>980</v>
      </c>
      <c r="B36" s="183" t="s">
        <v>7</v>
      </c>
      <c r="C36" s="167" t="s">
        <v>1035</v>
      </c>
      <c r="D36" s="168">
        <v>2</v>
      </c>
      <c r="E36" s="180" t="s">
        <v>241</v>
      </c>
      <c r="F36" s="165" t="s">
        <v>246</v>
      </c>
      <c r="G36" s="180"/>
      <c r="H36" s="183"/>
      <c r="I36" s="34"/>
      <c r="J36" s="82" t="s">
        <v>383</v>
      </c>
      <c r="K36" s="184"/>
      <c r="L36" s="184" t="s">
        <v>778</v>
      </c>
    </row>
    <row r="37" spans="1:12" ht="120">
      <c r="A37" s="170" t="s">
        <v>986</v>
      </c>
      <c r="B37" s="183" t="s">
        <v>8</v>
      </c>
      <c r="C37" s="167" t="s">
        <v>167</v>
      </c>
      <c r="D37" s="195">
        <v>0</v>
      </c>
      <c r="E37" s="180" t="s">
        <v>241</v>
      </c>
      <c r="F37" s="180"/>
      <c r="G37" s="180"/>
      <c r="H37" s="183" t="s">
        <v>996</v>
      </c>
      <c r="I37" s="34"/>
      <c r="J37" s="82" t="s">
        <v>383</v>
      </c>
      <c r="K37" s="184"/>
      <c r="L37" s="184" t="s">
        <v>778</v>
      </c>
    </row>
    <row r="38" spans="1:12" ht="96">
      <c r="A38" s="170" t="s">
        <v>231</v>
      </c>
      <c r="B38" s="180" t="s">
        <v>27</v>
      </c>
      <c r="C38" s="167" t="s">
        <v>167</v>
      </c>
      <c r="D38" s="180" t="s">
        <v>360</v>
      </c>
      <c r="E38" s="180" t="s">
        <v>241</v>
      </c>
      <c r="F38" s="180" t="s">
        <v>242</v>
      </c>
      <c r="G38" s="180"/>
      <c r="H38" s="183" t="s">
        <v>243</v>
      </c>
      <c r="I38" s="31"/>
      <c r="J38" s="82" t="s">
        <v>383</v>
      </c>
      <c r="K38" s="184"/>
      <c r="L38" s="184" t="s">
        <v>778</v>
      </c>
    </row>
    <row r="39" spans="1:12">
      <c r="A39" s="170" t="s">
        <v>1024</v>
      </c>
      <c r="B39" s="180" t="s">
        <v>1025</v>
      </c>
      <c r="C39" s="167" t="s">
        <v>167</v>
      </c>
      <c r="D39" s="180" t="s">
        <v>1046</v>
      </c>
      <c r="E39" s="180" t="s">
        <v>241</v>
      </c>
      <c r="F39" s="180" t="s">
        <v>242</v>
      </c>
      <c r="G39" s="180"/>
      <c r="H39" s="183" t="s">
        <v>1026</v>
      </c>
      <c r="I39" s="31"/>
      <c r="J39" s="82" t="s">
        <v>383</v>
      </c>
      <c r="K39" s="184"/>
      <c r="L39" s="184" t="s">
        <v>778</v>
      </c>
    </row>
    <row r="40" spans="1:12" s="163" customFormat="1" ht="24">
      <c r="A40" s="170" t="s">
        <v>1080</v>
      </c>
      <c r="B40" s="62" t="s">
        <v>362</v>
      </c>
      <c r="C40" s="167" t="s">
        <v>1035</v>
      </c>
      <c r="D40" s="180">
        <v>3.5</v>
      </c>
      <c r="E40" s="180" t="s">
        <v>241</v>
      </c>
      <c r="F40" s="165" t="s">
        <v>246</v>
      </c>
      <c r="G40" s="180"/>
      <c r="H40" s="183" t="s">
        <v>1081</v>
      </c>
      <c r="I40" s="32"/>
      <c r="J40" s="82" t="s">
        <v>383</v>
      </c>
      <c r="K40" s="184"/>
      <c r="L40" s="184" t="s">
        <v>778</v>
      </c>
    </row>
    <row r="41" spans="1:12">
      <c r="A41" s="172" t="s">
        <v>1014</v>
      </c>
      <c r="B41" s="180" t="s">
        <v>1004</v>
      </c>
      <c r="C41" s="167"/>
      <c r="D41" s="167"/>
      <c r="E41" s="180"/>
      <c r="F41" s="180"/>
      <c r="G41" s="180"/>
      <c r="H41" s="183"/>
      <c r="I41" s="34"/>
      <c r="J41" s="82" t="s">
        <v>383</v>
      </c>
      <c r="K41" s="184"/>
      <c r="L41" s="184" t="s">
        <v>778</v>
      </c>
    </row>
    <row r="42" spans="1:12">
      <c r="A42" s="172" t="s">
        <v>1013</v>
      </c>
      <c r="B42" s="180" t="s">
        <v>1004</v>
      </c>
      <c r="C42" s="167"/>
      <c r="D42" s="167"/>
      <c r="E42" s="180"/>
      <c r="F42" s="180"/>
      <c r="G42" s="180"/>
      <c r="H42" s="183"/>
      <c r="I42" s="34"/>
      <c r="J42" s="82" t="s">
        <v>383</v>
      </c>
      <c r="K42" s="184"/>
      <c r="L42" s="184" t="s">
        <v>778</v>
      </c>
    </row>
    <row r="43" spans="1:12" ht="36">
      <c r="A43" s="170" t="s">
        <v>232</v>
      </c>
      <c r="B43" s="62" t="s">
        <v>199</v>
      </c>
      <c r="C43" s="167" t="s">
        <v>167</v>
      </c>
      <c r="D43" s="62" t="s">
        <v>1015</v>
      </c>
      <c r="E43" s="196" t="s">
        <v>1000</v>
      </c>
      <c r="F43" s="165" t="s">
        <v>1001</v>
      </c>
      <c r="G43" s="180"/>
      <c r="H43" s="183"/>
      <c r="I43" s="33"/>
      <c r="J43" s="82" t="s">
        <v>383</v>
      </c>
      <c r="K43" s="184"/>
      <c r="L43" s="184" t="s">
        <v>778</v>
      </c>
    </row>
    <row r="44" spans="1:12">
      <c r="A44" s="172" t="s">
        <v>1053</v>
      </c>
      <c r="B44" s="180"/>
      <c r="C44" s="167" t="s">
        <v>167</v>
      </c>
      <c r="D44" s="167">
        <v>0</v>
      </c>
      <c r="E44" s="180" t="s">
        <v>1034</v>
      </c>
      <c r="F44" s="180"/>
      <c r="G44" s="180"/>
      <c r="H44" s="183"/>
      <c r="I44" s="34"/>
      <c r="J44" s="82" t="s">
        <v>383</v>
      </c>
      <c r="K44" s="184"/>
      <c r="L44" s="184" t="s">
        <v>778</v>
      </c>
    </row>
    <row r="45" spans="1:12" s="163" customFormat="1">
      <c r="A45" s="172" t="s">
        <v>1031</v>
      </c>
      <c r="B45" s="54"/>
      <c r="C45" s="167"/>
      <c r="D45" s="167"/>
      <c r="E45" s="167"/>
      <c r="F45" s="167"/>
      <c r="G45" s="167"/>
      <c r="H45" s="167"/>
      <c r="I45" s="167"/>
      <c r="J45" s="82" t="s">
        <v>383</v>
      </c>
      <c r="K45" s="184"/>
      <c r="L45" s="184" t="s">
        <v>778</v>
      </c>
    </row>
    <row r="46" spans="1:12" s="163" customFormat="1">
      <c r="A46" s="170" t="s">
        <v>1067</v>
      </c>
      <c r="B46" s="54"/>
      <c r="C46" s="167" t="s">
        <v>167</v>
      </c>
      <c r="D46" s="167">
        <v>4.62</v>
      </c>
      <c r="E46" s="167" t="s">
        <v>92</v>
      </c>
      <c r="F46" s="167"/>
      <c r="G46" s="167" t="s">
        <v>1068</v>
      </c>
      <c r="H46" s="167"/>
      <c r="I46" s="167"/>
      <c r="J46" s="82" t="s">
        <v>383</v>
      </c>
      <c r="K46" s="184"/>
      <c r="L46" s="184" t="s">
        <v>778</v>
      </c>
    </row>
    <row r="47" spans="1:12" ht="24">
      <c r="A47" s="170" t="s">
        <v>233</v>
      </c>
      <c r="B47" s="180"/>
      <c r="C47" s="167" t="s">
        <v>167</v>
      </c>
      <c r="D47" s="180">
        <v>0.23</v>
      </c>
      <c r="E47" s="180" t="s">
        <v>241</v>
      </c>
      <c r="F47" s="165" t="s">
        <v>246</v>
      </c>
      <c r="G47" s="180"/>
      <c r="H47" s="183" t="s">
        <v>320</v>
      </c>
      <c r="I47" s="30"/>
      <c r="J47" s="82" t="s">
        <v>383</v>
      </c>
      <c r="K47" s="184"/>
      <c r="L47" s="184" t="s">
        <v>778</v>
      </c>
    </row>
    <row r="48" spans="1:12">
      <c r="A48" s="170" t="s">
        <v>234</v>
      </c>
      <c r="B48" s="180" t="s">
        <v>7</v>
      </c>
      <c r="C48" s="167" t="s">
        <v>1035</v>
      </c>
      <c r="D48" s="167">
        <v>7</v>
      </c>
      <c r="E48" s="180" t="s">
        <v>241</v>
      </c>
      <c r="F48" s="165" t="s">
        <v>246</v>
      </c>
      <c r="G48" s="180"/>
      <c r="H48" s="183"/>
      <c r="I48" s="34"/>
      <c r="J48" s="82" t="s">
        <v>383</v>
      </c>
      <c r="K48" s="184"/>
      <c r="L48" s="184" t="s">
        <v>777</v>
      </c>
    </row>
    <row r="49" spans="1:12" ht="24">
      <c r="A49" s="170" t="s">
        <v>235</v>
      </c>
      <c r="B49" s="180" t="s">
        <v>361</v>
      </c>
      <c r="C49" s="167" t="s">
        <v>1035</v>
      </c>
      <c r="D49" s="167">
        <v>0.08</v>
      </c>
      <c r="E49" s="180" t="s">
        <v>241</v>
      </c>
      <c r="F49" s="165" t="s">
        <v>246</v>
      </c>
      <c r="G49" s="180"/>
      <c r="H49" s="183" t="s">
        <v>244</v>
      </c>
      <c r="I49" s="34"/>
      <c r="J49" s="82" t="s">
        <v>383</v>
      </c>
      <c r="K49" s="184"/>
      <c r="L49" s="184" t="s">
        <v>778</v>
      </c>
    </row>
    <row r="50" spans="1:12" ht="24">
      <c r="A50" s="170" t="s">
        <v>236</v>
      </c>
      <c r="B50" s="180" t="s">
        <v>361</v>
      </c>
      <c r="C50" s="167" t="s">
        <v>1035</v>
      </c>
      <c r="D50" s="167">
        <f>0.002*12</f>
        <v>2.4E-2</v>
      </c>
      <c r="E50" s="180" t="s">
        <v>241</v>
      </c>
      <c r="F50" s="165" t="s">
        <v>246</v>
      </c>
      <c r="G50" s="180"/>
      <c r="H50" s="183" t="s">
        <v>30</v>
      </c>
      <c r="I50" s="177"/>
      <c r="J50" s="82" t="s">
        <v>383</v>
      </c>
      <c r="K50" s="184"/>
      <c r="L50" s="184" t="s">
        <v>778</v>
      </c>
    </row>
    <row r="51" spans="1:12" s="163" customFormat="1" ht="36">
      <c r="A51" s="170" t="s">
        <v>237</v>
      </c>
      <c r="B51" s="62" t="s">
        <v>362</v>
      </c>
      <c r="C51" s="167" t="s">
        <v>1035</v>
      </c>
      <c r="D51" s="180">
        <v>3.3500000000000002E-2</v>
      </c>
      <c r="E51" s="180" t="s">
        <v>241</v>
      </c>
      <c r="F51" s="165" t="s">
        <v>246</v>
      </c>
      <c r="G51" s="180"/>
      <c r="H51" s="183" t="s">
        <v>261</v>
      </c>
      <c r="I51" s="32"/>
      <c r="J51" s="82" t="s">
        <v>383</v>
      </c>
      <c r="K51" s="184"/>
      <c r="L51" s="184" t="s">
        <v>778</v>
      </c>
    </row>
    <row r="52" spans="1:12">
      <c r="A52" s="172" t="s">
        <v>1010</v>
      </c>
      <c r="B52" s="180" t="s">
        <v>1005</v>
      </c>
      <c r="C52" s="167"/>
      <c r="D52" s="167"/>
      <c r="E52" s="180"/>
      <c r="F52" s="180"/>
      <c r="G52" s="180"/>
      <c r="H52" s="183"/>
      <c r="I52" s="34"/>
      <c r="J52" s="82" t="s">
        <v>383</v>
      </c>
      <c r="K52" s="184"/>
      <c r="L52" s="184" t="s">
        <v>778</v>
      </c>
    </row>
    <row r="53" spans="1:12" ht="45.75" customHeight="1">
      <c r="A53" s="170" t="s">
        <v>238</v>
      </c>
      <c r="B53" s="180" t="s">
        <v>361</v>
      </c>
      <c r="C53" s="167" t="s">
        <v>1035</v>
      </c>
      <c r="D53" s="167">
        <f>0.007*12</f>
        <v>8.4000000000000005E-2</v>
      </c>
      <c r="E53" s="180" t="s">
        <v>241</v>
      </c>
      <c r="F53" s="165" t="s">
        <v>246</v>
      </c>
      <c r="G53" s="180"/>
      <c r="H53" s="183" t="s">
        <v>260</v>
      </c>
      <c r="I53" s="34"/>
      <c r="J53" s="82" t="s">
        <v>383</v>
      </c>
      <c r="K53" s="184"/>
      <c r="L53" s="184" t="s">
        <v>778</v>
      </c>
    </row>
    <row r="54" spans="1:12">
      <c r="A54" s="172" t="s">
        <v>1007</v>
      </c>
      <c r="B54" s="180" t="s">
        <v>1004</v>
      </c>
      <c r="C54" s="167"/>
      <c r="D54" s="167"/>
      <c r="E54" s="180"/>
      <c r="F54" s="180"/>
      <c r="G54" s="180"/>
      <c r="H54" s="183"/>
      <c r="I54" s="34"/>
      <c r="J54" s="82" t="s">
        <v>383</v>
      </c>
      <c r="K54" s="184"/>
      <c r="L54" s="184" t="s">
        <v>778</v>
      </c>
    </row>
    <row r="55" spans="1:12">
      <c r="A55" s="170" t="s">
        <v>1018</v>
      </c>
      <c r="B55" s="62" t="s">
        <v>8</v>
      </c>
      <c r="C55" s="182" t="s">
        <v>1044</v>
      </c>
      <c r="D55" s="167">
        <v>-1</v>
      </c>
      <c r="E55" s="180" t="s">
        <v>241</v>
      </c>
      <c r="F55" s="180" t="s">
        <v>999</v>
      </c>
      <c r="G55" s="180"/>
      <c r="H55" s="183"/>
      <c r="I55" s="34"/>
      <c r="J55" s="82" t="s">
        <v>383</v>
      </c>
      <c r="K55" s="184"/>
      <c r="L55" s="184" t="s">
        <v>778</v>
      </c>
    </row>
    <row r="56" spans="1:12">
      <c r="A56" s="170" t="s">
        <v>1018</v>
      </c>
      <c r="B56" s="62" t="s">
        <v>8</v>
      </c>
      <c r="C56" s="182" t="s">
        <v>1045</v>
      </c>
      <c r="D56" s="167">
        <v>1</v>
      </c>
      <c r="E56" s="180" t="s">
        <v>241</v>
      </c>
      <c r="F56" s="180" t="s">
        <v>999</v>
      </c>
      <c r="G56" s="180"/>
      <c r="H56" s="183"/>
      <c r="I56" s="34"/>
      <c r="J56" s="82" t="s">
        <v>383</v>
      </c>
      <c r="K56" s="184"/>
      <c r="L56" s="184" t="s">
        <v>778</v>
      </c>
    </row>
    <row r="57" spans="1:12">
      <c r="A57" s="170" t="s">
        <v>1019</v>
      </c>
      <c r="B57" s="180" t="s">
        <v>8</v>
      </c>
      <c r="C57" s="182" t="s">
        <v>1044</v>
      </c>
      <c r="D57" s="167">
        <v>5.2</v>
      </c>
      <c r="E57" s="180" t="s">
        <v>92</v>
      </c>
      <c r="F57" s="180" t="s">
        <v>240</v>
      </c>
      <c r="G57" s="180"/>
      <c r="H57" s="183"/>
      <c r="I57" s="34"/>
      <c r="J57" s="82" t="s">
        <v>383</v>
      </c>
      <c r="K57" s="184"/>
      <c r="L57" s="184" t="s">
        <v>778</v>
      </c>
    </row>
    <row r="58" spans="1:12">
      <c r="A58" s="170" t="s">
        <v>1019</v>
      </c>
      <c r="B58" s="180" t="s">
        <v>8</v>
      </c>
      <c r="C58" s="182" t="s">
        <v>1045</v>
      </c>
      <c r="D58" s="167">
        <v>7.2</v>
      </c>
      <c r="E58" s="180" t="s">
        <v>92</v>
      </c>
      <c r="F58" s="180" t="s">
        <v>240</v>
      </c>
      <c r="G58" s="180"/>
      <c r="H58" s="183"/>
      <c r="I58" s="34"/>
      <c r="J58" s="82" t="s">
        <v>383</v>
      </c>
      <c r="K58" s="184"/>
      <c r="L58" s="184" t="s">
        <v>778</v>
      </c>
    </row>
    <row r="59" spans="1:12" ht="24">
      <c r="A59" s="170" t="s">
        <v>1020</v>
      </c>
      <c r="B59" s="62" t="s">
        <v>8</v>
      </c>
      <c r="C59" s="182" t="s">
        <v>1044</v>
      </c>
      <c r="D59" s="162">
        <v>-8</v>
      </c>
      <c r="E59" s="180" t="s">
        <v>241</v>
      </c>
      <c r="F59" s="165" t="s">
        <v>988</v>
      </c>
      <c r="G59" s="180"/>
      <c r="H59" s="183" t="s">
        <v>995</v>
      </c>
      <c r="I59" s="34"/>
      <c r="J59" s="82" t="s">
        <v>383</v>
      </c>
      <c r="K59" s="184"/>
      <c r="L59" s="184" t="s">
        <v>778</v>
      </c>
    </row>
    <row r="60" spans="1:12" ht="24">
      <c r="A60" s="170" t="s">
        <v>1020</v>
      </c>
      <c r="B60" s="62" t="s">
        <v>8</v>
      </c>
      <c r="C60" s="182" t="s">
        <v>1045</v>
      </c>
      <c r="D60" s="162">
        <v>-5</v>
      </c>
      <c r="E60" s="180" t="s">
        <v>241</v>
      </c>
      <c r="F60" s="165" t="s">
        <v>988</v>
      </c>
      <c r="G60" s="180"/>
      <c r="H60" s="183" t="s">
        <v>995</v>
      </c>
      <c r="I60" s="34"/>
      <c r="J60" s="82" t="s">
        <v>383</v>
      </c>
      <c r="K60" s="184"/>
      <c r="L60" s="184" t="s">
        <v>778</v>
      </c>
    </row>
    <row r="61" spans="1:12">
      <c r="A61" s="170" t="s">
        <v>1051</v>
      </c>
      <c r="B61" s="62" t="s">
        <v>8</v>
      </c>
      <c r="C61" s="182" t="s">
        <v>1044</v>
      </c>
      <c r="D61" s="193">
        <v>-5.4</v>
      </c>
      <c r="E61" s="180" t="s">
        <v>92</v>
      </c>
      <c r="F61" s="165"/>
      <c r="G61" s="180"/>
      <c r="H61" s="183" t="s">
        <v>1052</v>
      </c>
      <c r="I61" s="34"/>
      <c r="J61" s="82" t="s">
        <v>383</v>
      </c>
      <c r="K61" s="184"/>
      <c r="L61" s="184" t="s">
        <v>778</v>
      </c>
    </row>
    <row r="62" spans="1:12">
      <c r="A62" s="170" t="s">
        <v>1051</v>
      </c>
      <c r="B62" s="62" t="s">
        <v>8</v>
      </c>
      <c r="C62" s="182" t="s">
        <v>1045</v>
      </c>
      <c r="D62" s="193">
        <v>0</v>
      </c>
      <c r="E62" s="180" t="s">
        <v>92</v>
      </c>
      <c r="F62" s="165"/>
      <c r="G62" s="180"/>
      <c r="H62" s="183"/>
      <c r="I62" s="34"/>
      <c r="J62" s="82" t="s">
        <v>383</v>
      </c>
      <c r="K62" s="184"/>
      <c r="L62" s="184" t="s">
        <v>778</v>
      </c>
    </row>
    <row r="63" spans="1:12">
      <c r="A63" s="170" t="s">
        <v>239</v>
      </c>
      <c r="B63" s="180" t="s">
        <v>8</v>
      </c>
      <c r="C63" s="182" t="s">
        <v>1044</v>
      </c>
      <c r="D63" s="167">
        <v>5</v>
      </c>
      <c r="E63" s="180" t="s">
        <v>92</v>
      </c>
      <c r="F63" s="180" t="s">
        <v>240</v>
      </c>
      <c r="G63" s="180"/>
      <c r="H63" s="183"/>
      <c r="I63" s="34"/>
      <c r="J63" s="82" t="s">
        <v>383</v>
      </c>
      <c r="K63" s="184"/>
      <c r="L63" s="184" t="s">
        <v>778</v>
      </c>
    </row>
    <row r="64" spans="1:12">
      <c r="A64" s="170" t="s">
        <v>239</v>
      </c>
      <c r="B64" s="180" t="s">
        <v>8</v>
      </c>
      <c r="C64" s="182" t="s">
        <v>1045</v>
      </c>
      <c r="D64" s="167">
        <v>7.5</v>
      </c>
      <c r="E64" s="180" t="s">
        <v>92</v>
      </c>
      <c r="F64" s="180" t="s">
        <v>240</v>
      </c>
      <c r="G64" s="180"/>
      <c r="H64" s="183"/>
      <c r="I64" s="34"/>
      <c r="J64" s="82" t="s">
        <v>383</v>
      </c>
      <c r="K64" s="184"/>
      <c r="L64" s="184" t="s">
        <v>778</v>
      </c>
    </row>
    <row r="65" spans="1:12" ht="24">
      <c r="A65" s="170" t="s">
        <v>1016</v>
      </c>
      <c r="B65" s="62" t="s">
        <v>8</v>
      </c>
      <c r="C65" s="182" t="s">
        <v>1044</v>
      </c>
      <c r="D65" s="167">
        <v>0</v>
      </c>
      <c r="E65" s="180" t="s">
        <v>1021</v>
      </c>
      <c r="F65" s="180" t="s">
        <v>1022</v>
      </c>
      <c r="G65" s="180" t="s">
        <v>1023</v>
      </c>
      <c r="H65" s="183"/>
      <c r="I65" s="34"/>
      <c r="J65" s="82" t="s">
        <v>383</v>
      </c>
      <c r="K65" s="184"/>
      <c r="L65" s="184" t="s">
        <v>778</v>
      </c>
    </row>
    <row r="66" spans="1:12" ht="24">
      <c r="A66" s="170" t="s">
        <v>1016</v>
      </c>
      <c r="B66" s="62" t="s">
        <v>8</v>
      </c>
      <c r="C66" s="182" t="s">
        <v>1045</v>
      </c>
      <c r="D66" s="167">
        <v>0</v>
      </c>
      <c r="E66" s="180" t="s">
        <v>1021</v>
      </c>
      <c r="F66" s="180" t="s">
        <v>1022</v>
      </c>
      <c r="G66" s="180" t="s">
        <v>1023</v>
      </c>
      <c r="H66" s="183"/>
      <c r="I66" s="34"/>
      <c r="J66" s="82" t="s">
        <v>383</v>
      </c>
      <c r="K66" s="184"/>
      <c r="L66" s="184" t="s">
        <v>778</v>
      </c>
    </row>
    <row r="67" spans="1:12">
      <c r="A67" s="170" t="s">
        <v>1017</v>
      </c>
      <c r="B67" s="62" t="s">
        <v>8</v>
      </c>
      <c r="C67" s="182" t="s">
        <v>1044</v>
      </c>
      <c r="D67" s="167">
        <v>-1</v>
      </c>
      <c r="E67" s="180" t="s">
        <v>241</v>
      </c>
      <c r="F67" s="180" t="s">
        <v>999</v>
      </c>
      <c r="G67" s="180"/>
      <c r="H67" s="183"/>
      <c r="I67" s="34"/>
      <c r="J67" s="82" t="s">
        <v>383</v>
      </c>
      <c r="K67" s="184"/>
      <c r="L67" s="184" t="s">
        <v>778</v>
      </c>
    </row>
    <row r="68" spans="1:12">
      <c r="A68" s="170" t="s">
        <v>1017</v>
      </c>
      <c r="B68" s="62" t="s">
        <v>8</v>
      </c>
      <c r="C68" s="182" t="s">
        <v>1045</v>
      </c>
      <c r="D68" s="167">
        <v>1</v>
      </c>
      <c r="E68" s="180" t="s">
        <v>241</v>
      </c>
      <c r="F68" s="180" t="s">
        <v>999</v>
      </c>
      <c r="G68" s="180"/>
      <c r="H68" s="183"/>
      <c r="I68" s="34"/>
      <c r="J68" s="82" t="s">
        <v>383</v>
      </c>
      <c r="K68" s="184"/>
      <c r="L68" s="184" t="s">
        <v>778</v>
      </c>
    </row>
    <row r="69" spans="1:12" s="163" customFormat="1">
      <c r="A69" s="164" t="s">
        <v>66</v>
      </c>
      <c r="B69" s="169" t="s">
        <v>1</v>
      </c>
      <c r="C69" s="174" t="s">
        <v>221</v>
      </c>
      <c r="D69" s="174" t="s">
        <v>17</v>
      </c>
      <c r="E69" s="197" t="s">
        <v>64</v>
      </c>
      <c r="F69" s="197" t="s">
        <v>65</v>
      </c>
      <c r="G69" s="169" t="s">
        <v>19</v>
      </c>
      <c r="H69" s="169" t="s">
        <v>71</v>
      </c>
      <c r="I69" s="197" t="s">
        <v>14</v>
      </c>
      <c r="J69" s="174" t="s">
        <v>368</v>
      </c>
      <c r="K69" s="174" t="s">
        <v>409</v>
      </c>
      <c r="L69" s="174" t="s">
        <v>413</v>
      </c>
    </row>
    <row r="70" spans="1:12" ht="25.5" customHeight="1">
      <c r="A70" s="170" t="s">
        <v>676</v>
      </c>
      <c r="B70" s="180" t="s">
        <v>8</v>
      </c>
      <c r="C70" s="182" t="s">
        <v>1045</v>
      </c>
      <c r="D70" s="45" t="s">
        <v>414</v>
      </c>
      <c r="E70" s="180" t="s">
        <v>92</v>
      </c>
      <c r="F70" s="180" t="s">
        <v>262</v>
      </c>
      <c r="G70" s="180" t="s">
        <v>496</v>
      </c>
      <c r="H70" s="183" t="s">
        <v>263</v>
      </c>
      <c r="I70" s="34"/>
      <c r="J70" s="82" t="s">
        <v>384</v>
      </c>
      <c r="K70" s="184"/>
      <c r="L70" s="184" t="s">
        <v>779</v>
      </c>
    </row>
    <row r="71" spans="1:12" ht="24">
      <c r="A71" s="170" t="s">
        <v>676</v>
      </c>
      <c r="B71" s="180" t="s">
        <v>8</v>
      </c>
      <c r="C71" s="182" t="s">
        <v>1044</v>
      </c>
      <c r="D71" s="45" t="s">
        <v>415</v>
      </c>
      <c r="E71" s="180" t="s">
        <v>92</v>
      </c>
      <c r="F71" s="180" t="s">
        <v>262</v>
      </c>
      <c r="G71" s="180" t="s">
        <v>496</v>
      </c>
      <c r="H71" s="183" t="s">
        <v>263</v>
      </c>
      <c r="I71" s="34"/>
      <c r="J71" s="82" t="s">
        <v>384</v>
      </c>
      <c r="K71" s="184"/>
      <c r="L71" s="184" t="s">
        <v>779</v>
      </c>
    </row>
    <row r="72" spans="1:12" ht="24">
      <c r="A72" s="170" t="s">
        <v>677</v>
      </c>
      <c r="B72" s="180" t="s">
        <v>5</v>
      </c>
      <c r="C72" s="182" t="s">
        <v>1045</v>
      </c>
      <c r="D72" s="180" t="s">
        <v>249</v>
      </c>
      <c r="E72" s="196" t="s">
        <v>250</v>
      </c>
      <c r="F72" s="180" t="s">
        <v>251</v>
      </c>
      <c r="G72" s="180"/>
      <c r="H72" s="183" t="s">
        <v>247</v>
      </c>
      <c r="I72" s="34"/>
      <c r="J72" s="82" t="s">
        <v>384</v>
      </c>
      <c r="K72" s="184"/>
      <c r="L72" s="184" t="s">
        <v>780</v>
      </c>
    </row>
    <row r="73" spans="1:12">
      <c r="A73" s="170" t="s">
        <v>677</v>
      </c>
      <c r="B73" s="180" t="s">
        <v>5</v>
      </c>
      <c r="C73" s="182" t="s">
        <v>1044</v>
      </c>
      <c r="D73" s="91">
        <v>120</v>
      </c>
      <c r="E73" s="167" t="s">
        <v>241</v>
      </c>
      <c r="F73" s="180" t="s">
        <v>252</v>
      </c>
      <c r="G73" s="180"/>
      <c r="H73" s="184"/>
      <c r="I73" s="177"/>
      <c r="J73" s="82" t="s">
        <v>384</v>
      </c>
      <c r="K73" s="184"/>
      <c r="L73" s="184" t="s">
        <v>780</v>
      </c>
    </row>
    <row r="74" spans="1:12">
      <c r="A74" s="170" t="s">
        <v>678</v>
      </c>
      <c r="B74" s="180" t="s">
        <v>5</v>
      </c>
      <c r="C74" s="182" t="s">
        <v>1045</v>
      </c>
      <c r="D74" s="167" t="s">
        <v>254</v>
      </c>
      <c r="E74" s="167" t="s">
        <v>241</v>
      </c>
      <c r="F74" s="180" t="s">
        <v>253</v>
      </c>
      <c r="G74" s="180"/>
      <c r="H74" s="180"/>
      <c r="I74" s="34"/>
      <c r="J74" s="82" t="s">
        <v>384</v>
      </c>
      <c r="K74" s="184"/>
      <c r="L74" s="184" t="s">
        <v>778</v>
      </c>
    </row>
    <row r="75" spans="1:12" ht="30" customHeight="1">
      <c r="A75" s="170" t="s">
        <v>678</v>
      </c>
      <c r="B75" s="180" t="s">
        <v>5</v>
      </c>
      <c r="C75" s="182" t="s">
        <v>1044</v>
      </c>
      <c r="D75" s="180" t="s">
        <v>418</v>
      </c>
      <c r="E75" s="196" t="s">
        <v>250</v>
      </c>
      <c r="F75" s="180" t="s">
        <v>251</v>
      </c>
      <c r="G75" s="180"/>
      <c r="H75" s="183" t="s">
        <v>248</v>
      </c>
      <c r="I75" s="34"/>
      <c r="J75" s="82" t="s">
        <v>384</v>
      </c>
      <c r="K75" s="184"/>
      <c r="L75" s="184" t="s">
        <v>778</v>
      </c>
    </row>
    <row r="76" spans="1:12" s="163" customFormat="1" ht="24">
      <c r="A76" s="170" t="s">
        <v>679</v>
      </c>
      <c r="B76" s="180" t="s">
        <v>8</v>
      </c>
      <c r="C76" s="182" t="s">
        <v>1045</v>
      </c>
      <c r="D76" s="167">
        <v>1028.2</v>
      </c>
      <c r="E76" s="180" t="s">
        <v>92</v>
      </c>
      <c r="F76" s="180" t="s">
        <v>240</v>
      </c>
      <c r="G76" s="180" t="s">
        <v>496</v>
      </c>
      <c r="H76" s="183" t="s">
        <v>13</v>
      </c>
      <c r="I76" s="32"/>
      <c r="J76" s="82" t="s">
        <v>384</v>
      </c>
      <c r="K76" s="184"/>
      <c r="L76" s="184" t="s">
        <v>779</v>
      </c>
    </row>
    <row r="77" spans="1:12" s="163" customFormat="1" ht="24">
      <c r="A77" s="170" t="s">
        <v>679</v>
      </c>
      <c r="B77" s="180" t="s">
        <v>8</v>
      </c>
      <c r="C77" s="182" t="s">
        <v>1044</v>
      </c>
      <c r="D77" s="167">
        <v>1025.7</v>
      </c>
      <c r="E77" s="180" t="s">
        <v>92</v>
      </c>
      <c r="F77" s="180" t="s">
        <v>240</v>
      </c>
      <c r="G77" s="180" t="s">
        <v>496</v>
      </c>
      <c r="H77" s="183" t="s">
        <v>13</v>
      </c>
      <c r="I77" s="32"/>
      <c r="J77" s="82" t="s">
        <v>384</v>
      </c>
      <c r="K77" s="184"/>
      <c r="L77" s="184" t="s">
        <v>779</v>
      </c>
    </row>
    <row r="78" spans="1:12" s="163" customFormat="1" ht="24">
      <c r="A78" s="170" t="s">
        <v>680</v>
      </c>
      <c r="B78" s="180" t="s">
        <v>8</v>
      </c>
      <c r="C78" s="182" t="s">
        <v>1045</v>
      </c>
      <c r="D78" s="167">
        <v>1028.2</v>
      </c>
      <c r="E78" s="180" t="s">
        <v>92</v>
      </c>
      <c r="F78" s="180" t="s">
        <v>240</v>
      </c>
      <c r="G78" s="180" t="s">
        <v>496</v>
      </c>
      <c r="H78" s="183" t="s">
        <v>13</v>
      </c>
      <c r="I78" s="32"/>
      <c r="J78" s="82" t="s">
        <v>384</v>
      </c>
      <c r="K78" s="184"/>
      <c r="L78" s="184" t="s">
        <v>779</v>
      </c>
    </row>
    <row r="79" spans="1:12" s="163" customFormat="1" ht="24">
      <c r="A79" s="170" t="s">
        <v>680</v>
      </c>
      <c r="B79" s="180" t="s">
        <v>8</v>
      </c>
      <c r="C79" s="182" t="s">
        <v>1044</v>
      </c>
      <c r="D79" s="167">
        <v>1025.7</v>
      </c>
      <c r="E79" s="180" t="s">
        <v>92</v>
      </c>
      <c r="F79" s="180" t="s">
        <v>240</v>
      </c>
      <c r="G79" s="180" t="s">
        <v>496</v>
      </c>
      <c r="H79" s="183" t="s">
        <v>13</v>
      </c>
      <c r="I79" s="32"/>
      <c r="J79" s="82" t="s">
        <v>384</v>
      </c>
      <c r="K79" s="184"/>
      <c r="L79" s="184" t="s">
        <v>779</v>
      </c>
    </row>
    <row r="80" spans="1:12">
      <c r="A80" s="170" t="s">
        <v>689</v>
      </c>
      <c r="B80" s="62" t="s">
        <v>362</v>
      </c>
      <c r="C80" s="167" t="s">
        <v>1036</v>
      </c>
      <c r="D80" s="198">
        <v>0.03</v>
      </c>
      <c r="E80" s="167" t="s">
        <v>241</v>
      </c>
      <c r="F80" s="165" t="s">
        <v>246</v>
      </c>
      <c r="G80" s="180"/>
      <c r="H80" s="168" t="s">
        <v>323</v>
      </c>
      <c r="I80" s="199"/>
      <c r="J80" s="82" t="s">
        <v>384</v>
      </c>
      <c r="K80" s="184"/>
      <c r="L80" s="184" t="s">
        <v>777</v>
      </c>
    </row>
    <row r="81" spans="1:12">
      <c r="A81" s="170" t="s">
        <v>689</v>
      </c>
      <c r="B81" s="62" t="s">
        <v>362</v>
      </c>
      <c r="C81" s="167" t="s">
        <v>1037</v>
      </c>
      <c r="D81" s="168">
        <v>3.6999999999999998E-2</v>
      </c>
      <c r="E81" s="167" t="s">
        <v>241</v>
      </c>
      <c r="F81" s="165" t="s">
        <v>246</v>
      </c>
      <c r="G81" s="180"/>
      <c r="H81" s="168" t="s">
        <v>259</v>
      </c>
      <c r="I81" s="199"/>
      <c r="J81" s="82" t="s">
        <v>384</v>
      </c>
      <c r="K81" s="184"/>
      <c r="L81" s="184" t="s">
        <v>777</v>
      </c>
    </row>
    <row r="82" spans="1:12" ht="24">
      <c r="A82" s="170" t="s">
        <v>690</v>
      </c>
      <c r="B82" s="180" t="s">
        <v>8</v>
      </c>
      <c r="C82" s="182" t="s">
        <v>1045</v>
      </c>
      <c r="D82" s="180" t="s">
        <v>416</v>
      </c>
      <c r="E82" s="180" t="s">
        <v>257</v>
      </c>
      <c r="F82" s="180" t="s">
        <v>258</v>
      </c>
      <c r="G82" s="180" t="s">
        <v>496</v>
      </c>
      <c r="H82" s="183" t="s">
        <v>267</v>
      </c>
      <c r="I82" s="34"/>
      <c r="J82" s="82" t="s">
        <v>384</v>
      </c>
      <c r="K82" s="184"/>
      <c r="L82" s="184" t="s">
        <v>779</v>
      </c>
    </row>
    <row r="83" spans="1:12" ht="24">
      <c r="A83" s="170" t="s">
        <v>690</v>
      </c>
      <c r="B83" s="180" t="s">
        <v>8</v>
      </c>
      <c r="C83" s="182" t="s">
        <v>1044</v>
      </c>
      <c r="D83" s="180" t="s">
        <v>417</v>
      </c>
      <c r="E83" s="180" t="s">
        <v>257</v>
      </c>
      <c r="F83" s="180" t="s">
        <v>258</v>
      </c>
      <c r="G83" s="180" t="s">
        <v>496</v>
      </c>
      <c r="H83" s="183" t="s">
        <v>267</v>
      </c>
      <c r="I83" s="34"/>
      <c r="J83" s="82" t="s">
        <v>384</v>
      </c>
      <c r="K83" s="184"/>
      <c r="L83" s="184" t="s">
        <v>779</v>
      </c>
    </row>
    <row r="84" spans="1:12" ht="24">
      <c r="A84" s="170" t="s">
        <v>691</v>
      </c>
      <c r="B84" s="180" t="s">
        <v>8</v>
      </c>
      <c r="C84" s="182" t="s">
        <v>1045</v>
      </c>
      <c r="D84" s="180" t="s">
        <v>416</v>
      </c>
      <c r="E84" s="180" t="s">
        <v>257</v>
      </c>
      <c r="F84" s="180" t="s">
        <v>258</v>
      </c>
      <c r="G84" s="180" t="s">
        <v>496</v>
      </c>
      <c r="H84" s="183" t="s">
        <v>266</v>
      </c>
      <c r="I84" s="34"/>
      <c r="J84" s="82" t="s">
        <v>384</v>
      </c>
      <c r="K84" s="184"/>
      <c r="L84" s="184" t="s">
        <v>779</v>
      </c>
    </row>
    <row r="85" spans="1:12" ht="24">
      <c r="A85" s="170" t="s">
        <v>691</v>
      </c>
      <c r="B85" s="180" t="s">
        <v>8</v>
      </c>
      <c r="C85" s="182" t="s">
        <v>1044</v>
      </c>
      <c r="D85" s="180" t="s">
        <v>417</v>
      </c>
      <c r="E85" s="180" t="s">
        <v>257</v>
      </c>
      <c r="F85" s="180" t="s">
        <v>258</v>
      </c>
      <c r="G85" s="180" t="s">
        <v>496</v>
      </c>
      <c r="H85" s="183" t="s">
        <v>266</v>
      </c>
      <c r="I85" s="34"/>
      <c r="J85" s="82" t="s">
        <v>384</v>
      </c>
      <c r="K85" s="184"/>
      <c r="L85" s="184" t="s">
        <v>779</v>
      </c>
    </row>
    <row r="86" spans="1:12" ht="24">
      <c r="A86" s="170" t="s">
        <v>681</v>
      </c>
      <c r="B86" s="62" t="s">
        <v>362</v>
      </c>
      <c r="C86" s="167" t="s">
        <v>1036</v>
      </c>
      <c r="D86" s="168">
        <v>1.2599999999999998E-2</v>
      </c>
      <c r="E86" s="167" t="s">
        <v>241</v>
      </c>
      <c r="F86" s="165" t="s">
        <v>246</v>
      </c>
      <c r="G86" s="180"/>
      <c r="H86" s="180" t="s">
        <v>264</v>
      </c>
      <c r="I86" s="34"/>
      <c r="J86" s="82" t="s">
        <v>384</v>
      </c>
      <c r="K86" s="184"/>
      <c r="L86" s="184" t="s">
        <v>778</v>
      </c>
    </row>
    <row r="87" spans="1:12" ht="24">
      <c r="A87" s="170" t="s">
        <v>681</v>
      </c>
      <c r="B87" s="62" t="s">
        <v>362</v>
      </c>
      <c r="C87" s="167" t="s">
        <v>1037</v>
      </c>
      <c r="D87" s="168">
        <v>1.5800000000000002E-2</v>
      </c>
      <c r="E87" s="167" t="s">
        <v>241</v>
      </c>
      <c r="F87" s="165" t="s">
        <v>246</v>
      </c>
      <c r="G87" s="180"/>
      <c r="H87" s="180" t="s">
        <v>265</v>
      </c>
      <c r="I87" s="34"/>
      <c r="J87" s="82" t="s">
        <v>384</v>
      </c>
      <c r="K87" s="184"/>
      <c r="L87" s="184" t="s">
        <v>778</v>
      </c>
    </row>
    <row r="88" spans="1:12" ht="24">
      <c r="A88" s="170" t="s">
        <v>682</v>
      </c>
      <c r="B88" s="180" t="s">
        <v>8</v>
      </c>
      <c r="C88" s="182" t="s">
        <v>1045</v>
      </c>
      <c r="D88" s="180" t="s">
        <v>416</v>
      </c>
      <c r="E88" s="180" t="s">
        <v>257</v>
      </c>
      <c r="F88" s="180" t="s">
        <v>258</v>
      </c>
      <c r="G88" s="180" t="s">
        <v>496</v>
      </c>
      <c r="H88" s="183"/>
      <c r="I88" s="34"/>
      <c r="J88" s="82" t="s">
        <v>384</v>
      </c>
      <c r="K88" s="184"/>
      <c r="L88" s="184" t="s">
        <v>779</v>
      </c>
    </row>
    <row r="89" spans="1:12" ht="24">
      <c r="A89" s="170" t="s">
        <v>682</v>
      </c>
      <c r="B89" s="180" t="s">
        <v>8</v>
      </c>
      <c r="C89" s="182" t="s">
        <v>1044</v>
      </c>
      <c r="D89" s="180" t="s">
        <v>417</v>
      </c>
      <c r="E89" s="180" t="s">
        <v>257</v>
      </c>
      <c r="F89" s="180" t="s">
        <v>258</v>
      </c>
      <c r="G89" s="180" t="s">
        <v>496</v>
      </c>
      <c r="H89" s="183"/>
      <c r="I89" s="34"/>
      <c r="J89" s="82" t="s">
        <v>384</v>
      </c>
      <c r="K89" s="184"/>
      <c r="L89" s="184" t="s">
        <v>779</v>
      </c>
    </row>
    <row r="90" spans="1:12" ht="36">
      <c r="A90" s="170" t="s">
        <v>683</v>
      </c>
      <c r="B90" s="180" t="s">
        <v>5</v>
      </c>
      <c r="C90" s="167" t="s">
        <v>167</v>
      </c>
      <c r="D90" s="44" t="s">
        <v>324</v>
      </c>
      <c r="E90" s="196" t="s">
        <v>325</v>
      </c>
      <c r="F90" s="180" t="s">
        <v>326</v>
      </c>
      <c r="G90" s="180"/>
      <c r="H90" s="183"/>
      <c r="I90" s="34"/>
      <c r="J90" s="82" t="s">
        <v>384</v>
      </c>
      <c r="K90" s="184"/>
      <c r="L90" s="184" t="s">
        <v>780</v>
      </c>
    </row>
    <row r="91" spans="1:12" ht="39" customHeight="1">
      <c r="A91" s="170" t="s">
        <v>684</v>
      </c>
      <c r="B91" s="180" t="s">
        <v>5</v>
      </c>
      <c r="C91" s="167" t="s">
        <v>167</v>
      </c>
      <c r="D91" s="180" t="s">
        <v>327</v>
      </c>
      <c r="E91" s="196" t="s">
        <v>328</v>
      </c>
      <c r="F91" s="180" t="s">
        <v>329</v>
      </c>
      <c r="G91" s="180"/>
      <c r="H91" s="1"/>
      <c r="I91" s="34"/>
      <c r="J91" s="82" t="s">
        <v>384</v>
      </c>
      <c r="K91" s="184"/>
      <c r="L91" s="184" t="s">
        <v>778</v>
      </c>
    </row>
    <row r="92" spans="1:12" ht="24">
      <c r="A92" s="170" t="s">
        <v>685</v>
      </c>
      <c r="B92" s="62" t="s">
        <v>362</v>
      </c>
      <c r="C92" s="167" t="s">
        <v>1036</v>
      </c>
      <c r="D92" s="168">
        <v>1.54E-2</v>
      </c>
      <c r="E92" s="167" t="s">
        <v>241</v>
      </c>
      <c r="F92" s="165" t="s">
        <v>246</v>
      </c>
      <c r="G92" s="180"/>
      <c r="H92" s="180" t="s">
        <v>264</v>
      </c>
      <c r="I92" s="34"/>
      <c r="J92" s="82" t="s">
        <v>384</v>
      </c>
      <c r="K92" s="184"/>
      <c r="L92" s="184" t="s">
        <v>778</v>
      </c>
    </row>
    <row r="93" spans="1:12" ht="24">
      <c r="A93" s="170" t="s">
        <v>685</v>
      </c>
      <c r="B93" s="62" t="s">
        <v>362</v>
      </c>
      <c r="C93" s="167" t="s">
        <v>1037</v>
      </c>
      <c r="D93" s="168">
        <v>1.9300000000000001E-2</v>
      </c>
      <c r="E93" s="167" t="s">
        <v>241</v>
      </c>
      <c r="F93" s="165" t="s">
        <v>246</v>
      </c>
      <c r="G93" s="180"/>
      <c r="H93" s="180" t="s">
        <v>265</v>
      </c>
      <c r="I93" s="34"/>
      <c r="J93" s="82" t="s">
        <v>384</v>
      </c>
      <c r="K93" s="184"/>
      <c r="L93" s="184" t="s">
        <v>778</v>
      </c>
    </row>
    <row r="94" spans="1:12" ht="24">
      <c r="A94" s="170" t="s">
        <v>686</v>
      </c>
      <c r="B94" s="180" t="s">
        <v>8</v>
      </c>
      <c r="C94" s="182" t="s">
        <v>1045</v>
      </c>
      <c r="D94" s="180" t="s">
        <v>416</v>
      </c>
      <c r="E94" s="180" t="s">
        <v>257</v>
      </c>
      <c r="F94" s="180" t="s">
        <v>258</v>
      </c>
      <c r="G94" s="180" t="s">
        <v>496</v>
      </c>
      <c r="H94" s="183"/>
      <c r="I94" s="34"/>
      <c r="J94" s="82" t="s">
        <v>384</v>
      </c>
      <c r="K94" s="184"/>
      <c r="L94" s="184" t="s">
        <v>779</v>
      </c>
    </row>
    <row r="95" spans="1:12" ht="24">
      <c r="A95" s="170" t="s">
        <v>686</v>
      </c>
      <c r="B95" s="180" t="s">
        <v>8</v>
      </c>
      <c r="C95" s="182" t="s">
        <v>1044</v>
      </c>
      <c r="D95" s="180" t="s">
        <v>417</v>
      </c>
      <c r="E95" s="180" t="s">
        <v>257</v>
      </c>
      <c r="F95" s="180" t="s">
        <v>258</v>
      </c>
      <c r="G95" s="180" t="s">
        <v>496</v>
      </c>
      <c r="H95" s="183"/>
      <c r="I95" s="34"/>
      <c r="J95" s="82" t="s">
        <v>384</v>
      </c>
      <c r="K95" s="184"/>
      <c r="L95" s="184" t="s">
        <v>779</v>
      </c>
    </row>
    <row r="96" spans="1:12" ht="36">
      <c r="A96" s="170" t="s">
        <v>687</v>
      </c>
      <c r="B96" s="180" t="s">
        <v>5</v>
      </c>
      <c r="C96" s="167" t="s">
        <v>167</v>
      </c>
      <c r="D96" s="44" t="s">
        <v>324</v>
      </c>
      <c r="E96" s="196" t="s">
        <v>325</v>
      </c>
      <c r="F96" s="180" t="s">
        <v>326</v>
      </c>
      <c r="G96" s="180"/>
      <c r="H96" s="183"/>
      <c r="I96" s="34"/>
      <c r="J96" s="82" t="s">
        <v>384</v>
      </c>
      <c r="K96" s="184"/>
      <c r="L96" s="184" t="s">
        <v>780</v>
      </c>
    </row>
    <row r="97" spans="1:12" ht="36.75" customHeight="1">
      <c r="A97" s="170" t="s">
        <v>688</v>
      </c>
      <c r="B97" s="180" t="s">
        <v>5</v>
      </c>
      <c r="C97" s="167" t="s">
        <v>167</v>
      </c>
      <c r="D97" s="180" t="s">
        <v>327</v>
      </c>
      <c r="E97" s="196" t="s">
        <v>328</v>
      </c>
      <c r="F97" s="180" t="s">
        <v>329</v>
      </c>
      <c r="G97" s="180"/>
      <c r="H97" s="183"/>
      <c r="I97" s="34"/>
      <c r="J97" s="82" t="s">
        <v>384</v>
      </c>
      <c r="K97" s="184"/>
      <c r="L97" s="184" t="s">
        <v>778</v>
      </c>
    </row>
    <row r="98" spans="1:12">
      <c r="A98" s="170" t="s">
        <v>1038</v>
      </c>
      <c r="B98" s="62" t="s">
        <v>362</v>
      </c>
      <c r="C98" s="167" t="s">
        <v>1035</v>
      </c>
      <c r="D98" s="92">
        <v>8.9999999999999998E-4</v>
      </c>
      <c r="E98" s="167" t="s">
        <v>241</v>
      </c>
      <c r="F98" s="165" t="s">
        <v>246</v>
      </c>
      <c r="G98" s="180"/>
      <c r="H98" s="180" t="s">
        <v>256</v>
      </c>
      <c r="I98" s="34"/>
      <c r="J98" s="82" t="s">
        <v>384</v>
      </c>
      <c r="K98" s="184"/>
      <c r="L98" s="184" t="s">
        <v>777</v>
      </c>
    </row>
    <row r="99" spans="1:12">
      <c r="A99" s="170" t="s">
        <v>1039</v>
      </c>
      <c r="B99" s="180" t="s">
        <v>5</v>
      </c>
      <c r="C99" s="182" t="s">
        <v>167</v>
      </c>
      <c r="D99" s="180" t="s">
        <v>330</v>
      </c>
      <c r="E99" s="196" t="s">
        <v>241</v>
      </c>
      <c r="F99" s="180" t="s">
        <v>331</v>
      </c>
      <c r="G99" s="180"/>
      <c r="H99" s="183" t="s">
        <v>332</v>
      </c>
      <c r="I99" s="34"/>
      <c r="J99" s="82" t="s">
        <v>384</v>
      </c>
      <c r="K99" s="184"/>
      <c r="L99" s="184" t="s">
        <v>780</v>
      </c>
    </row>
    <row r="100" spans="1:12">
      <c r="A100" s="170" t="s">
        <v>1040</v>
      </c>
      <c r="B100" s="180" t="s">
        <v>5</v>
      </c>
      <c r="C100" s="182" t="s">
        <v>167</v>
      </c>
      <c r="D100" s="167" t="s">
        <v>333</v>
      </c>
      <c r="E100" s="167" t="s">
        <v>241</v>
      </c>
      <c r="F100" s="180" t="s">
        <v>331</v>
      </c>
      <c r="G100" s="180"/>
      <c r="H100" s="183" t="s">
        <v>332</v>
      </c>
      <c r="I100" s="34"/>
      <c r="J100" s="82" t="s">
        <v>384</v>
      </c>
      <c r="K100" s="184"/>
      <c r="L100" s="184" t="s">
        <v>778</v>
      </c>
    </row>
    <row r="101" spans="1:12">
      <c r="A101" s="170" t="s">
        <v>1041</v>
      </c>
      <c r="B101" s="62" t="s">
        <v>362</v>
      </c>
      <c r="C101" s="167" t="s">
        <v>1035</v>
      </c>
      <c r="D101" s="3">
        <v>1.1000000000000001E-3</v>
      </c>
      <c r="E101" s="167" t="s">
        <v>241</v>
      </c>
      <c r="F101" s="165" t="s">
        <v>246</v>
      </c>
      <c r="G101" s="180"/>
      <c r="H101" s="180" t="s">
        <v>255</v>
      </c>
      <c r="I101" s="34"/>
      <c r="J101" s="82" t="s">
        <v>384</v>
      </c>
      <c r="K101" s="184"/>
      <c r="L101" s="184" t="s">
        <v>777</v>
      </c>
    </row>
    <row r="102" spans="1:12">
      <c r="A102" s="170" t="s">
        <v>1042</v>
      </c>
      <c r="B102" s="180" t="s">
        <v>5</v>
      </c>
      <c r="C102" s="182" t="s">
        <v>167</v>
      </c>
      <c r="D102" s="180" t="s">
        <v>330</v>
      </c>
      <c r="E102" s="196" t="s">
        <v>241</v>
      </c>
      <c r="F102" s="180" t="s">
        <v>331</v>
      </c>
      <c r="G102" s="180"/>
      <c r="H102" s="183" t="s">
        <v>332</v>
      </c>
      <c r="I102" s="34"/>
      <c r="J102" s="82" t="s">
        <v>384</v>
      </c>
      <c r="K102" s="184"/>
      <c r="L102" s="184" t="s">
        <v>780</v>
      </c>
    </row>
    <row r="103" spans="1:12" ht="14.25" customHeight="1">
      <c r="A103" s="170" t="s">
        <v>1043</v>
      </c>
      <c r="B103" s="180" t="s">
        <v>5</v>
      </c>
      <c r="C103" s="182" t="s">
        <v>167</v>
      </c>
      <c r="D103" s="167" t="s">
        <v>333</v>
      </c>
      <c r="E103" s="167" t="s">
        <v>241</v>
      </c>
      <c r="F103" s="180" t="s">
        <v>331</v>
      </c>
      <c r="G103" s="180"/>
      <c r="H103" s="183" t="s">
        <v>332</v>
      </c>
      <c r="I103" s="34"/>
      <c r="J103" s="82" t="s">
        <v>384</v>
      </c>
      <c r="K103" s="184"/>
      <c r="L103" s="184" t="s">
        <v>778</v>
      </c>
    </row>
    <row r="104" spans="1:12" s="163" customFormat="1">
      <c r="A104" s="8" t="s">
        <v>385</v>
      </c>
      <c r="B104" s="174" t="s">
        <v>1</v>
      </c>
      <c r="C104" s="174" t="s">
        <v>221</v>
      </c>
      <c r="D104" s="174" t="s">
        <v>2</v>
      </c>
      <c r="E104" s="174" t="s">
        <v>3</v>
      </c>
      <c r="F104" s="174" t="s">
        <v>63</v>
      </c>
      <c r="G104" s="174" t="s">
        <v>19</v>
      </c>
      <c r="H104" s="174" t="s">
        <v>71</v>
      </c>
      <c r="I104" s="174" t="s">
        <v>14</v>
      </c>
      <c r="J104" s="174" t="s">
        <v>368</v>
      </c>
      <c r="K104" s="174" t="s">
        <v>409</v>
      </c>
      <c r="L104" s="174" t="s">
        <v>413</v>
      </c>
    </row>
    <row r="105" spans="1:12" s="163" customFormat="1" ht="24.75">
      <c r="A105" s="80" t="s">
        <v>386</v>
      </c>
      <c r="B105" s="184" t="s">
        <v>362</v>
      </c>
      <c r="C105" s="167" t="s">
        <v>1035</v>
      </c>
      <c r="D105" s="184">
        <v>1.4999999999999999E-2</v>
      </c>
      <c r="E105" s="167" t="s">
        <v>427</v>
      </c>
      <c r="F105" s="64"/>
      <c r="G105" s="64"/>
      <c r="H105" s="101" t="s">
        <v>446</v>
      </c>
      <c r="I105" s="7"/>
      <c r="J105" s="10" t="s">
        <v>401</v>
      </c>
      <c r="K105" s="21" t="s">
        <v>456</v>
      </c>
      <c r="L105" s="184" t="s">
        <v>777</v>
      </c>
    </row>
    <row r="106" spans="1:12" s="163" customFormat="1">
      <c r="A106" s="24" t="s">
        <v>457</v>
      </c>
      <c r="B106" s="184" t="s">
        <v>7</v>
      </c>
      <c r="C106" s="167" t="s">
        <v>1035</v>
      </c>
      <c r="D106" s="102">
        <v>0.06</v>
      </c>
      <c r="E106" s="167" t="s">
        <v>241</v>
      </c>
      <c r="F106" s="165" t="s">
        <v>246</v>
      </c>
      <c r="G106" s="180"/>
      <c r="H106" s="168" t="s">
        <v>447</v>
      </c>
      <c r="I106" s="7"/>
      <c r="J106" s="10" t="s">
        <v>401</v>
      </c>
      <c r="K106" s="10" t="s">
        <v>456</v>
      </c>
      <c r="L106" s="184"/>
    </row>
    <row r="107" spans="1:12" s="163" customFormat="1">
      <c r="A107" s="24" t="s">
        <v>458</v>
      </c>
      <c r="B107" s="184" t="s">
        <v>362</v>
      </c>
      <c r="C107" s="167" t="s">
        <v>167</v>
      </c>
      <c r="D107" s="10" t="s">
        <v>455</v>
      </c>
      <c r="E107" s="167" t="s">
        <v>448</v>
      </c>
      <c r="F107" s="64"/>
      <c r="G107" s="64"/>
      <c r="H107" s="10" t="s">
        <v>449</v>
      </c>
      <c r="I107" s="7"/>
      <c r="J107" s="10" t="s">
        <v>401</v>
      </c>
      <c r="K107" s="10" t="s">
        <v>456</v>
      </c>
      <c r="L107" s="184"/>
    </row>
    <row r="108" spans="1:12" s="163" customFormat="1">
      <c r="A108" s="24" t="s">
        <v>459</v>
      </c>
      <c r="B108" s="184" t="s">
        <v>22</v>
      </c>
      <c r="C108" s="167" t="s">
        <v>167</v>
      </c>
      <c r="D108" s="10" t="s">
        <v>450</v>
      </c>
      <c r="E108" s="167" t="s">
        <v>448</v>
      </c>
      <c r="F108" s="64"/>
      <c r="G108" s="64"/>
      <c r="H108" s="184" t="s">
        <v>451</v>
      </c>
      <c r="I108" s="7"/>
      <c r="J108" s="10" t="s">
        <v>401</v>
      </c>
      <c r="K108" s="10" t="s">
        <v>456</v>
      </c>
      <c r="L108" s="184"/>
    </row>
    <row r="109" spans="1:12" s="163" customFormat="1">
      <c r="A109" s="80" t="s">
        <v>387</v>
      </c>
      <c r="B109" s="183" t="s">
        <v>362</v>
      </c>
      <c r="C109" s="167" t="s">
        <v>1035</v>
      </c>
      <c r="D109" s="102">
        <v>0.03</v>
      </c>
      <c r="E109" s="167" t="s">
        <v>241</v>
      </c>
      <c r="F109" s="165" t="s">
        <v>246</v>
      </c>
      <c r="G109" s="180"/>
      <c r="H109" s="168"/>
      <c r="I109" s="199"/>
      <c r="J109" s="10" t="s">
        <v>401</v>
      </c>
      <c r="K109" s="10" t="s">
        <v>456</v>
      </c>
      <c r="L109" s="184" t="s">
        <v>777</v>
      </c>
    </row>
    <row r="110" spans="1:12" s="163" customFormat="1">
      <c r="A110" s="80" t="s">
        <v>388</v>
      </c>
      <c r="B110" s="184" t="s">
        <v>362</v>
      </c>
      <c r="C110" s="167" t="s">
        <v>1035</v>
      </c>
      <c r="D110" s="102">
        <v>0.05</v>
      </c>
      <c r="E110" s="167" t="s">
        <v>427</v>
      </c>
      <c r="F110" s="64"/>
      <c r="G110" s="64"/>
      <c r="H110" s="10" t="s">
        <v>419</v>
      </c>
      <c r="I110" s="7"/>
      <c r="J110" s="10" t="s">
        <v>401</v>
      </c>
      <c r="K110" s="10" t="s">
        <v>456</v>
      </c>
      <c r="L110" s="184" t="s">
        <v>777</v>
      </c>
    </row>
    <row r="111" spans="1:12" s="163" customFormat="1">
      <c r="A111" s="80" t="s">
        <v>389</v>
      </c>
      <c r="B111" s="184" t="s">
        <v>362</v>
      </c>
      <c r="C111" s="167" t="s">
        <v>1035</v>
      </c>
      <c r="D111" s="10">
        <v>4.2999999999999997E-2</v>
      </c>
      <c r="E111" s="167" t="s">
        <v>427</v>
      </c>
      <c r="F111" s="64"/>
      <c r="G111" s="64"/>
      <c r="H111" s="10" t="s">
        <v>419</v>
      </c>
      <c r="I111" s="7"/>
      <c r="J111" s="10" t="s">
        <v>401</v>
      </c>
      <c r="K111" s="10" t="s">
        <v>456</v>
      </c>
      <c r="L111" s="184" t="s">
        <v>777</v>
      </c>
    </row>
    <row r="112" spans="1:12" s="163" customFormat="1">
      <c r="A112" s="24" t="s">
        <v>460</v>
      </c>
      <c r="B112" s="184" t="s">
        <v>22</v>
      </c>
      <c r="C112" s="167" t="s">
        <v>167</v>
      </c>
      <c r="D112" s="10" t="s">
        <v>452</v>
      </c>
      <c r="E112" s="167" t="s">
        <v>427</v>
      </c>
      <c r="F112" s="64"/>
      <c r="G112" s="64"/>
      <c r="H112" s="10" t="s">
        <v>419</v>
      </c>
      <c r="I112" s="7"/>
      <c r="J112" s="10" t="s">
        <v>401</v>
      </c>
      <c r="K112" s="10" t="s">
        <v>456</v>
      </c>
      <c r="L112" s="184"/>
    </row>
    <row r="113" spans="1:12" s="163" customFormat="1">
      <c r="A113" s="24" t="s">
        <v>461</v>
      </c>
      <c r="B113" s="62" t="s">
        <v>22</v>
      </c>
      <c r="C113" s="182" t="s">
        <v>1045</v>
      </c>
      <c r="D113" s="10">
        <v>0.44</v>
      </c>
      <c r="E113" s="180" t="s">
        <v>321</v>
      </c>
      <c r="F113" s="165" t="s">
        <v>322</v>
      </c>
      <c r="G113" s="180"/>
      <c r="H113" s="25"/>
      <c r="I113" s="34"/>
      <c r="J113" s="10" t="s">
        <v>401</v>
      </c>
      <c r="K113" s="10" t="s">
        <v>456</v>
      </c>
      <c r="L113" s="184" t="s">
        <v>777</v>
      </c>
    </row>
    <row r="114" spans="1:12" s="163" customFormat="1" ht="24.75">
      <c r="A114" s="80" t="s">
        <v>390</v>
      </c>
      <c r="B114" s="184" t="s">
        <v>362</v>
      </c>
      <c r="C114" s="167" t="s">
        <v>1035</v>
      </c>
      <c r="D114" s="184">
        <v>1.4999999999999999E-2</v>
      </c>
      <c r="E114" s="167" t="s">
        <v>427</v>
      </c>
      <c r="F114" s="64"/>
      <c r="G114" s="64"/>
      <c r="H114" s="101" t="s">
        <v>446</v>
      </c>
      <c r="I114" s="7"/>
      <c r="J114" s="10" t="s">
        <v>401</v>
      </c>
      <c r="K114" s="10" t="s">
        <v>456</v>
      </c>
      <c r="L114" s="184" t="s">
        <v>777</v>
      </c>
    </row>
    <row r="115" spans="1:12" s="163" customFormat="1">
      <c r="A115" s="24" t="s">
        <v>462</v>
      </c>
      <c r="B115" s="184" t="s">
        <v>362</v>
      </c>
      <c r="C115" s="167" t="s">
        <v>1035</v>
      </c>
      <c r="D115" s="103">
        <v>0.06</v>
      </c>
      <c r="E115" s="167" t="s">
        <v>241</v>
      </c>
      <c r="F115" s="165" t="s">
        <v>246</v>
      </c>
      <c r="G115" s="180"/>
      <c r="H115" s="168" t="s">
        <v>453</v>
      </c>
      <c r="I115" s="7"/>
      <c r="J115" s="10" t="s">
        <v>401</v>
      </c>
      <c r="K115" s="10" t="s">
        <v>456</v>
      </c>
      <c r="L115" s="184"/>
    </row>
    <row r="116" spans="1:12" s="163" customFormat="1" ht="24.75">
      <c r="A116" s="80" t="s">
        <v>391</v>
      </c>
      <c r="B116" s="184" t="s">
        <v>362</v>
      </c>
      <c r="C116" s="167" t="s">
        <v>1035</v>
      </c>
      <c r="D116" s="184">
        <v>0.08</v>
      </c>
      <c r="E116" s="167" t="s">
        <v>427</v>
      </c>
      <c r="F116" s="64"/>
      <c r="G116" s="64"/>
      <c r="H116" s="101" t="s">
        <v>454</v>
      </c>
      <c r="I116" s="7"/>
      <c r="J116" s="10" t="s">
        <v>401</v>
      </c>
      <c r="K116" s="10" t="s">
        <v>456</v>
      </c>
      <c r="L116" s="184" t="s">
        <v>777</v>
      </c>
    </row>
    <row r="117" spans="1:12" s="163" customFormat="1">
      <c r="A117" s="80" t="s">
        <v>392</v>
      </c>
      <c r="B117" s="183" t="s">
        <v>362</v>
      </c>
      <c r="C117" s="167" t="s">
        <v>1035</v>
      </c>
      <c r="D117" s="103">
        <v>0.06</v>
      </c>
      <c r="E117" s="167" t="s">
        <v>241</v>
      </c>
      <c r="F117" s="165" t="s">
        <v>246</v>
      </c>
      <c r="G117" s="180"/>
      <c r="H117" s="168"/>
      <c r="I117" s="199"/>
      <c r="J117" s="10" t="s">
        <v>401</v>
      </c>
      <c r="K117" s="10" t="s">
        <v>456</v>
      </c>
      <c r="L117" s="184" t="s">
        <v>777</v>
      </c>
    </row>
    <row r="118" spans="1:12" s="163" customFormat="1">
      <c r="A118" s="24" t="s">
        <v>408</v>
      </c>
      <c r="B118" s="64"/>
      <c r="C118" s="167"/>
      <c r="D118" s="10"/>
      <c r="E118" s="64"/>
      <c r="F118" s="64"/>
      <c r="G118" s="64"/>
      <c r="H118" s="64"/>
      <c r="I118" s="7"/>
      <c r="J118" s="10" t="s">
        <v>401</v>
      </c>
      <c r="K118" s="10" t="s">
        <v>456</v>
      </c>
      <c r="L118" s="184"/>
    </row>
    <row r="122" spans="1:12">
      <c r="E122" s="28"/>
    </row>
    <row r="123" spans="1:12">
      <c r="E123" s="28"/>
    </row>
    <row r="124" spans="1:12">
      <c r="E124"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40625" defaultRowHeight="15"/>
  <cols>
    <col min="1" max="1" width="31.140625" style="105" bestFit="1" customWidth="1"/>
    <col min="2" max="3" width="9.140625" style="105"/>
    <col min="4" max="4" width="14.85546875" style="105" customWidth="1"/>
    <col min="5" max="5" width="26.42578125" style="106" customWidth="1"/>
    <col min="6" max="6" width="30.7109375" style="105" customWidth="1"/>
    <col min="7" max="7" width="26.140625" style="105" bestFit="1" customWidth="1"/>
    <col min="8" max="8" width="61.42578125" style="135" customWidth="1"/>
    <col min="9" max="9" width="52.42578125" style="105" customWidth="1"/>
    <col min="10" max="10" width="24.85546875" style="105" bestFit="1" customWidth="1"/>
    <col min="11" max="11" width="9.140625" style="105"/>
    <col min="12" max="12" width="12.5703125" style="105" bestFit="1" customWidth="1"/>
    <col min="13" max="16384" width="9.140625" style="105"/>
  </cols>
  <sheetData>
    <row r="1" spans="1:12" s="51" customFormat="1" ht="26.25" customHeight="1">
      <c r="A1" s="47" t="s">
        <v>0</v>
      </c>
      <c r="B1" s="50" t="s">
        <v>1</v>
      </c>
      <c r="C1" s="50" t="s">
        <v>221</v>
      </c>
      <c r="D1" s="50" t="s">
        <v>2</v>
      </c>
      <c r="E1" s="50" t="s">
        <v>3</v>
      </c>
      <c r="F1" s="47" t="s">
        <v>63</v>
      </c>
      <c r="G1" s="47" t="s">
        <v>19</v>
      </c>
      <c r="H1" s="47" t="s">
        <v>71</v>
      </c>
      <c r="I1" s="47" t="s">
        <v>791</v>
      </c>
      <c r="J1" s="50" t="s">
        <v>368</v>
      </c>
      <c r="K1" s="50" t="s">
        <v>409</v>
      </c>
      <c r="L1" s="50" t="s">
        <v>413</v>
      </c>
    </row>
    <row r="2" spans="1:12" s="57" customFormat="1">
      <c r="A2" s="23" t="s">
        <v>156</v>
      </c>
      <c r="B2" s="10" t="s">
        <v>6</v>
      </c>
      <c r="C2" s="146" t="s">
        <v>167</v>
      </c>
      <c r="D2" s="10">
        <v>200</v>
      </c>
      <c r="E2" s="10" t="s">
        <v>115</v>
      </c>
      <c r="F2" s="10"/>
      <c r="G2" s="10"/>
      <c r="H2" s="10"/>
      <c r="I2" s="10">
        <v>200</v>
      </c>
      <c r="J2" s="78" t="s">
        <v>610</v>
      </c>
      <c r="K2" s="151"/>
      <c r="L2" s="151" t="s">
        <v>966</v>
      </c>
    </row>
    <row r="3" spans="1:12" s="51" customFormat="1" ht="23.25" customHeight="1">
      <c r="A3" s="120" t="s">
        <v>766</v>
      </c>
      <c r="B3" s="146" t="s">
        <v>7</v>
      </c>
      <c r="C3" s="146" t="s">
        <v>167</v>
      </c>
      <c r="D3" s="146">
        <f>SUM(D13,D15,D17,D19,D21,D23,D25,D27,D29,D31,D35,D37,D39)</f>
        <v>8819.82</v>
      </c>
      <c r="E3" s="146" t="s">
        <v>94</v>
      </c>
      <c r="F3" s="146"/>
      <c r="G3" s="52" t="s">
        <v>769</v>
      </c>
      <c r="H3" s="127" t="s">
        <v>768</v>
      </c>
      <c r="I3" s="146">
        <v>7363</v>
      </c>
      <c r="J3" s="78" t="s">
        <v>610</v>
      </c>
      <c r="K3" s="151"/>
      <c r="L3" s="151" t="s">
        <v>967</v>
      </c>
    </row>
    <row r="4" spans="1:12" s="51" customFormat="1">
      <c r="A4" s="120" t="s">
        <v>81</v>
      </c>
      <c r="B4" s="146" t="s">
        <v>7</v>
      </c>
      <c r="C4" s="146" t="s">
        <v>167</v>
      </c>
      <c r="D4" s="146">
        <f>SUM(D13:D32,D35:D40)</f>
        <v>34138.68</v>
      </c>
      <c r="E4" s="146" t="s">
        <v>94</v>
      </c>
      <c r="F4" s="146"/>
      <c r="G4" s="146"/>
      <c r="H4" s="18" t="s">
        <v>111</v>
      </c>
      <c r="I4" s="146" t="s">
        <v>860</v>
      </c>
      <c r="J4" s="78" t="s">
        <v>610</v>
      </c>
      <c r="K4" s="151"/>
      <c r="L4" s="151" t="s">
        <v>967</v>
      </c>
    </row>
    <row r="5" spans="1:12" s="51" customFormat="1" ht="24">
      <c r="A5" s="120" t="s">
        <v>80</v>
      </c>
      <c r="B5" s="18"/>
      <c r="C5" s="146" t="s">
        <v>167</v>
      </c>
      <c r="D5" s="146" t="s">
        <v>121</v>
      </c>
      <c r="E5" s="146" t="s">
        <v>118</v>
      </c>
      <c r="F5" s="146" t="s">
        <v>93</v>
      </c>
      <c r="G5" s="18"/>
      <c r="H5" s="146" t="s">
        <v>101</v>
      </c>
      <c r="I5" s="146" t="s">
        <v>121</v>
      </c>
      <c r="J5" s="78" t="s">
        <v>610</v>
      </c>
      <c r="K5" s="151"/>
      <c r="L5" s="151" t="s">
        <v>966</v>
      </c>
    </row>
    <row r="6" spans="1:12" s="51" customFormat="1">
      <c r="A6" s="120" t="s">
        <v>767</v>
      </c>
      <c r="B6" s="146" t="s">
        <v>7</v>
      </c>
      <c r="C6" s="146" t="s">
        <v>167</v>
      </c>
      <c r="D6" s="146">
        <v>25320</v>
      </c>
      <c r="E6" s="146" t="s">
        <v>94</v>
      </c>
      <c r="F6" s="18"/>
      <c r="G6" s="52" t="s">
        <v>769</v>
      </c>
      <c r="H6" s="146"/>
      <c r="I6" s="146">
        <v>16700</v>
      </c>
      <c r="J6" s="78" t="s">
        <v>610</v>
      </c>
      <c r="K6" s="151"/>
      <c r="L6" s="151" t="s">
        <v>967</v>
      </c>
    </row>
    <row r="7" spans="1:12" s="57" customFormat="1">
      <c r="A7" s="23" t="s">
        <v>159</v>
      </c>
      <c r="B7" s="10" t="s">
        <v>6</v>
      </c>
      <c r="C7" s="146" t="s">
        <v>167</v>
      </c>
      <c r="D7" s="10">
        <v>250</v>
      </c>
      <c r="E7" s="10" t="s">
        <v>115</v>
      </c>
      <c r="F7" s="7"/>
      <c r="G7" s="10"/>
      <c r="H7" s="10"/>
      <c r="I7" s="10">
        <v>250</v>
      </c>
      <c r="J7" s="78" t="s">
        <v>610</v>
      </c>
      <c r="K7" s="151"/>
      <c r="L7" s="151" t="s">
        <v>967</v>
      </c>
    </row>
    <row r="8" spans="1:12" s="57" customFormat="1">
      <c r="A8" s="23" t="s">
        <v>608</v>
      </c>
      <c r="B8" s="142" t="s">
        <v>12</v>
      </c>
      <c r="C8" s="146" t="s">
        <v>167</v>
      </c>
      <c r="D8" s="14">
        <v>0.85</v>
      </c>
      <c r="E8" s="13" t="s">
        <v>162</v>
      </c>
      <c r="F8" s="13" t="s">
        <v>163</v>
      </c>
      <c r="G8" s="13"/>
      <c r="H8" s="14"/>
      <c r="I8" s="14">
        <v>0.85</v>
      </c>
      <c r="J8" s="78" t="s">
        <v>610</v>
      </c>
      <c r="K8" s="151"/>
      <c r="L8" s="151" t="s">
        <v>965</v>
      </c>
    </row>
    <row r="9" spans="1:12" s="104" customFormat="1" ht="26.25" customHeight="1">
      <c r="A9" s="46" t="s">
        <v>1030</v>
      </c>
      <c r="B9" s="47" t="s">
        <v>1</v>
      </c>
      <c r="C9" s="47" t="s">
        <v>221</v>
      </c>
      <c r="D9" s="47" t="s">
        <v>2</v>
      </c>
      <c r="E9" s="47" t="s">
        <v>3</v>
      </c>
      <c r="F9" s="47" t="s">
        <v>63</v>
      </c>
      <c r="G9" s="47" t="s">
        <v>19</v>
      </c>
      <c r="H9" s="47" t="s">
        <v>71</v>
      </c>
      <c r="I9" s="47" t="s">
        <v>791</v>
      </c>
      <c r="J9" s="47" t="s">
        <v>368</v>
      </c>
      <c r="K9" s="47" t="s">
        <v>409</v>
      </c>
      <c r="L9" s="47" t="s">
        <v>413</v>
      </c>
    </row>
    <row r="10" spans="1:12">
      <c r="A10" s="23" t="s">
        <v>982</v>
      </c>
      <c r="B10" s="158" t="s">
        <v>6</v>
      </c>
      <c r="C10" s="156" t="s">
        <v>167</v>
      </c>
      <c r="D10" s="158">
        <v>-250</v>
      </c>
      <c r="E10" s="156" t="s">
        <v>241</v>
      </c>
      <c r="F10" s="158" t="s">
        <v>984</v>
      </c>
      <c r="G10" s="159"/>
      <c r="H10" s="158"/>
      <c r="I10" s="158">
        <v>250</v>
      </c>
      <c r="J10" s="160" t="s">
        <v>610</v>
      </c>
      <c r="K10" s="79"/>
      <c r="L10" s="79" t="s">
        <v>967</v>
      </c>
    </row>
    <row r="11" spans="1:12" s="104" customFormat="1">
      <c r="A11" s="23" t="s">
        <v>983</v>
      </c>
      <c r="B11" s="158" t="s">
        <v>6</v>
      </c>
      <c r="C11" s="156" t="s">
        <v>167</v>
      </c>
      <c r="D11" s="156">
        <v>300</v>
      </c>
      <c r="E11" s="156" t="s">
        <v>241</v>
      </c>
      <c r="F11" s="158" t="s">
        <v>984</v>
      </c>
      <c r="G11" s="161"/>
      <c r="H11" s="156"/>
      <c r="I11" s="156">
        <v>300</v>
      </c>
      <c r="J11" s="160" t="s">
        <v>610</v>
      </c>
      <c r="K11" s="79"/>
      <c r="L11" s="79" t="s">
        <v>967</v>
      </c>
    </row>
    <row r="12" spans="1:12" s="104" customFormat="1" ht="26.25" customHeight="1">
      <c r="A12" s="46" t="s">
        <v>792</v>
      </c>
      <c r="B12" s="47" t="s">
        <v>1</v>
      </c>
      <c r="C12" s="47" t="s">
        <v>221</v>
      </c>
      <c r="D12" s="47" t="s">
        <v>2</v>
      </c>
      <c r="E12" s="47" t="s">
        <v>3</v>
      </c>
      <c r="F12" s="47" t="s">
        <v>63</v>
      </c>
      <c r="G12" s="47" t="s">
        <v>19</v>
      </c>
      <c r="H12" s="47" t="s">
        <v>71</v>
      </c>
      <c r="I12" s="47" t="s">
        <v>791</v>
      </c>
      <c r="J12" s="47" t="s">
        <v>368</v>
      </c>
      <c r="K12" s="47" t="s">
        <v>409</v>
      </c>
      <c r="L12" s="47" t="s">
        <v>413</v>
      </c>
    </row>
    <row r="13" spans="1:12" s="104" customFormat="1" ht="12">
      <c r="A13" s="109" t="s">
        <v>793</v>
      </c>
      <c r="B13" s="79" t="s">
        <v>7</v>
      </c>
      <c r="C13" s="126" t="s">
        <v>167</v>
      </c>
      <c r="D13" s="79">
        <v>2127.6</v>
      </c>
      <c r="E13" s="156" t="s">
        <v>876</v>
      </c>
      <c r="F13" s="155" t="s">
        <v>875</v>
      </c>
      <c r="G13" s="126"/>
      <c r="H13" s="133" t="s">
        <v>569</v>
      </c>
      <c r="I13" s="79">
        <v>3140</v>
      </c>
      <c r="J13" s="79" t="s">
        <v>611</v>
      </c>
      <c r="K13" s="79"/>
      <c r="L13" s="79" t="s">
        <v>966</v>
      </c>
    </row>
    <row r="14" spans="1:12" s="104" customFormat="1" ht="12">
      <c r="A14" s="109" t="s">
        <v>794</v>
      </c>
      <c r="B14" s="79" t="s">
        <v>7</v>
      </c>
      <c r="C14" s="126" t="s">
        <v>167</v>
      </c>
      <c r="D14" s="79">
        <v>267.92</v>
      </c>
      <c r="E14" s="156" t="s">
        <v>876</v>
      </c>
      <c r="F14" s="155" t="s">
        <v>875</v>
      </c>
      <c r="G14" s="126"/>
      <c r="H14" s="133" t="s">
        <v>569</v>
      </c>
      <c r="I14" s="79">
        <v>3140</v>
      </c>
      <c r="J14" s="79" t="s">
        <v>611</v>
      </c>
      <c r="K14" s="79"/>
      <c r="L14" s="79" t="s">
        <v>966</v>
      </c>
    </row>
    <row r="15" spans="1:12" s="104" customFormat="1" ht="12">
      <c r="A15" s="109" t="s">
        <v>795</v>
      </c>
      <c r="B15" s="79" t="s">
        <v>7</v>
      </c>
      <c r="C15" s="126" t="s">
        <v>167</v>
      </c>
      <c r="D15" s="79">
        <v>808</v>
      </c>
      <c r="E15" s="156" t="s">
        <v>876</v>
      </c>
      <c r="F15" s="155" t="s">
        <v>875</v>
      </c>
      <c r="G15" s="126"/>
      <c r="H15" s="133" t="s">
        <v>571</v>
      </c>
      <c r="I15" s="79">
        <v>2680</v>
      </c>
      <c r="J15" s="79" t="s">
        <v>611</v>
      </c>
      <c r="K15" s="79"/>
      <c r="L15" s="79" t="s">
        <v>966</v>
      </c>
    </row>
    <row r="16" spans="1:12" s="104" customFormat="1" ht="12">
      <c r="A16" s="109" t="s">
        <v>796</v>
      </c>
      <c r="B16" s="79" t="s">
        <v>7</v>
      </c>
      <c r="C16" s="126" t="s">
        <v>167</v>
      </c>
      <c r="D16" s="79">
        <v>2795.68</v>
      </c>
      <c r="E16" s="156" t="s">
        <v>876</v>
      </c>
      <c r="F16" s="155" t="s">
        <v>875</v>
      </c>
      <c r="G16" s="126"/>
      <c r="H16" s="133" t="s">
        <v>571</v>
      </c>
      <c r="I16" s="79">
        <v>2680</v>
      </c>
      <c r="J16" s="79" t="s">
        <v>611</v>
      </c>
      <c r="K16" s="79"/>
      <c r="L16" s="79" t="s">
        <v>966</v>
      </c>
    </row>
    <row r="17" spans="1:12" s="104" customFormat="1" ht="12">
      <c r="A17" s="109" t="s">
        <v>797</v>
      </c>
      <c r="B17" s="79" t="s">
        <v>7</v>
      </c>
      <c r="C17" s="126" t="s">
        <v>167</v>
      </c>
      <c r="D17" s="79">
        <v>234.9</v>
      </c>
      <c r="E17" s="156" t="s">
        <v>876</v>
      </c>
      <c r="F17" s="155" t="s">
        <v>875</v>
      </c>
      <c r="G17" s="126"/>
      <c r="H17" s="133" t="s">
        <v>570</v>
      </c>
      <c r="I17" s="79">
        <v>1020</v>
      </c>
      <c r="J17" s="79" t="s">
        <v>611</v>
      </c>
      <c r="K17" s="79"/>
      <c r="L17" s="79" t="s">
        <v>966</v>
      </c>
    </row>
    <row r="18" spans="1:12" s="104" customFormat="1" ht="12">
      <c r="A18" s="109" t="s">
        <v>798</v>
      </c>
      <c r="B18" s="79" t="s">
        <v>7</v>
      </c>
      <c r="C18" s="126" t="s">
        <v>167</v>
      </c>
      <c r="D18" s="79">
        <v>899</v>
      </c>
      <c r="E18" s="156" t="s">
        <v>876</v>
      </c>
      <c r="F18" s="155" t="s">
        <v>875</v>
      </c>
      <c r="G18" s="126"/>
      <c r="H18" s="133" t="s">
        <v>570</v>
      </c>
      <c r="I18" s="79">
        <v>1020</v>
      </c>
      <c r="J18" s="79" t="s">
        <v>611</v>
      </c>
      <c r="K18" s="79"/>
      <c r="L18" s="79" t="s">
        <v>966</v>
      </c>
    </row>
    <row r="19" spans="1:12" s="104" customFormat="1" ht="12">
      <c r="A19" s="109" t="s">
        <v>799</v>
      </c>
      <c r="B19" s="79" t="s">
        <v>7</v>
      </c>
      <c r="C19" s="126" t="s">
        <v>167</v>
      </c>
      <c r="D19" s="79">
        <v>287.64</v>
      </c>
      <c r="E19" s="156" t="s">
        <v>876</v>
      </c>
      <c r="F19" s="155" t="s">
        <v>875</v>
      </c>
      <c r="G19" s="126"/>
      <c r="H19" s="133" t="s">
        <v>570</v>
      </c>
      <c r="I19" s="79">
        <v>730</v>
      </c>
      <c r="J19" s="79" t="s">
        <v>611</v>
      </c>
      <c r="K19" s="79"/>
      <c r="L19" s="79" t="s">
        <v>966</v>
      </c>
    </row>
    <row r="20" spans="1:12" s="104" customFormat="1" ht="12">
      <c r="A20" s="109" t="s">
        <v>800</v>
      </c>
      <c r="B20" s="79" t="s">
        <v>7</v>
      </c>
      <c r="C20" s="126" t="s">
        <v>167</v>
      </c>
      <c r="D20" s="79">
        <v>484.5</v>
      </c>
      <c r="E20" s="156" t="s">
        <v>876</v>
      </c>
      <c r="F20" s="155" t="s">
        <v>875</v>
      </c>
      <c r="G20" s="126"/>
      <c r="H20" s="133" t="s">
        <v>570</v>
      </c>
      <c r="I20" s="79">
        <v>730</v>
      </c>
      <c r="J20" s="79" t="s">
        <v>611</v>
      </c>
      <c r="K20" s="79"/>
      <c r="L20" s="79" t="s">
        <v>966</v>
      </c>
    </row>
    <row r="21" spans="1:12" s="104" customFormat="1" ht="12">
      <c r="A21" s="109" t="s">
        <v>801</v>
      </c>
      <c r="B21" s="79" t="s">
        <v>7</v>
      </c>
      <c r="C21" s="126" t="s">
        <v>167</v>
      </c>
      <c r="D21" s="79">
        <v>42.314999999999998</v>
      </c>
      <c r="E21" s="156" t="s">
        <v>876</v>
      </c>
      <c r="F21" s="155" t="s">
        <v>875</v>
      </c>
      <c r="G21" s="126"/>
      <c r="H21" s="133" t="s">
        <v>570</v>
      </c>
      <c r="I21" s="79">
        <v>110</v>
      </c>
      <c r="J21" s="79" t="s">
        <v>611</v>
      </c>
      <c r="K21" s="79"/>
      <c r="L21" s="79" t="s">
        <v>966</v>
      </c>
    </row>
    <row r="22" spans="1:12" s="104" customFormat="1" ht="12">
      <c r="A22" s="109" t="s">
        <v>802</v>
      </c>
      <c r="B22" s="79" t="s">
        <v>7</v>
      </c>
      <c r="C22" s="126" t="s">
        <v>167</v>
      </c>
      <c r="D22" s="79">
        <v>74.864999999999995</v>
      </c>
      <c r="E22" s="156" t="s">
        <v>876</v>
      </c>
      <c r="F22" s="155" t="s">
        <v>875</v>
      </c>
      <c r="G22" s="126"/>
      <c r="H22" s="133" t="s">
        <v>570</v>
      </c>
      <c r="I22" s="79">
        <v>110</v>
      </c>
      <c r="J22" s="79" t="s">
        <v>611</v>
      </c>
      <c r="K22" s="79"/>
      <c r="L22" s="79" t="s">
        <v>966</v>
      </c>
    </row>
    <row r="23" spans="1:12" s="104" customFormat="1" ht="12">
      <c r="A23" s="109" t="s">
        <v>803</v>
      </c>
      <c r="B23" s="79" t="s">
        <v>7</v>
      </c>
      <c r="C23" s="126" t="s">
        <v>167</v>
      </c>
      <c r="D23" s="79">
        <v>42.314999999999998</v>
      </c>
      <c r="E23" s="156" t="s">
        <v>876</v>
      </c>
      <c r="F23" s="155" t="s">
        <v>875</v>
      </c>
      <c r="G23" s="126"/>
      <c r="H23" s="133" t="s">
        <v>570</v>
      </c>
      <c r="I23" s="79">
        <v>110</v>
      </c>
      <c r="J23" s="79" t="s">
        <v>611</v>
      </c>
      <c r="K23" s="79"/>
      <c r="L23" s="79" t="s">
        <v>966</v>
      </c>
    </row>
    <row r="24" spans="1:12" s="104" customFormat="1" ht="12">
      <c r="A24" s="109" t="s">
        <v>804</v>
      </c>
      <c r="B24" s="79" t="s">
        <v>7</v>
      </c>
      <c r="C24" s="126" t="s">
        <v>167</v>
      </c>
      <c r="D24" s="79">
        <v>74.864999999999995</v>
      </c>
      <c r="E24" s="156" t="s">
        <v>876</v>
      </c>
      <c r="F24" s="155" t="s">
        <v>875</v>
      </c>
      <c r="G24" s="126"/>
      <c r="H24" s="133" t="s">
        <v>570</v>
      </c>
      <c r="I24" s="79">
        <v>110</v>
      </c>
      <c r="J24" s="79" t="s">
        <v>611</v>
      </c>
      <c r="K24" s="79"/>
      <c r="L24" s="79" t="s">
        <v>966</v>
      </c>
    </row>
    <row r="25" spans="1:12" s="104" customFormat="1" ht="12">
      <c r="A25" s="109" t="s">
        <v>805</v>
      </c>
      <c r="B25" s="79" t="s">
        <v>7</v>
      </c>
      <c r="C25" s="126" t="s">
        <v>167</v>
      </c>
      <c r="D25" s="79">
        <v>289.8</v>
      </c>
      <c r="E25" s="156" t="s">
        <v>876</v>
      </c>
      <c r="F25" s="155" t="s">
        <v>875</v>
      </c>
      <c r="G25" s="126"/>
      <c r="H25" s="133" t="s">
        <v>570</v>
      </c>
      <c r="I25" s="79">
        <v>1030</v>
      </c>
      <c r="J25" s="79" t="s">
        <v>611</v>
      </c>
      <c r="K25" s="79"/>
      <c r="L25" s="79" t="s">
        <v>966</v>
      </c>
    </row>
    <row r="26" spans="1:12" s="104" customFormat="1" ht="12">
      <c r="A26" s="109" t="s">
        <v>806</v>
      </c>
      <c r="B26" s="79" t="s">
        <v>7</v>
      </c>
      <c r="C26" s="126" t="s">
        <v>167</v>
      </c>
      <c r="D26" s="79">
        <v>1031.4000000000001</v>
      </c>
      <c r="E26" s="156" t="s">
        <v>876</v>
      </c>
      <c r="F26" s="155" t="s">
        <v>875</v>
      </c>
      <c r="G26" s="126"/>
      <c r="H26" s="133" t="s">
        <v>570</v>
      </c>
      <c r="I26" s="79">
        <v>1030</v>
      </c>
      <c r="J26" s="79" t="s">
        <v>611</v>
      </c>
      <c r="K26" s="79"/>
      <c r="L26" s="79" t="s">
        <v>966</v>
      </c>
    </row>
    <row r="27" spans="1:12" s="104" customFormat="1" ht="12">
      <c r="A27" s="109" t="s">
        <v>807</v>
      </c>
      <c r="B27" s="79" t="s">
        <v>7</v>
      </c>
      <c r="C27" s="126" t="s">
        <v>167</v>
      </c>
      <c r="D27" s="79">
        <v>84</v>
      </c>
      <c r="E27" s="156" t="s">
        <v>876</v>
      </c>
      <c r="F27" s="155" t="s">
        <v>875</v>
      </c>
      <c r="G27" s="126"/>
      <c r="H27" s="133" t="s">
        <v>570</v>
      </c>
      <c r="I27" s="79">
        <v>160</v>
      </c>
      <c r="J27" s="79" t="s">
        <v>611</v>
      </c>
      <c r="K27" s="79"/>
      <c r="L27" s="79" t="s">
        <v>966</v>
      </c>
    </row>
    <row r="28" spans="1:12" s="104" customFormat="1" ht="12">
      <c r="A28" s="109" t="s">
        <v>808</v>
      </c>
      <c r="B28" s="79" t="s">
        <v>7</v>
      </c>
      <c r="C28" s="126" t="s">
        <v>167</v>
      </c>
      <c r="D28" s="79">
        <v>111.5</v>
      </c>
      <c r="E28" s="156" t="s">
        <v>876</v>
      </c>
      <c r="F28" s="155" t="s">
        <v>875</v>
      </c>
      <c r="G28" s="126"/>
      <c r="H28" s="133" t="s">
        <v>570</v>
      </c>
      <c r="I28" s="79">
        <v>160</v>
      </c>
      <c r="J28" s="79" t="s">
        <v>611</v>
      </c>
      <c r="K28" s="79"/>
      <c r="L28" s="79" t="s">
        <v>966</v>
      </c>
    </row>
    <row r="29" spans="1:12" s="104" customFormat="1" ht="12">
      <c r="A29" s="109" t="s">
        <v>809</v>
      </c>
      <c r="B29" s="79" t="s">
        <v>7</v>
      </c>
      <c r="C29" s="126" t="s">
        <v>167</v>
      </c>
      <c r="D29" s="79">
        <v>84</v>
      </c>
      <c r="E29" s="156" t="s">
        <v>876</v>
      </c>
      <c r="F29" s="155" t="s">
        <v>875</v>
      </c>
      <c r="G29" s="126"/>
      <c r="H29" s="133" t="s">
        <v>570</v>
      </c>
      <c r="I29" s="79">
        <v>160</v>
      </c>
      <c r="J29" s="79" t="s">
        <v>611</v>
      </c>
      <c r="K29" s="79"/>
      <c r="L29" s="79" t="s">
        <v>966</v>
      </c>
    </row>
    <row r="30" spans="1:12" s="104" customFormat="1" ht="12">
      <c r="A30" s="109" t="s">
        <v>810</v>
      </c>
      <c r="B30" s="79" t="s">
        <v>7</v>
      </c>
      <c r="C30" s="126" t="s">
        <v>167</v>
      </c>
      <c r="D30" s="79">
        <v>111.5</v>
      </c>
      <c r="E30" s="156" t="s">
        <v>876</v>
      </c>
      <c r="F30" s="155" t="s">
        <v>875</v>
      </c>
      <c r="G30" s="126"/>
      <c r="H30" s="133" t="s">
        <v>570</v>
      </c>
      <c r="I30" s="79">
        <v>160</v>
      </c>
      <c r="J30" s="79" t="s">
        <v>611</v>
      </c>
      <c r="K30" s="79"/>
      <c r="L30" s="79" t="s">
        <v>966</v>
      </c>
    </row>
    <row r="31" spans="1:12" s="104" customFormat="1" ht="12">
      <c r="A31" s="109" t="s">
        <v>811</v>
      </c>
      <c r="B31" s="79" t="s">
        <v>7</v>
      </c>
      <c r="C31" s="126" t="s">
        <v>167</v>
      </c>
      <c r="D31" s="79">
        <v>3422</v>
      </c>
      <c r="E31" s="156" t="s">
        <v>876</v>
      </c>
      <c r="F31" s="155" t="s">
        <v>875</v>
      </c>
      <c r="G31" s="126"/>
      <c r="H31" s="133" t="s">
        <v>570</v>
      </c>
      <c r="I31" s="79">
        <v>13090</v>
      </c>
      <c r="J31" s="79" t="s">
        <v>611</v>
      </c>
      <c r="K31" s="79"/>
      <c r="L31" s="79" t="s">
        <v>966</v>
      </c>
    </row>
    <row r="32" spans="1:12" s="104" customFormat="1" ht="12">
      <c r="A32" s="109" t="s">
        <v>812</v>
      </c>
      <c r="B32" s="79" t="s">
        <v>7</v>
      </c>
      <c r="C32" s="126" t="s">
        <v>167</v>
      </c>
      <c r="D32" s="79">
        <v>18270</v>
      </c>
      <c r="E32" s="156" t="s">
        <v>876</v>
      </c>
      <c r="F32" s="155" t="s">
        <v>875</v>
      </c>
      <c r="G32" s="126"/>
      <c r="H32" s="133" t="s">
        <v>570</v>
      </c>
      <c r="I32" s="79">
        <v>13090</v>
      </c>
      <c r="J32" s="79" t="s">
        <v>611</v>
      </c>
      <c r="K32" s="79"/>
      <c r="L32" s="79" t="s">
        <v>966</v>
      </c>
    </row>
    <row r="33" spans="1:12">
      <c r="A33" s="109" t="s">
        <v>813</v>
      </c>
      <c r="B33" s="124" t="s">
        <v>443</v>
      </c>
      <c r="C33" s="146" t="s">
        <v>167</v>
      </c>
      <c r="D33" s="146" t="s">
        <v>584</v>
      </c>
      <c r="E33" s="156" t="s">
        <v>582</v>
      </c>
      <c r="F33" s="153"/>
      <c r="G33" s="126"/>
      <c r="H33" s="66"/>
      <c r="I33" s="68"/>
      <c r="J33" s="79" t="s">
        <v>611</v>
      </c>
      <c r="K33" s="151"/>
      <c r="L33" s="79" t="s">
        <v>966</v>
      </c>
    </row>
    <row r="34" spans="1:12">
      <c r="A34" s="109" t="s">
        <v>814</v>
      </c>
      <c r="B34" s="124" t="s">
        <v>443</v>
      </c>
      <c r="C34" s="146" t="s">
        <v>167</v>
      </c>
      <c r="D34" s="67" t="s">
        <v>585</v>
      </c>
      <c r="E34" s="157" t="s">
        <v>52</v>
      </c>
      <c r="F34" s="154"/>
      <c r="G34" s="151"/>
      <c r="H34" s="66" t="s">
        <v>583</v>
      </c>
      <c r="I34" s="64"/>
      <c r="J34" s="79" t="s">
        <v>611</v>
      </c>
      <c r="K34" s="151"/>
      <c r="L34" s="79" t="s">
        <v>966</v>
      </c>
    </row>
    <row r="35" spans="1:12" s="104" customFormat="1" ht="12">
      <c r="A35" s="109" t="s">
        <v>815</v>
      </c>
      <c r="B35" s="79" t="s">
        <v>7</v>
      </c>
      <c r="C35" s="126" t="s">
        <v>167</v>
      </c>
      <c r="D35" s="79">
        <v>105.6</v>
      </c>
      <c r="E35" s="156" t="s">
        <v>876</v>
      </c>
      <c r="F35" s="155" t="s">
        <v>875</v>
      </c>
      <c r="G35" s="126"/>
      <c r="H35" s="133" t="s">
        <v>570</v>
      </c>
      <c r="I35" s="79">
        <v>190</v>
      </c>
      <c r="J35" s="79" t="s">
        <v>611</v>
      </c>
      <c r="K35" s="79"/>
      <c r="L35" s="79" t="s">
        <v>966</v>
      </c>
    </row>
    <row r="36" spans="1:12" s="104" customFormat="1" ht="12">
      <c r="A36" s="109" t="s">
        <v>816</v>
      </c>
      <c r="B36" s="79" t="s">
        <v>7</v>
      </c>
      <c r="C36" s="126" t="s">
        <v>167</v>
      </c>
      <c r="D36" s="79">
        <v>150.47999999999999</v>
      </c>
      <c r="E36" s="156" t="s">
        <v>876</v>
      </c>
      <c r="F36" s="155" t="s">
        <v>875</v>
      </c>
      <c r="G36" s="126"/>
      <c r="H36" s="133" t="s">
        <v>570</v>
      </c>
      <c r="I36" s="79">
        <v>190</v>
      </c>
      <c r="J36" s="79" t="s">
        <v>611</v>
      </c>
      <c r="K36" s="79"/>
      <c r="L36" s="79" t="s">
        <v>966</v>
      </c>
    </row>
    <row r="37" spans="1:12" s="104" customFormat="1" ht="12">
      <c r="A37" s="109" t="s">
        <v>817</v>
      </c>
      <c r="B37" s="79" t="s">
        <v>7</v>
      </c>
      <c r="C37" s="126" t="s">
        <v>167</v>
      </c>
      <c r="D37" s="79">
        <v>1260.5999999999999</v>
      </c>
      <c r="E37" s="156" t="s">
        <v>876</v>
      </c>
      <c r="F37" s="155" t="s">
        <v>875</v>
      </c>
      <c r="G37" s="126"/>
      <c r="H37" s="133" t="s">
        <v>570</v>
      </c>
      <c r="I37" s="79">
        <v>1550</v>
      </c>
      <c r="J37" s="79" t="s">
        <v>611</v>
      </c>
      <c r="K37" s="79"/>
      <c r="L37" s="79" t="s">
        <v>966</v>
      </c>
    </row>
    <row r="38" spans="1:12" s="104" customFormat="1" ht="12">
      <c r="A38" s="109" t="s">
        <v>818</v>
      </c>
      <c r="B38" s="79" t="s">
        <v>7</v>
      </c>
      <c r="C38" s="126" t="s">
        <v>167</v>
      </c>
      <c r="D38" s="79">
        <v>960.3</v>
      </c>
      <c r="E38" s="156" t="s">
        <v>876</v>
      </c>
      <c r="F38" s="155" t="s">
        <v>875</v>
      </c>
      <c r="G38" s="126"/>
      <c r="H38" s="133" t="s">
        <v>570</v>
      </c>
      <c r="I38" s="79">
        <v>1550</v>
      </c>
      <c r="J38" s="79" t="s">
        <v>611</v>
      </c>
      <c r="K38" s="79"/>
      <c r="L38" s="79" t="s">
        <v>966</v>
      </c>
    </row>
    <row r="39" spans="1:12" s="104" customFormat="1" ht="12">
      <c r="A39" s="109" t="s">
        <v>819</v>
      </c>
      <c r="B39" s="79" t="s">
        <v>7</v>
      </c>
      <c r="C39" s="126" t="s">
        <v>167</v>
      </c>
      <c r="D39" s="79">
        <v>31.05</v>
      </c>
      <c r="E39" s="156" t="s">
        <v>876</v>
      </c>
      <c r="F39" s="155" t="s">
        <v>875</v>
      </c>
      <c r="G39" s="126"/>
      <c r="H39" s="133" t="s">
        <v>570</v>
      </c>
      <c r="I39" s="79">
        <v>100</v>
      </c>
      <c r="J39" s="79" t="s">
        <v>611</v>
      </c>
      <c r="K39" s="79"/>
      <c r="L39" s="79" t="s">
        <v>966</v>
      </c>
    </row>
    <row r="40" spans="1:12" s="104" customFormat="1" ht="12">
      <c r="A40" s="109" t="s">
        <v>820</v>
      </c>
      <c r="B40" s="79" t="s">
        <v>7</v>
      </c>
      <c r="C40" s="126" t="s">
        <v>167</v>
      </c>
      <c r="D40" s="79">
        <v>86.85</v>
      </c>
      <c r="E40" s="156" t="s">
        <v>876</v>
      </c>
      <c r="F40" s="155" t="s">
        <v>875</v>
      </c>
      <c r="G40" s="126"/>
      <c r="H40" s="133" t="s">
        <v>570</v>
      </c>
      <c r="I40" s="79">
        <v>100</v>
      </c>
      <c r="J40" s="79" t="s">
        <v>611</v>
      </c>
      <c r="K40" s="79"/>
      <c r="L40" s="79" t="s">
        <v>966</v>
      </c>
    </row>
    <row r="41" spans="1:12">
      <c r="A41" s="46" t="s">
        <v>60</v>
      </c>
      <c r="B41" s="47" t="s">
        <v>1</v>
      </c>
      <c r="C41" s="50" t="s">
        <v>221</v>
      </c>
      <c r="D41" s="50" t="s">
        <v>17</v>
      </c>
      <c r="E41" s="48" t="s">
        <v>64</v>
      </c>
      <c r="F41" s="48" t="s">
        <v>65</v>
      </c>
      <c r="G41" s="47" t="s">
        <v>19</v>
      </c>
      <c r="H41" s="47" t="s">
        <v>71</v>
      </c>
      <c r="I41" s="48" t="s">
        <v>14</v>
      </c>
      <c r="J41" s="50" t="s">
        <v>368</v>
      </c>
      <c r="K41" s="50" t="s">
        <v>409</v>
      </c>
      <c r="L41" s="50" t="s">
        <v>413</v>
      </c>
    </row>
    <row r="42" spans="1:12" ht="24.75">
      <c r="A42" s="109" t="s">
        <v>821</v>
      </c>
      <c r="B42" s="124" t="s">
        <v>443</v>
      </c>
      <c r="C42" s="146" t="s">
        <v>167</v>
      </c>
      <c r="D42" s="124" t="s">
        <v>557</v>
      </c>
      <c r="E42" s="124" t="s">
        <v>558</v>
      </c>
      <c r="F42" s="124"/>
      <c r="G42" s="124"/>
      <c r="H42" s="134" t="s">
        <v>559</v>
      </c>
      <c r="I42" s="10"/>
      <c r="J42" s="79" t="s">
        <v>822</v>
      </c>
      <c r="K42" s="151"/>
      <c r="L42" s="79" t="s">
        <v>966</v>
      </c>
    </row>
    <row r="43" spans="1:12">
      <c r="A43" s="109" t="s">
        <v>823</v>
      </c>
      <c r="B43" s="124" t="s">
        <v>443</v>
      </c>
      <c r="C43" s="146" t="s">
        <v>167</v>
      </c>
      <c r="D43" s="146">
        <v>0</v>
      </c>
      <c r="E43" s="124"/>
      <c r="F43" s="146"/>
      <c r="G43" s="146"/>
      <c r="H43" s="146"/>
      <c r="I43" s="127" t="s">
        <v>768</v>
      </c>
      <c r="J43" s="79" t="s">
        <v>822</v>
      </c>
      <c r="K43" s="151"/>
      <c r="L43" s="79" t="s">
        <v>966</v>
      </c>
    </row>
    <row r="44" spans="1:12">
      <c r="A44" s="109" t="s">
        <v>824</v>
      </c>
      <c r="B44" s="124" t="s">
        <v>443</v>
      </c>
      <c r="C44" s="146" t="s">
        <v>167</v>
      </c>
      <c r="D44" s="126">
        <v>25</v>
      </c>
      <c r="E44" s="124" t="s">
        <v>574</v>
      </c>
      <c r="F44" s="126" t="s">
        <v>575</v>
      </c>
      <c r="G44" s="126"/>
      <c r="H44" s="43"/>
      <c r="I44" s="18" t="s">
        <v>111</v>
      </c>
      <c r="J44" s="79" t="s">
        <v>822</v>
      </c>
      <c r="K44" s="151"/>
      <c r="L44" s="79" t="s">
        <v>966</v>
      </c>
    </row>
    <row r="45" spans="1:12">
      <c r="A45" s="109" t="s">
        <v>825</v>
      </c>
      <c r="B45" s="124" t="s">
        <v>443</v>
      </c>
      <c r="C45" s="146" t="s">
        <v>167</v>
      </c>
      <c r="D45" s="126">
        <v>1.2</v>
      </c>
      <c r="E45" s="124" t="s">
        <v>574</v>
      </c>
      <c r="F45" s="126" t="s">
        <v>575</v>
      </c>
      <c r="G45" s="126"/>
      <c r="H45" s="43"/>
      <c r="I45" s="146" t="s">
        <v>101</v>
      </c>
      <c r="J45" s="79" t="s">
        <v>822</v>
      </c>
      <c r="K45" s="151"/>
      <c r="L45" s="79" t="s">
        <v>966</v>
      </c>
    </row>
    <row r="46" spans="1:12" ht="24">
      <c r="A46" s="109" t="s">
        <v>826</v>
      </c>
      <c r="B46" s="137" t="s">
        <v>443</v>
      </c>
      <c r="C46" s="138" t="s">
        <v>167</v>
      </c>
      <c r="D46" s="138" t="s">
        <v>596</v>
      </c>
      <c r="E46" s="137"/>
      <c r="F46" s="138"/>
      <c r="G46" s="138"/>
      <c r="H46" s="138" t="s">
        <v>595</v>
      </c>
      <c r="I46" s="146"/>
      <c r="J46" s="79" t="s">
        <v>822</v>
      </c>
      <c r="K46" s="151"/>
      <c r="L46" s="79" t="s">
        <v>966</v>
      </c>
    </row>
    <row r="47" spans="1:12">
      <c r="A47" s="109" t="s">
        <v>827</v>
      </c>
      <c r="B47" s="124" t="s">
        <v>443</v>
      </c>
      <c r="C47" s="146" t="s">
        <v>167</v>
      </c>
      <c r="D47" s="123">
        <v>116</v>
      </c>
      <c r="E47" s="124" t="s">
        <v>574</v>
      </c>
      <c r="F47" s="126" t="s">
        <v>575</v>
      </c>
      <c r="G47" s="126"/>
      <c r="H47" s="66"/>
      <c r="I47" s="10"/>
      <c r="J47" s="79" t="s">
        <v>822</v>
      </c>
      <c r="K47" s="151"/>
      <c r="L47" s="79" t="s">
        <v>966</v>
      </c>
    </row>
    <row r="48" spans="1:12" ht="36.75">
      <c r="A48" s="109" t="s">
        <v>828</v>
      </c>
      <c r="B48" s="137"/>
      <c r="C48" s="138"/>
      <c r="D48" s="137"/>
      <c r="E48" s="137"/>
      <c r="F48" s="137"/>
      <c r="G48" s="138"/>
      <c r="H48" s="139" t="s">
        <v>577</v>
      </c>
      <c r="I48" s="10"/>
      <c r="J48" s="79" t="s">
        <v>822</v>
      </c>
      <c r="K48" s="151"/>
      <c r="L48" s="79" t="s">
        <v>966</v>
      </c>
    </row>
    <row r="49" spans="1:12" ht="72.75">
      <c r="A49" s="109" t="s">
        <v>829</v>
      </c>
      <c r="B49" s="142" t="s">
        <v>563</v>
      </c>
      <c r="C49" s="146" t="s">
        <v>167</v>
      </c>
      <c r="D49" s="146" t="s">
        <v>603</v>
      </c>
      <c r="E49" s="126" t="s">
        <v>604</v>
      </c>
      <c r="F49" s="126" t="s">
        <v>589</v>
      </c>
      <c r="G49" s="126"/>
      <c r="H49" s="134" t="s">
        <v>578</v>
      </c>
      <c r="I49" s="64"/>
      <c r="J49" s="79" t="s">
        <v>822</v>
      </c>
      <c r="K49" s="151"/>
      <c r="L49" s="79" t="s">
        <v>966</v>
      </c>
    </row>
    <row r="50" spans="1:12">
      <c r="A50" s="109" t="s">
        <v>830</v>
      </c>
      <c r="B50" s="124" t="s">
        <v>443</v>
      </c>
      <c r="C50" s="146" t="s">
        <v>167</v>
      </c>
      <c r="D50" s="146">
        <v>5.9</v>
      </c>
      <c r="E50" s="126" t="s">
        <v>574</v>
      </c>
      <c r="F50" s="126" t="s">
        <v>575</v>
      </c>
      <c r="G50" s="126"/>
      <c r="H50" s="66"/>
      <c r="I50" s="68"/>
      <c r="J50" s="79" t="s">
        <v>822</v>
      </c>
      <c r="K50" s="151"/>
      <c r="L50" s="79" t="s">
        <v>966</v>
      </c>
    </row>
    <row r="51" spans="1:12">
      <c r="A51" s="109" t="s">
        <v>831</v>
      </c>
      <c r="B51" s="124" t="s">
        <v>443</v>
      </c>
      <c r="C51" s="146" t="s">
        <v>167</v>
      </c>
      <c r="D51" s="150">
        <v>0</v>
      </c>
      <c r="E51" s="142"/>
      <c r="F51" s="150"/>
      <c r="G51" s="150"/>
      <c r="H51" s="66" t="s">
        <v>579</v>
      </c>
      <c r="I51" s="64"/>
      <c r="J51" s="79" t="s">
        <v>822</v>
      </c>
      <c r="K51" s="151"/>
      <c r="L51" s="79" t="s">
        <v>966</v>
      </c>
    </row>
    <row r="52" spans="1:12" ht="24.75">
      <c r="A52" s="109" t="s">
        <v>832</v>
      </c>
      <c r="B52" s="150" t="s">
        <v>563</v>
      </c>
      <c r="C52" s="146" t="s">
        <v>167</v>
      </c>
      <c r="D52" s="150" t="s">
        <v>607</v>
      </c>
      <c r="E52" s="126" t="s">
        <v>602</v>
      </c>
      <c r="F52" s="150" t="s">
        <v>580</v>
      </c>
      <c r="G52" s="151"/>
      <c r="H52" s="134" t="s">
        <v>559</v>
      </c>
      <c r="I52" s="64"/>
      <c r="J52" s="79" t="s">
        <v>822</v>
      </c>
      <c r="K52" s="151"/>
      <c r="L52" s="79" t="s">
        <v>966</v>
      </c>
    </row>
    <row r="53" spans="1:12" ht="48.75">
      <c r="A53" s="109" t="s">
        <v>833</v>
      </c>
      <c r="B53" s="124" t="s">
        <v>443</v>
      </c>
      <c r="C53" s="146" t="s">
        <v>167</v>
      </c>
      <c r="D53" s="67" t="s">
        <v>586</v>
      </c>
      <c r="E53" s="136" t="s">
        <v>21</v>
      </c>
      <c r="F53" s="67" t="s">
        <v>587</v>
      </c>
      <c r="G53" s="151"/>
      <c r="H53" s="66" t="s">
        <v>588</v>
      </c>
      <c r="I53" s="64"/>
      <c r="J53" s="79" t="s">
        <v>822</v>
      </c>
      <c r="K53" s="151"/>
      <c r="L53" s="79" t="s">
        <v>966</v>
      </c>
    </row>
    <row r="54" spans="1:12" ht="24">
      <c r="A54" s="109" t="s">
        <v>834</v>
      </c>
      <c r="B54" s="137"/>
      <c r="C54" s="138"/>
      <c r="D54" s="138"/>
      <c r="E54" s="138"/>
      <c r="F54" s="138"/>
      <c r="G54" s="138"/>
      <c r="H54" s="140" t="s">
        <v>594</v>
      </c>
      <c r="I54" s="64"/>
      <c r="J54" s="79" t="s">
        <v>822</v>
      </c>
      <c r="K54" s="151"/>
      <c r="L54" s="79" t="s">
        <v>966</v>
      </c>
    </row>
    <row r="55" spans="1:12">
      <c r="A55" s="109" t="s">
        <v>835</v>
      </c>
      <c r="B55" s="124" t="s">
        <v>563</v>
      </c>
      <c r="C55" s="146" t="s">
        <v>167</v>
      </c>
      <c r="D55" s="67" t="s">
        <v>590</v>
      </c>
      <c r="E55" s="136" t="s">
        <v>21</v>
      </c>
      <c r="F55" s="67" t="s">
        <v>591</v>
      </c>
      <c r="G55" s="146"/>
      <c r="H55" s="67"/>
      <c r="I55" s="64"/>
      <c r="J55" s="79" t="s">
        <v>822</v>
      </c>
      <c r="K55" s="151"/>
      <c r="L55" s="79" t="s">
        <v>966</v>
      </c>
    </row>
    <row r="56" spans="1:12" ht="24">
      <c r="A56" s="109" t="s">
        <v>836</v>
      </c>
      <c r="B56" s="124" t="s">
        <v>443</v>
      </c>
      <c r="C56" s="146" t="s">
        <v>167</v>
      </c>
      <c r="D56" s="146" t="s">
        <v>597</v>
      </c>
      <c r="E56" s="126"/>
      <c r="F56" s="146"/>
      <c r="G56" s="146"/>
      <c r="H56" s="138" t="s">
        <v>595</v>
      </c>
      <c r="I56" s="64"/>
      <c r="J56" s="79" t="s">
        <v>822</v>
      </c>
      <c r="K56" s="151"/>
      <c r="L56" s="79" t="s">
        <v>966</v>
      </c>
    </row>
    <row r="57" spans="1:12">
      <c r="A57" s="120" t="s">
        <v>837</v>
      </c>
      <c r="B57" s="124" t="s">
        <v>443</v>
      </c>
      <c r="C57" s="146" t="s">
        <v>167</v>
      </c>
      <c r="D57" s="124">
        <v>4.5</v>
      </c>
      <c r="E57" s="124" t="s">
        <v>574</v>
      </c>
      <c r="F57" s="124" t="s">
        <v>575</v>
      </c>
      <c r="G57" s="150"/>
      <c r="H57" s="66"/>
      <c r="I57" s="64"/>
      <c r="J57" s="79" t="s">
        <v>822</v>
      </c>
      <c r="K57" s="151"/>
      <c r="L57" s="79" t="s">
        <v>966</v>
      </c>
    </row>
    <row r="58" spans="1:12">
      <c r="A58" s="109" t="s">
        <v>838</v>
      </c>
      <c r="B58" s="124" t="s">
        <v>443</v>
      </c>
      <c r="C58" s="146" t="s">
        <v>167</v>
      </c>
      <c r="D58" s="150">
        <v>145</v>
      </c>
      <c r="E58" s="142" t="s">
        <v>574</v>
      </c>
      <c r="F58" s="150" t="s">
        <v>575</v>
      </c>
      <c r="G58" s="150"/>
      <c r="H58" s="66"/>
      <c r="I58" s="64"/>
      <c r="J58" s="79" t="s">
        <v>822</v>
      </c>
      <c r="K58" s="151"/>
      <c r="L58" s="79" t="s">
        <v>966</v>
      </c>
    </row>
    <row r="59" spans="1:12">
      <c r="A59" s="109" t="s">
        <v>839</v>
      </c>
      <c r="B59" s="128" t="s">
        <v>443</v>
      </c>
      <c r="C59" s="127" t="s">
        <v>167</v>
      </c>
      <c r="D59" s="128"/>
      <c r="E59" s="128"/>
      <c r="F59" s="128"/>
      <c r="G59" s="132"/>
      <c r="H59" s="134" t="s">
        <v>592</v>
      </c>
      <c r="I59" s="64"/>
      <c r="J59" s="79" t="s">
        <v>822</v>
      </c>
      <c r="K59" s="151"/>
      <c r="L59" s="79" t="s">
        <v>966</v>
      </c>
    </row>
    <row r="60" spans="1:12" ht="36">
      <c r="A60" s="109" t="s">
        <v>840</v>
      </c>
      <c r="B60" s="150" t="s">
        <v>10</v>
      </c>
      <c r="C60" s="146" t="s">
        <v>167</v>
      </c>
      <c r="D60" s="150" t="s">
        <v>567</v>
      </c>
      <c r="E60" s="150" t="s">
        <v>606</v>
      </c>
      <c r="F60" s="150"/>
      <c r="G60" s="37"/>
      <c r="H60" s="143" t="s">
        <v>593</v>
      </c>
      <c r="I60" s="64"/>
      <c r="J60" s="79" t="s">
        <v>822</v>
      </c>
      <c r="K60" s="151"/>
      <c r="L60" s="79" t="s">
        <v>966</v>
      </c>
    </row>
    <row r="61" spans="1:12" ht="24.75">
      <c r="A61" s="109" t="s">
        <v>841</v>
      </c>
      <c r="B61" s="124" t="s">
        <v>443</v>
      </c>
      <c r="C61" s="146" t="s">
        <v>167</v>
      </c>
      <c r="D61" s="124" t="s">
        <v>557</v>
      </c>
      <c r="E61" s="124"/>
      <c r="F61" s="124"/>
      <c r="G61" s="124"/>
      <c r="H61" s="134" t="s">
        <v>559</v>
      </c>
      <c r="I61" s="64"/>
      <c r="J61" s="79" t="s">
        <v>822</v>
      </c>
      <c r="K61" s="151"/>
      <c r="L61" s="79" t="s">
        <v>966</v>
      </c>
    </row>
    <row r="62" spans="1:12">
      <c r="A62" s="109" t="s">
        <v>842</v>
      </c>
      <c r="B62" s="124" t="s">
        <v>443</v>
      </c>
      <c r="C62" s="146" t="s">
        <v>167</v>
      </c>
      <c r="D62" s="146">
        <v>0</v>
      </c>
      <c r="E62" s="124"/>
      <c r="F62" s="146"/>
      <c r="G62" s="146"/>
      <c r="H62" s="127" t="s">
        <v>573</v>
      </c>
      <c r="I62" s="64"/>
      <c r="J62" s="79" t="s">
        <v>822</v>
      </c>
      <c r="K62" s="151"/>
      <c r="L62" s="79" t="s">
        <v>966</v>
      </c>
    </row>
    <row r="63" spans="1:12">
      <c r="A63" s="109" t="s">
        <v>843</v>
      </c>
      <c r="B63" s="124" t="s">
        <v>443</v>
      </c>
      <c r="C63" s="146" t="s">
        <v>167</v>
      </c>
      <c r="D63" s="126">
        <v>16</v>
      </c>
      <c r="E63" s="124" t="s">
        <v>574</v>
      </c>
      <c r="F63" s="126" t="s">
        <v>575</v>
      </c>
      <c r="G63" s="126"/>
      <c r="H63" s="43"/>
      <c r="I63" s="64"/>
      <c r="J63" s="79" t="s">
        <v>822</v>
      </c>
      <c r="K63" s="151"/>
      <c r="L63" s="79" t="s">
        <v>966</v>
      </c>
    </row>
    <row r="64" spans="1:12">
      <c r="A64" s="109" t="s">
        <v>844</v>
      </c>
      <c r="B64" s="124" t="s">
        <v>443</v>
      </c>
      <c r="C64" s="146" t="s">
        <v>167</v>
      </c>
      <c r="D64" s="126">
        <v>1E-4</v>
      </c>
      <c r="E64" s="124" t="s">
        <v>574</v>
      </c>
      <c r="F64" s="126" t="s">
        <v>575</v>
      </c>
      <c r="G64" s="126"/>
      <c r="H64" s="43"/>
      <c r="I64" s="64"/>
      <c r="J64" s="79" t="s">
        <v>822</v>
      </c>
      <c r="K64" s="151"/>
      <c r="L64" s="79" t="s">
        <v>966</v>
      </c>
    </row>
    <row r="65" spans="1:12" ht="24">
      <c r="A65" s="109" t="s">
        <v>845</v>
      </c>
      <c r="B65" s="137" t="s">
        <v>443</v>
      </c>
      <c r="C65" s="138" t="s">
        <v>167</v>
      </c>
      <c r="D65" s="138" t="s">
        <v>596</v>
      </c>
      <c r="E65" s="137"/>
      <c r="F65" s="138"/>
      <c r="G65" s="138"/>
      <c r="H65" s="138" t="s">
        <v>595</v>
      </c>
      <c r="I65" s="64"/>
      <c r="J65" s="79" t="s">
        <v>822</v>
      </c>
      <c r="K65" s="151"/>
      <c r="L65" s="79" t="s">
        <v>966</v>
      </c>
    </row>
    <row r="66" spans="1:12">
      <c r="A66" s="109" t="s">
        <v>846</v>
      </c>
      <c r="B66" s="124" t="s">
        <v>443</v>
      </c>
      <c r="C66" s="146" t="s">
        <v>167</v>
      </c>
      <c r="D66" s="123">
        <v>20</v>
      </c>
      <c r="E66" s="124" t="s">
        <v>574</v>
      </c>
      <c r="F66" s="126" t="s">
        <v>575</v>
      </c>
      <c r="G66" s="126"/>
      <c r="H66" s="66"/>
      <c r="I66" s="64"/>
      <c r="J66" s="79" t="s">
        <v>822</v>
      </c>
      <c r="K66" s="151"/>
      <c r="L66" s="79" t="s">
        <v>966</v>
      </c>
    </row>
    <row r="67" spans="1:12" ht="36.75">
      <c r="A67" s="109" t="s">
        <v>847</v>
      </c>
      <c r="B67" s="124" t="s">
        <v>443</v>
      </c>
      <c r="C67" s="146" t="s">
        <v>167</v>
      </c>
      <c r="D67" s="124"/>
      <c r="E67" s="124"/>
      <c r="F67" s="124"/>
      <c r="G67" s="126"/>
      <c r="H67" s="134" t="s">
        <v>576</v>
      </c>
      <c r="I67" s="64"/>
      <c r="J67" s="79" t="s">
        <v>822</v>
      </c>
      <c r="K67" s="151"/>
      <c r="L67" s="79" t="s">
        <v>966</v>
      </c>
    </row>
    <row r="68" spans="1:12" ht="72.75">
      <c r="A68" s="109" t="s">
        <v>848</v>
      </c>
      <c r="B68" s="142" t="s">
        <v>563</v>
      </c>
      <c r="C68" s="146" t="s">
        <v>167</v>
      </c>
      <c r="D68" s="146" t="s">
        <v>603</v>
      </c>
      <c r="E68" s="126" t="s">
        <v>604</v>
      </c>
      <c r="F68" s="126" t="s">
        <v>589</v>
      </c>
      <c r="G68" s="126"/>
      <c r="H68" s="134" t="s">
        <v>578</v>
      </c>
      <c r="I68" s="64"/>
      <c r="J68" s="79" t="s">
        <v>822</v>
      </c>
      <c r="K68" s="151"/>
      <c r="L68" s="79" t="s">
        <v>966</v>
      </c>
    </row>
    <row r="69" spans="1:12">
      <c r="A69" s="109" t="s">
        <v>849</v>
      </c>
      <c r="B69" s="124" t="s">
        <v>443</v>
      </c>
      <c r="C69" s="146" t="s">
        <v>167</v>
      </c>
      <c r="D69" s="146">
        <v>0</v>
      </c>
      <c r="E69" s="126" t="s">
        <v>574</v>
      </c>
      <c r="F69" s="126" t="s">
        <v>575</v>
      </c>
      <c r="G69" s="126"/>
      <c r="H69" s="66"/>
      <c r="I69" s="68"/>
      <c r="J69" s="79" t="s">
        <v>822</v>
      </c>
      <c r="K69" s="151"/>
      <c r="L69" s="79" t="s">
        <v>966</v>
      </c>
    </row>
    <row r="70" spans="1:12">
      <c r="A70" s="109" t="s">
        <v>850</v>
      </c>
      <c r="B70" s="124" t="s">
        <v>443</v>
      </c>
      <c r="C70" s="146" t="s">
        <v>167</v>
      </c>
      <c r="D70" s="150">
        <v>0</v>
      </c>
      <c r="E70" s="142"/>
      <c r="F70" s="150"/>
      <c r="G70" s="150"/>
      <c r="H70" s="66" t="s">
        <v>579</v>
      </c>
      <c r="I70" s="64"/>
      <c r="J70" s="79" t="s">
        <v>822</v>
      </c>
      <c r="K70" s="151"/>
      <c r="L70" s="79" t="s">
        <v>966</v>
      </c>
    </row>
    <row r="71" spans="1:12" ht="24.75">
      <c r="A71" s="109" t="s">
        <v>851</v>
      </c>
      <c r="B71" s="150" t="s">
        <v>563</v>
      </c>
      <c r="C71" s="146" t="s">
        <v>167</v>
      </c>
      <c r="D71" s="150" t="s">
        <v>607</v>
      </c>
      <c r="E71" s="126" t="s">
        <v>602</v>
      </c>
      <c r="F71" s="150" t="s">
        <v>580</v>
      </c>
      <c r="G71" s="151"/>
      <c r="H71" s="134" t="s">
        <v>559</v>
      </c>
      <c r="I71" s="64"/>
      <c r="J71" s="79" t="s">
        <v>822</v>
      </c>
      <c r="K71" s="151"/>
      <c r="L71" s="79" t="s">
        <v>966</v>
      </c>
    </row>
    <row r="72" spans="1:12" ht="48.75">
      <c r="A72" s="109" t="s">
        <v>852</v>
      </c>
      <c r="B72" s="124" t="s">
        <v>443</v>
      </c>
      <c r="C72" s="146" t="s">
        <v>167</v>
      </c>
      <c r="D72" s="67" t="s">
        <v>586</v>
      </c>
      <c r="E72" s="136" t="s">
        <v>21</v>
      </c>
      <c r="F72" s="67" t="s">
        <v>587</v>
      </c>
      <c r="G72" s="151"/>
      <c r="H72" s="66" t="s">
        <v>588</v>
      </c>
      <c r="I72" s="64"/>
      <c r="J72" s="79" t="s">
        <v>822</v>
      </c>
      <c r="K72" s="151"/>
      <c r="L72" s="79" t="s">
        <v>966</v>
      </c>
    </row>
    <row r="73" spans="1:12">
      <c r="A73" s="109" t="s">
        <v>853</v>
      </c>
      <c r="B73" s="124" t="s">
        <v>443</v>
      </c>
      <c r="C73" s="146" t="s">
        <v>167</v>
      </c>
      <c r="D73" s="146"/>
      <c r="E73" s="126"/>
      <c r="F73" s="146"/>
      <c r="G73" s="146"/>
      <c r="H73" s="67"/>
      <c r="I73" s="64"/>
      <c r="J73" s="79" t="s">
        <v>822</v>
      </c>
      <c r="K73" s="151"/>
      <c r="L73" s="79" t="s">
        <v>966</v>
      </c>
    </row>
    <row r="74" spans="1:12">
      <c r="A74" s="109" t="s">
        <v>854</v>
      </c>
      <c r="B74" s="124" t="s">
        <v>563</v>
      </c>
      <c r="C74" s="146" t="s">
        <v>167</v>
      </c>
      <c r="D74" s="67" t="s">
        <v>590</v>
      </c>
      <c r="E74" s="136" t="s">
        <v>21</v>
      </c>
      <c r="F74" s="67" t="s">
        <v>591</v>
      </c>
      <c r="G74" s="146"/>
      <c r="H74" s="67"/>
      <c r="I74" s="64"/>
      <c r="J74" s="79" t="s">
        <v>822</v>
      </c>
      <c r="K74" s="151"/>
      <c r="L74" s="79" t="s">
        <v>966</v>
      </c>
    </row>
    <row r="75" spans="1:12" ht="24">
      <c r="A75" s="109" t="s">
        <v>855</v>
      </c>
      <c r="B75" s="124" t="s">
        <v>443</v>
      </c>
      <c r="C75" s="146" t="s">
        <v>167</v>
      </c>
      <c r="D75" s="146" t="s">
        <v>597</v>
      </c>
      <c r="E75" s="126"/>
      <c r="F75" s="146"/>
      <c r="G75" s="146"/>
      <c r="H75" s="138" t="s">
        <v>595</v>
      </c>
      <c r="I75" s="64"/>
      <c r="J75" s="79" t="s">
        <v>822</v>
      </c>
      <c r="K75" s="151"/>
      <c r="L75" s="79" t="s">
        <v>966</v>
      </c>
    </row>
    <row r="76" spans="1:12">
      <c r="A76" s="120" t="s">
        <v>856</v>
      </c>
      <c r="B76" s="124" t="s">
        <v>443</v>
      </c>
      <c r="C76" s="146" t="s">
        <v>167</v>
      </c>
      <c r="D76" s="124">
        <v>120</v>
      </c>
      <c r="E76" s="124" t="s">
        <v>574</v>
      </c>
      <c r="F76" s="124" t="s">
        <v>575</v>
      </c>
      <c r="G76" s="150"/>
      <c r="H76" s="66"/>
      <c r="I76" s="64"/>
      <c r="J76" s="79" t="s">
        <v>822</v>
      </c>
      <c r="K76" s="151"/>
      <c r="L76" s="79" t="s">
        <v>966</v>
      </c>
    </row>
    <row r="77" spans="1:12">
      <c r="A77" s="109" t="s">
        <v>857</v>
      </c>
      <c r="B77" s="124" t="s">
        <v>443</v>
      </c>
      <c r="C77" s="146" t="s">
        <v>167</v>
      </c>
      <c r="D77" s="150">
        <v>15</v>
      </c>
      <c r="E77" s="142" t="s">
        <v>574</v>
      </c>
      <c r="F77" s="150" t="s">
        <v>575</v>
      </c>
      <c r="G77" s="150"/>
      <c r="H77" s="66"/>
      <c r="I77" s="64"/>
      <c r="J77" s="79" t="s">
        <v>822</v>
      </c>
      <c r="K77" s="151"/>
      <c r="L77" s="79" t="s">
        <v>966</v>
      </c>
    </row>
    <row r="78" spans="1:12">
      <c r="A78" s="109" t="s">
        <v>858</v>
      </c>
      <c r="B78" s="128" t="s">
        <v>443</v>
      </c>
      <c r="C78" s="127" t="s">
        <v>167</v>
      </c>
      <c r="D78" s="128"/>
      <c r="E78" s="128"/>
      <c r="F78" s="128"/>
      <c r="G78" s="134"/>
      <c r="H78" s="134" t="s">
        <v>592</v>
      </c>
      <c r="I78" s="64"/>
      <c r="J78" s="79" t="s">
        <v>822</v>
      </c>
      <c r="K78" s="151"/>
      <c r="L78" s="79" t="s">
        <v>966</v>
      </c>
    </row>
    <row r="79" spans="1:12" ht="36">
      <c r="A79" s="109" t="s">
        <v>859</v>
      </c>
      <c r="B79" s="150" t="s">
        <v>10</v>
      </c>
      <c r="C79" s="146" t="s">
        <v>167</v>
      </c>
      <c r="D79" s="150" t="s">
        <v>567</v>
      </c>
      <c r="E79" s="150" t="s">
        <v>606</v>
      </c>
      <c r="F79" s="150"/>
      <c r="G79" s="43"/>
      <c r="H79" s="143" t="s">
        <v>593</v>
      </c>
      <c r="I79" s="64"/>
      <c r="J79" s="79" t="s">
        <v>822</v>
      </c>
      <c r="K79" s="151"/>
      <c r="L79" s="79" t="s">
        <v>966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dcterms:created xsi:type="dcterms:W3CDTF">2014-01-03T14:43:46Z</dcterms:created>
  <dcterms:modified xsi:type="dcterms:W3CDTF">2021-08-27T01:21:12Z</dcterms:modified>
</cp:coreProperties>
</file>