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_multiplex_ventilation\source\data\human\adult\validation\Scenarios\"/>
    </mc:Choice>
  </mc:AlternateContent>
  <xr:revisionPtr revIDLastSave="0" documentId="13_ncr:1_{230E6F2F-EA6E-4FEF-934F-C3AEFDB8CEEB}" xr6:coauthVersionLast="45" xr6:coauthVersionMax="45" xr10:uidLastSave="{00000000-0000-0000-0000-000000000000}"/>
  <bookViews>
    <workbookView xWindow="1950" yWindow="1950" windowWidth="21600" windowHeight="11385" activeTab="1" xr2:uid="{00000000-000D-0000-FFFF-FFFF00000000}"/>
  </bookViews>
  <sheets>
    <sheet name="Summary" sheetId="21" r:id="rId1"/>
    <sheet name="ARDS" sheetId="35" r:id="rId2"/>
  </sheets>
  <definedNames>
    <definedName name="_xlnm.Print_Area" localSheetId="1">ARDS!#REF!</definedName>
    <definedName name="_xlnm.Print_Area" localSheetId="0">Summary!$A$6:$D$21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1" l="1"/>
  <c r="H4" i="21"/>
  <c r="F4" i="21"/>
</calcChain>
</file>

<file path=xl/sharedStrings.xml><?xml version="1.0" encoding="utf-8"?>
<sst xmlns="http://schemas.openxmlformats.org/spreadsheetml/2006/main" count="173" uniqueCount="51">
  <si>
    <t>Description</t>
  </si>
  <si>
    <t xml:space="preserve">Scenario </t>
  </si>
  <si>
    <t>Notes</t>
  </si>
  <si>
    <t>Sampled Scenario Time (s)</t>
  </si>
  <si>
    <t>Oxygen Saturation</t>
  </si>
  <si>
    <t>Tidal Volume (mL)</t>
  </si>
  <si>
    <t>Respiration Rate (breaths/min)</t>
  </si>
  <si>
    <t>Segment</t>
  </si>
  <si>
    <t>|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</si>
  <si>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</si>
  <si>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</si>
  <si>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</si>
  <si>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</si>
  <si>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</si>
  <si>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</si>
  <si>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</si>
  <si>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</si>
  <si>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</si>
  <si>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</si>
  <si>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(s)</t>
  </si>
  <si>
    <t>Mild ARDS (severity = 0.3)</t>
  </si>
  <si>
    <t>Tracheal Intubation</t>
  </si>
  <si>
    <t>Ventilator settings chosen for target tidal volume and oxygen saturation</t>
  </si>
  <si>
    <t>Apnea (Dyspnea severity = 1.0)
Turn on P-CMV mechanical ventilator and provide supplemental oxygen</t>
  </si>
  <si>
    <t>Moderate ARDS (severity = 0.3)
Adjust ventilator settings</t>
  </si>
  <si>
    <t>Severe ARDS (severity = 0.9)
Adjust ventilator settings</t>
  </si>
  <si>
    <t>Ventilator settings chosen for target tidal volume and supplemental oxygen at max (1.0 fraction O2)</t>
  </si>
  <si>
    <t>Chronic condition</t>
  </si>
  <si>
    <t>Shunt Fraction</t>
  </si>
  <si>
    <t>&gt;200 @cite villar2013universal</t>
  </si>
  <si>
    <t>100-200 @cite villar2013universal</t>
  </si>
  <si>
    <t>&lt;100 @cite villar2013universal</t>
  </si>
  <si>
    <t>&gt;40% @cite radermacher2017fifty</t>
  </si>
  <si>
    <t>&gt;20% @cite radermacher2017fifty</t>
  </si>
  <si>
    <t>20 (ventilator setting)</t>
  </si>
  <si>
    <t>88%-95% @cite mortelliti2002acute (ventilator target)</t>
  </si>
  <si>
    <t>Reduced</t>
  </si>
  <si>
    <t>6 mL/kg (ideal body weight) = 450 mL @cite mortelliti2002acute (ventilator target)</t>
  </si>
  <si>
    <t>Reduced @cite mortelliti2002acute</t>
  </si>
  <si>
    <t>Pulmonary Compliance (L/cmH2O)</t>
  </si>
  <si>
    <t>Increased @cite mortelliti2002acute</t>
  </si>
  <si>
    <t>Reduced (100% FiO2)</t>
  </si>
  <si>
    <t>Reduced (fatigue)</t>
  </si>
  <si>
    <t>MechanicalVentilatorPressureControlledARDSResults</t>
  </si>
  <si>
    <t>Tests the P-CMV mechanical ventilator in treating ARDS patients</t>
  </si>
  <si>
    <t>Carrico Index [PaO2/FiO2] (mmHg)</t>
  </si>
  <si>
    <t>Reduced further @cite mortelliti2002acute</t>
  </si>
  <si>
    <t>Reduced  further (artificial airway) @cite arnal2018parameters</t>
  </si>
  <si>
    <t>Reduced  further  (artificial airway) @cite mortelliti2002acute @cite arnal2018parameters</t>
  </si>
  <si>
    <t>Use apnea to mimic neuromuscular blockade
Ventilator settings chosen for target tidal volume and oxygen saturation</t>
  </si>
  <si>
    <t>2%-5% @cite Levitzky2013pulmonary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</si>
</sst>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7" applyNumberFormat="0" applyAlignment="0" applyProtection="0"/>
    <xf numFmtId="0" fontId="11" fillId="6" borderId="8" applyNumberFormat="0" applyAlignment="0" applyProtection="0"/>
    <xf numFmtId="0" fontId="12" fillId="6" borderId="7" applyNumberFormat="0" applyAlignment="0" applyProtection="0"/>
    <xf numFmtId="0" fontId="13" fillId="0" borderId="9" applyNumberFormat="0" applyFill="0" applyAlignment="0" applyProtection="0"/>
    <xf numFmtId="0" fontId="14" fillId="7" borderId="10" applyNumberFormat="0" applyAlignment="0" applyProtection="0"/>
    <xf numFmtId="0" fontId="15" fillId="0" borderId="0" applyNumberFormat="0" applyFill="0" applyBorder="0" applyAlignment="0" applyProtection="0"/>
    <xf numFmtId="0" fontId="5" fillId="8" borderId="11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zoomScale="70" zoomScaleNormal="70" workbookViewId="0">
      <selection activeCell="B3" sqref="B3"/>
    </sheetView>
  </sheetViews>
  <sheetFormatPr defaultColWidth="40.140625" defaultRowHeight="15" x14ac:dyDescent="0.25"/>
  <cols>
    <col min="1" max="1" width="2" style="15" bestFit="1" customWidth="1"/>
    <col min="2" max="2" width="55.7109375" style="15" customWidth="1"/>
    <col min="3" max="3" width="2" style="15" bestFit="1" customWidth="1"/>
    <col min="4" max="4" width="131.5703125" style="15" bestFit="1" customWidth="1"/>
    <col min="5" max="5" width="25.7109375" style="15" bestFit="1" customWidth="1"/>
    <col min="6" max="6" width="7.85546875" style="15" bestFit="1" customWidth="1"/>
    <col min="7" max="7" width="33.140625" style="15" bestFit="1" customWidth="1"/>
    <col min="8" max="8" width="10" style="15" bestFit="1" customWidth="1"/>
    <col min="9" max="9" width="32.5703125" style="15" bestFit="1" customWidth="1"/>
    <col min="10" max="10" width="6.28515625" style="15" bestFit="1" customWidth="1"/>
    <col min="11" max="11" width="9.7109375" style="15" bestFit="1" customWidth="1"/>
    <col min="12" max="16384" width="40.140625" style="15"/>
  </cols>
  <sheetData>
    <row r="1" spans="1:11" x14ac:dyDescent="0.25">
      <c r="A1" s="16" t="s">
        <v>8</v>
      </c>
      <c r="B1" s="18" t="s">
        <v>1</v>
      </c>
      <c r="C1" s="16" t="s">
        <v>8</v>
      </c>
      <c r="D1" s="17" t="s">
        <v>0</v>
      </c>
      <c r="E1" s="16" t="s">
        <v>8</v>
      </c>
      <c r="F1" s="17" t="s">
        <v>13</v>
      </c>
      <c r="G1" s="16" t="s">
        <v>8</v>
      </c>
      <c r="H1" s="17" t="s">
        <v>14</v>
      </c>
      <c r="I1" s="16" t="s">
        <v>8</v>
      </c>
      <c r="J1" s="17" t="s">
        <v>15</v>
      </c>
      <c r="K1" s="16" t="s">
        <v>8</v>
      </c>
    </row>
    <row r="2" spans="1:11" x14ac:dyDescent="0.25">
      <c r="A2" s="16" t="s">
        <v>8</v>
      </c>
      <c r="B2" s="16" t="s">
        <v>12</v>
      </c>
      <c r="C2" s="16" t="s">
        <v>8</v>
      </c>
      <c r="D2" s="16" t="s">
        <v>12</v>
      </c>
      <c r="E2" s="16" t="s">
        <v>8</v>
      </c>
      <c r="F2" s="10" t="s">
        <v>12</v>
      </c>
      <c r="G2" s="16" t="s">
        <v>8</v>
      </c>
      <c r="H2" s="10" t="s">
        <v>12</v>
      </c>
      <c r="I2" s="16" t="s">
        <v>8</v>
      </c>
      <c r="J2" s="10" t="s">
        <v>12</v>
      </c>
      <c r="K2" s="16" t="s">
        <v>8</v>
      </c>
    </row>
    <row r="3" spans="1:11" x14ac:dyDescent="0.25">
      <c r="A3" s="16" t="s">
        <v>8</v>
      </c>
      <c r="B3" s="23" t="s">
        <v>43</v>
      </c>
      <c r="C3" s="16" t="s">
        <v>8</v>
      </c>
      <c r="D3" s="23" t="s">
        <v>44</v>
      </c>
      <c r="E3" s="16" t="s">
        <v>9</v>
      </c>
      <c r="F3" s="24">
        <v>6</v>
      </c>
      <c r="G3" s="16" t="s">
        <v>16</v>
      </c>
      <c r="H3" s="25">
        <v>0</v>
      </c>
      <c r="I3" s="16" t="s">
        <v>17</v>
      </c>
      <c r="J3" s="26">
        <v>0</v>
      </c>
      <c r="K3" s="16" t="s">
        <v>11</v>
      </c>
    </row>
    <row r="4" spans="1:11" x14ac:dyDescent="0.25">
      <c r="A4" s="16" t="s">
        <v>8</v>
      </c>
      <c r="B4" s="22"/>
      <c r="C4" s="16" t="s">
        <v>8</v>
      </c>
      <c r="D4" s="19" t="s">
        <v>18</v>
      </c>
      <c r="E4" s="16" t="s">
        <v>9</v>
      </c>
      <c r="F4" s="24">
        <f>SUM(F3:F3)</f>
        <v>6</v>
      </c>
      <c r="G4" s="16" t="s">
        <v>16</v>
      </c>
      <c r="H4" s="25">
        <f>SUM(H3:H3)</f>
        <v>0</v>
      </c>
      <c r="I4" s="16" t="s">
        <v>17</v>
      </c>
      <c r="J4" s="26">
        <f>SUM(J3:J3)</f>
        <v>0</v>
      </c>
      <c r="K4" s="16" t="s">
        <v>11</v>
      </c>
    </row>
    <row r="6" spans="1:11" x14ac:dyDescent="0.25">
      <c r="A6" s="20"/>
      <c r="B6" s="9"/>
      <c r="C6" s="20"/>
    </row>
    <row r="11" spans="1:11" x14ac:dyDescent="0.25">
      <c r="C11" s="21"/>
    </row>
    <row r="12" spans="1:11" x14ac:dyDescent="0.25">
      <c r="C12" s="8"/>
    </row>
    <row r="20" spans="4:4" x14ac:dyDescent="0.25">
      <c r="D20" s="21"/>
    </row>
    <row r="21" spans="4:4" x14ac:dyDescent="0.25">
      <c r="D21" s="8"/>
    </row>
  </sheetData>
  <printOptions horizontalCentered="1" verticalCentered="1"/>
  <pageMargins left="0.25" right="0.25" top="0.75" bottom="0.75" header="0.3" footer="0.3"/>
  <pageSetup scale="53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17"/>
  <sheetViews>
    <sheetView tabSelected="1" topLeftCell="K1" zoomScale="70" zoomScaleNormal="70" workbookViewId="0">
      <selection activeCell="P9" sqref="P9"/>
    </sheetView>
  </sheetViews>
  <sheetFormatPr defaultRowHeight="15" x14ac:dyDescent="0.25"/>
  <cols>
    <col min="1" max="1" width="2" style="14" bestFit="1" customWidth="1"/>
    <col min="2" max="2" width="41.42578125" style="1" customWidth="1"/>
    <col min="3" max="3" width="2" style="14" bestFit="1" customWidth="1"/>
    <col min="4" max="4" width="23.7109375" style="1" bestFit="1" customWidth="1"/>
    <col min="5" max="5" width="2" style="14" bestFit="1" customWidth="1"/>
    <col min="6" max="6" width="18" style="1" customWidth="1"/>
    <col min="7" max="7" width="2" style="14" bestFit="1" customWidth="1"/>
    <col min="8" max="8" width="18" style="1" customWidth="1"/>
    <col min="9" max="9" width="25.28515625" style="14" customWidth="1"/>
    <col min="10" max="10" width="32.85546875" style="1" customWidth="1"/>
    <col min="11" max="11" width="46.42578125" style="14" customWidth="1"/>
    <col min="12" max="12" width="30" style="15" customWidth="1"/>
    <col min="13" max="13" width="32.42578125" style="20" customWidth="1"/>
    <col min="14" max="14" width="30.5703125" style="15" customWidth="1"/>
    <col min="15" max="15" width="32.42578125" style="20" customWidth="1"/>
    <col min="16" max="16" width="23.140625" style="1" customWidth="1"/>
    <col min="17" max="17" width="33" style="14" customWidth="1"/>
    <col min="18" max="18" width="26.7109375" style="1" customWidth="1"/>
    <col min="19" max="19" width="33" style="20" customWidth="1"/>
    <col min="20" max="20" width="26.5703125" style="15" customWidth="1"/>
    <col min="21" max="21" width="9" style="14" bestFit="1" customWidth="1"/>
    <col min="22" max="16384" width="9.140625" style="1"/>
  </cols>
  <sheetData>
    <row r="1" spans="1:21" ht="30" x14ac:dyDescent="0.25">
      <c r="A1" s="11" t="s">
        <v>8</v>
      </c>
      <c r="B1" s="2" t="s">
        <v>7</v>
      </c>
      <c r="C1" s="11" t="s">
        <v>8</v>
      </c>
      <c r="D1" s="2" t="s">
        <v>2</v>
      </c>
      <c r="E1" s="11" t="s">
        <v>8</v>
      </c>
      <c r="F1" s="3" t="s">
        <v>19</v>
      </c>
      <c r="G1" s="11" t="s">
        <v>8</v>
      </c>
      <c r="H1" s="3" t="s">
        <v>3</v>
      </c>
      <c r="I1" s="11" t="s">
        <v>8</v>
      </c>
      <c r="J1" s="4" t="s">
        <v>6</v>
      </c>
      <c r="K1" s="11" t="s">
        <v>8</v>
      </c>
      <c r="L1" s="5" t="s">
        <v>45</v>
      </c>
      <c r="M1" s="16" t="s">
        <v>8</v>
      </c>
      <c r="N1" s="5" t="s">
        <v>28</v>
      </c>
      <c r="O1" s="16" t="s">
        <v>8</v>
      </c>
      <c r="P1" s="4" t="s">
        <v>4</v>
      </c>
      <c r="Q1" s="11" t="s">
        <v>8</v>
      </c>
      <c r="R1" s="5" t="s">
        <v>5</v>
      </c>
      <c r="S1" s="16" t="s">
        <v>8</v>
      </c>
      <c r="T1" s="18" t="s">
        <v>39</v>
      </c>
      <c r="U1" s="11" t="s">
        <v>8</v>
      </c>
    </row>
    <row r="2" spans="1:21" s="14" customFormat="1" x14ac:dyDescent="0.25">
      <c r="A2" s="11" t="s">
        <v>8</v>
      </c>
      <c r="B2" s="11" t="s">
        <v>12</v>
      </c>
      <c r="C2" s="11" t="s">
        <v>8</v>
      </c>
      <c r="D2" s="11" t="s">
        <v>12</v>
      </c>
      <c r="E2" s="11" t="s">
        <v>8</v>
      </c>
      <c r="F2" s="11" t="s">
        <v>12</v>
      </c>
      <c r="G2" s="11" t="s">
        <v>8</v>
      </c>
      <c r="H2" s="12" t="s">
        <v>12</v>
      </c>
      <c r="I2" s="11" t="s">
        <v>8</v>
      </c>
      <c r="J2" s="12" t="s">
        <v>12</v>
      </c>
      <c r="K2" s="11" t="s">
        <v>8</v>
      </c>
      <c r="L2" s="18" t="s">
        <v>12</v>
      </c>
      <c r="M2" s="16" t="s">
        <v>8</v>
      </c>
      <c r="N2" s="18" t="s">
        <v>12</v>
      </c>
      <c r="O2" s="16" t="s">
        <v>8</v>
      </c>
      <c r="P2" s="12" t="s">
        <v>12</v>
      </c>
      <c r="Q2" s="11" t="s">
        <v>8</v>
      </c>
      <c r="R2" s="12" t="s">
        <v>12</v>
      </c>
      <c r="S2" s="16" t="s">
        <v>8</v>
      </c>
      <c r="T2" s="18" t="s">
        <v>12</v>
      </c>
      <c r="U2" s="11" t="s">
        <v>8</v>
      </c>
    </row>
    <row r="3" spans="1:21" ht="30" x14ac:dyDescent="0.25">
      <c r="A3" s="11" t="s">
        <v>8</v>
      </c>
      <c r="B3" s="6" t="s">
        <v>20</v>
      </c>
      <c r="C3" s="11" t="s">
        <v>8</v>
      </c>
      <c r="D3" s="6" t="s">
        <v>27</v>
      </c>
      <c r="E3" s="11" t="s">
        <v>8</v>
      </c>
      <c r="F3" s="6"/>
      <c r="G3" s="11" t="s">
        <v>8</v>
      </c>
      <c r="H3" s="6">
        <v>0</v>
      </c>
      <c r="I3" s="11" t="s">
        <v>9</v>
      </c>
      <c r="J3" s="13" t="s">
        <v>40</v>
      </c>
      <c r="K3" s="11" t="s">
        <v>10</v>
      </c>
      <c r="L3" s="13" t="s">
        <v>29</v>
      </c>
      <c r="M3" s="16" t="s">
        <v>10</v>
      </c>
      <c r="N3" s="13" t="s">
        <v>50</v>
      </c>
      <c r="O3" s="16" t="s">
        <v>10</v>
      </c>
      <c r="P3" s="7" t="s">
        <v>36</v>
      </c>
      <c r="Q3" s="11" t="s">
        <v>10</v>
      </c>
      <c r="R3" s="7" t="s">
        <v>42</v>
      </c>
      <c r="S3" s="16" t="s">
        <v>10</v>
      </c>
      <c r="T3" s="13" t="s">
        <v>38</v>
      </c>
      <c r="U3" s="11" t="s">
        <v>11</v>
      </c>
    </row>
    <row r="4" spans="1:21" ht="60" x14ac:dyDescent="0.25">
      <c r="A4" s="11" t="s">
        <v>8</v>
      </c>
      <c r="B4" s="6" t="s">
        <v>21</v>
      </c>
      <c r="C4" s="11" t="s">
        <v>8</v>
      </c>
      <c r="D4" s="6"/>
      <c r="E4" s="11" t="s">
        <v>8</v>
      </c>
      <c r="F4" s="6">
        <v>30</v>
      </c>
      <c r="G4" s="11" t="s">
        <v>8</v>
      </c>
      <c r="H4" s="6">
        <v>60</v>
      </c>
      <c r="I4" s="11" t="s">
        <v>9</v>
      </c>
      <c r="J4" s="13" t="s">
        <v>40</v>
      </c>
      <c r="K4" s="11" t="s">
        <v>10</v>
      </c>
      <c r="L4" s="13" t="s">
        <v>29</v>
      </c>
      <c r="M4" s="16" t="s">
        <v>10</v>
      </c>
      <c r="N4" s="13" t="s">
        <v>50</v>
      </c>
      <c r="O4" s="16" t="s">
        <v>10</v>
      </c>
      <c r="P4" s="7" t="s">
        <v>36</v>
      </c>
      <c r="Q4" s="11" t="s">
        <v>10</v>
      </c>
      <c r="R4" s="7" t="s">
        <v>47</v>
      </c>
      <c r="S4" s="16" t="s">
        <v>10</v>
      </c>
      <c r="T4" s="13" t="s">
        <v>48</v>
      </c>
      <c r="U4" s="11" t="s">
        <v>11</v>
      </c>
    </row>
    <row r="5" spans="1:21" ht="105" x14ac:dyDescent="0.25">
      <c r="A5" s="11" t="s">
        <v>8</v>
      </c>
      <c r="B5" s="6" t="s">
        <v>23</v>
      </c>
      <c r="C5" s="11" t="s">
        <v>8</v>
      </c>
      <c r="D5" s="6" t="s">
        <v>49</v>
      </c>
      <c r="E5" s="11" t="s">
        <v>8</v>
      </c>
      <c r="F5" s="6">
        <v>60</v>
      </c>
      <c r="G5" s="11" t="s">
        <v>8</v>
      </c>
      <c r="H5" s="6">
        <v>360</v>
      </c>
      <c r="I5" s="11" t="s">
        <v>9</v>
      </c>
      <c r="J5" s="7" t="s">
        <v>34</v>
      </c>
      <c r="K5" s="11" t="s">
        <v>10</v>
      </c>
      <c r="L5" s="13" t="s">
        <v>29</v>
      </c>
      <c r="M5" s="16" t="s">
        <v>10</v>
      </c>
      <c r="N5" s="13" t="s">
        <v>50</v>
      </c>
      <c r="O5" s="16" t="s">
        <v>10</v>
      </c>
      <c r="P5" s="7" t="s">
        <v>35</v>
      </c>
      <c r="Q5" s="11" t="s">
        <v>10</v>
      </c>
      <c r="R5" s="7" t="s">
        <v>37</v>
      </c>
      <c r="S5" s="16" t="s">
        <v>10</v>
      </c>
      <c r="T5" s="13" t="s">
        <v>38</v>
      </c>
      <c r="U5" s="11" t="s">
        <v>11</v>
      </c>
    </row>
    <row r="6" spans="1:21" ht="60" x14ac:dyDescent="0.25">
      <c r="A6" s="11" t="s">
        <v>8</v>
      </c>
      <c r="B6" s="6" t="s">
        <v>24</v>
      </c>
      <c r="C6" s="11" t="s">
        <v>8</v>
      </c>
      <c r="D6" s="19" t="s">
        <v>22</v>
      </c>
      <c r="E6" s="11" t="s">
        <v>8</v>
      </c>
      <c r="F6" s="6">
        <v>360</v>
      </c>
      <c r="G6" s="11" t="s">
        <v>8</v>
      </c>
      <c r="H6" s="6">
        <v>660</v>
      </c>
      <c r="I6" s="11" t="s">
        <v>9</v>
      </c>
      <c r="J6" s="13" t="s">
        <v>34</v>
      </c>
      <c r="K6" s="11" t="s">
        <v>10</v>
      </c>
      <c r="L6" s="13" t="s">
        <v>30</v>
      </c>
      <c r="M6" s="16" t="s">
        <v>10</v>
      </c>
      <c r="N6" s="13" t="s">
        <v>33</v>
      </c>
      <c r="O6" s="16" t="s">
        <v>10</v>
      </c>
      <c r="P6" s="13" t="s">
        <v>35</v>
      </c>
      <c r="Q6" s="11" t="s">
        <v>10</v>
      </c>
      <c r="R6" s="13" t="s">
        <v>37</v>
      </c>
      <c r="S6" s="16" t="s">
        <v>10</v>
      </c>
      <c r="T6" s="13" t="s">
        <v>46</v>
      </c>
      <c r="U6" s="11" t="s">
        <v>11</v>
      </c>
    </row>
    <row r="7" spans="1:21" ht="75" x14ac:dyDescent="0.25">
      <c r="A7" s="11" t="s">
        <v>8</v>
      </c>
      <c r="B7" s="19" t="s">
        <v>25</v>
      </c>
      <c r="C7" s="16" t="s">
        <v>8</v>
      </c>
      <c r="D7" s="19" t="s">
        <v>26</v>
      </c>
      <c r="E7" s="11" t="s">
        <v>8</v>
      </c>
      <c r="F7" s="6">
        <v>660</v>
      </c>
      <c r="G7" s="11" t="s">
        <v>8</v>
      </c>
      <c r="H7" s="6">
        <v>960</v>
      </c>
      <c r="I7" s="11" t="s">
        <v>9</v>
      </c>
      <c r="J7" s="13" t="s">
        <v>34</v>
      </c>
      <c r="K7" s="11" t="s">
        <v>10</v>
      </c>
      <c r="L7" s="13" t="s">
        <v>31</v>
      </c>
      <c r="M7" s="16" t="s">
        <v>10</v>
      </c>
      <c r="N7" s="13" t="s">
        <v>32</v>
      </c>
      <c r="O7" s="16" t="s">
        <v>10</v>
      </c>
      <c r="P7" s="13" t="s">
        <v>41</v>
      </c>
      <c r="Q7" s="11" t="s">
        <v>10</v>
      </c>
      <c r="R7" s="13" t="s">
        <v>37</v>
      </c>
      <c r="S7" s="16" t="s">
        <v>10</v>
      </c>
      <c r="T7" s="13" t="s">
        <v>46</v>
      </c>
      <c r="U7" s="11" t="s">
        <v>11</v>
      </c>
    </row>
    <row r="14" spans="1:21" x14ac:dyDescent="0.25">
      <c r="K14" s="15"/>
    </row>
    <row r="16" spans="1:21" x14ac:dyDescent="0.25">
      <c r="K16" s="15"/>
    </row>
    <row r="17" spans="10:11" x14ac:dyDescent="0.25">
      <c r="J17" s="15"/>
      <c r="K17" s="15"/>
    </row>
  </sheetData>
  <phoneticPr fontId="18" type="noConversion"/>
  <printOptions horizontalCentered="1" verticalCentered="1"/>
  <pageMargins left="0.25" right="0.25" top="0.75" bottom="0.75" header="0.3" footer="0.3"/>
  <pageSetup scale="84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ARDS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2015-03-15T03:00:14Z</cp:lastPrinted>
  <dcterms:created xsi:type="dcterms:W3CDTF">2014-08-14T00:46:15Z</dcterms:created>
  <dcterms:modified xsi:type="dcterms:W3CDTF">2020-04-16T20:26:43Z</dcterms:modified>
</cp:coreProperties>
</file>