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C:\Work\Source\engine\test\validation\Scenarios\"/>
    </mc:Choice>
  </mc:AlternateContent>
  <xr:revisionPtr revIDLastSave="0" documentId="13_ncr:1_{A695258E-B118-4A3D-8D5E-951F3E78FD3C}" xr6:coauthVersionLast="45" xr6:coauthVersionMax="45" xr10:uidLastSave="{00000000-0000-0000-0000-000000000000}"/>
  <bookViews>
    <workbookView xWindow="15510" yWindow="7395" windowWidth="32670" windowHeight="23535" xr2:uid="{00000000-000D-0000-FFFF-FFFF00000000}"/>
  </bookViews>
  <sheets>
    <sheet name="Summary" sheetId="1" r:id="rId1"/>
    <sheet name="Key" sheetId="7" r:id="rId2"/>
    <sheet name="ConciousBreathing" sheetId="4" r:id="rId3"/>
    <sheet name="SalineInfusion" sheetId="5" r:id="rId4"/>
    <sheet name="Nomogram" sheetId="6"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 i="1" l="1"/>
  <c r="H6" i="1"/>
  <c r="F6" i="1"/>
</calcChain>
</file>

<file path=xl/sharedStrings.xml><?xml version="1.0" encoding="utf-8"?>
<sst xmlns="http://schemas.openxmlformats.org/spreadsheetml/2006/main" count="561" uniqueCount="193">
  <si>
    <t>|</t>
  </si>
  <si>
    <t>Notes</t>
  </si>
  <si>
    <t>Sampled Scenario Time (s)</t>
  </si>
  <si>
    <t>---</t>
  </si>
  <si>
    <t xml:space="preserve">Scenario </t>
  </si>
  <si>
    <t>Description</t>
  </si>
  <si>
    <t>References</t>
  </si>
  <si>
    <t>Hypo/Hyperventilation</t>
  </si>
  <si>
    <t>Saline Infusion</t>
  </si>
  <si>
    <t>Infusion of 0.9% Saline</t>
  </si>
  <si>
    <t>1. Chowdhury, Abeed H. et al. "A Randomized, Controlled, Double-Blind Crossover Study on the Effects of 2-L Infusions of 0.9% Saline and Plasma-Lyte(R) 148 on Renal Blood Flow Velocity and Renal Cortical Tissue Perfusion in Healthy Volunteers," Annals of Surgery, Vol.256, No.1, July 2012, Lippincott</t>
  </si>
  <si>
    <t>2. Van Leeuwen, Anne M, and Mickey Lynn Bladh. 2015. Davis’s Comprehensive Handbook of Laboratory &amp; Diagnostic Tests with Nursing Implications.</t>
  </si>
  <si>
    <t>3. Hall, John Edward, and Arthur C. Guyton. Guyton and Hall Textbook of Medical Physiology: [study Smart with Student Consult]. 13. ed. Philadelphia, PA: Elsevier, 2016. Print.</t>
  </si>
  <si>
    <t>4. Morgan, T. John. “The Stewart Approach–one Clinician’s Perspective.” Clin Biochem Rev 30.2 (2009): 41–54. Print.</t>
  </si>
  <si>
    <t>5. Stewart, Peter A. “Modern Quantitative Acid-Base Chemistry.” Canadian journal of physiology and pharmacology 61.12 (1983): 1444–1461. Print.</t>
  </si>
  <si>
    <t>6. Schwartz, William B., and Arnold S. Relman. “A Critique of the Parameters Used in the Evaluation of Acid-Base Disorders: Whole-Blood Buffer Base and Standard Bicarbonate Compared with Blood pH and Plasma Bicarbonate Concentration.” New England Journal of Medicine 268.25 (1963): 1382–1388. CrossRef. Web.</t>
  </si>
  <si>
    <t>7. Morgan, Thomas J. 2004. “The Meaning of Acid–base Abnormalities in the Intensive Care Unit–effects of Fluid Administration.” Critical Care 9 (2): 1.</t>
  </si>
  <si>
    <t>SC. Sensus Communis - Homeostatic mechanisms and concentration gradients will tend to correct the imbalances introduced by the infusion. The return to normal pH is supported by the substance concentration gradient data found in Ref. 1 and the physicochemical analysis of Ref. 7.</t>
  </si>
  <si>
    <t>Acid-base</t>
  </si>
  <si>
    <t>Action</t>
  </si>
  <si>
    <t>Occurrence Time (min)</t>
  </si>
  <si>
    <t>Sampled Scenario Time (min)</t>
  </si>
  <si>
    <t>Arterial pH</t>
  </si>
  <si>
    <t>Bicarbonate (mmol/L)</t>
  </si>
  <si>
    <t>Partial Pressure CO2 (mmHg)</t>
  </si>
  <si>
    <t>Base</t>
  </si>
  <si>
    <t>No actions or conditions (to obtain baseline values)</t>
  </si>
  <si>
    <t>0 to 0.5</t>
  </si>
  <si>
    <t>Breath fast</t>
  </si>
  <si>
    <t>Respiration rate 50 bpm</t>
  </si>
  <si>
    <t>Rest</t>
  </si>
  <si>
    <t>No conscious breathing</t>
  </si>
  <si>
    <t>Breath Slow</t>
  </si>
  <si>
    <t>Respiration rate 6 bpm</t>
  </si>
  <si>
    <t>pH</t>
  </si>
  <si>
    <t>Change in weight (kg)</t>
  </si>
  <si>
    <t>Hematocrit</t>
  </si>
  <si>
    <t>Hemoglobin (g/L)</t>
  </si>
  <si>
    <t>Albumin (g/L)</t>
  </si>
  <si>
    <t>Change in Blood Volume (mL)</t>
  </si>
  <si>
    <t>Change in Extravascular Fluid Volume</t>
  </si>
  <si>
    <t>Sodium (mmol/L)</t>
  </si>
  <si>
    <t>Potassium (mmol/L)</t>
  </si>
  <si>
    <t>Chloride (mmol/L)</t>
  </si>
  <si>
    <t>Osmolality (mOsm/kg)</t>
  </si>
  <si>
    <t>Strong Ion Difference (mmol/L)</t>
  </si>
  <si>
    <t>14.6 - 15</t>
  </si>
  <si>
    <t>Infusion</t>
  </si>
  <si>
    <t>Begin 2 liters of 0.9% saline infused over 1 hour (rate of 33.33 mL/min)</t>
  </si>
  <si>
    <t>0.5 to 60.5</t>
  </si>
  <si>
    <t>12.9 - 13.5</t>
  </si>
  <si>
    <t>none</t>
  </si>
  <si>
    <t>No actions (homeostasis)</t>
  </si>
  <si>
    <t>60.5 to 90.5</t>
  </si>
  <si>
    <t>Returning to baseline [SC]</t>
  </si>
  <si>
    <t>13.2 - 13.7</t>
  </si>
  <si>
    <t>90.5 to 120.5</t>
  </si>
  <si>
    <t>13.6 - 14.1</t>
  </si>
  <si>
    <t>120.5 to 180.5</t>
  </si>
  <si>
    <t>13.4 - 14</t>
  </si>
  <si>
    <t>180.5 to 240.5</t>
  </si>
  <si>
    <t>13.8 - 14.2</t>
  </si>
  <si>
    <r>
      <t xml:space="preserve">[SID] (mEq/L) </t>
    </r>
    <r>
      <rPr>
        <b/>
        <sz val="12"/>
        <color theme="1"/>
        <rFont val="Symbol"/>
        <family val="1"/>
        <charset val="2"/>
      </rPr>
      <t>¯</t>
    </r>
  </si>
  <si>
    <r>
      <t>pCO</t>
    </r>
    <r>
      <rPr>
        <vertAlign val="subscript"/>
        <sz val="11"/>
        <color theme="1"/>
        <rFont val="Calibri"/>
        <family val="2"/>
        <scheme val="minor"/>
      </rPr>
      <t>2</t>
    </r>
    <r>
      <rPr>
        <sz val="11"/>
        <color theme="1"/>
        <rFont val="Calibri"/>
        <family val="2"/>
        <scheme val="minor"/>
      </rPr>
      <t xml:space="preserve"> (mmHg)</t>
    </r>
  </si>
  <si>
    <t>®</t>
  </si>
  <si>
    <t>Expected</t>
  </si>
  <si>
    <t>pH &gt; 7.4</t>
  </si>
  <si>
    <t>pH &lt; 7.33</t>
  </si>
  <si>
    <t>pH &lt;&lt; 7.33</t>
  </si>
  <si>
    <t>[HCO3-] &lt; 24</t>
  </si>
  <si>
    <t>Resp. Alk. + simulated renal compensation</t>
  </si>
  <si>
    <t>Metabolic acidosis + simulated resp. Comp</t>
  </si>
  <si>
    <t>Metabolic acidosis</t>
  </si>
  <si>
    <t>Metabolic and respiratory acidosis</t>
  </si>
  <si>
    <t>Results</t>
  </si>
  <si>
    <r>
      <t>pCO</t>
    </r>
    <r>
      <rPr>
        <vertAlign val="subscript"/>
        <sz val="11"/>
        <color theme="1"/>
        <rFont val="Calibri"/>
        <family val="2"/>
        <scheme val="minor"/>
      </rPr>
      <t>2</t>
    </r>
    <r>
      <rPr>
        <sz val="11"/>
        <color theme="1"/>
        <rFont val="Calibri"/>
        <family val="2"/>
        <scheme val="minor"/>
      </rPr>
      <t xml:space="preserve"> =</t>
    </r>
  </si>
  <si>
    <r>
      <t>[CO</t>
    </r>
    <r>
      <rPr>
        <vertAlign val="subscript"/>
        <sz val="11"/>
        <color theme="1"/>
        <rFont val="Calibri"/>
        <family val="2"/>
        <scheme val="minor"/>
      </rPr>
      <t>2</t>
    </r>
    <r>
      <rPr>
        <sz val="11"/>
        <color theme="1"/>
        <rFont val="Calibri"/>
        <family val="2"/>
        <scheme val="minor"/>
      </rPr>
      <t>] =</t>
    </r>
  </si>
  <si>
    <t>pH =</t>
  </si>
  <si>
    <r>
      <t>[HCO</t>
    </r>
    <r>
      <rPr>
        <vertAlign val="subscript"/>
        <sz val="11"/>
        <color theme="1"/>
        <rFont val="Calibri"/>
        <family val="2"/>
        <scheme val="minor"/>
      </rPr>
      <t>3</t>
    </r>
    <r>
      <rPr>
        <vertAlign val="superscript"/>
        <sz val="11"/>
        <color theme="1"/>
        <rFont val="Calibri"/>
        <family val="2"/>
        <scheme val="minor"/>
      </rPr>
      <t>-</t>
    </r>
    <r>
      <rPr>
        <sz val="11"/>
        <color theme="1"/>
        <rFont val="Calibri"/>
        <family val="2"/>
        <scheme val="minor"/>
      </rPr>
      <t>] =</t>
    </r>
  </si>
  <si>
    <t>[HCO3-] =</t>
  </si>
  <si>
    <t>pH ≈ 7.4</t>
  </si>
  <si>
    <t>Respiratory Alkalosis</t>
  </si>
  <si>
    <t>[HCO3-] ≈ 24</t>
  </si>
  <si>
    <t>[HCO3-] ≈ 24-26</t>
  </si>
  <si>
    <t>Normal</t>
  </si>
  <si>
    <t>Respiratory acidosis</t>
  </si>
  <si>
    <t>pH &gt;&gt; 7.4</t>
  </si>
  <si>
    <t>pH &gt; 7.45</t>
  </si>
  <si>
    <t>pH ≈ 7.45</t>
  </si>
  <si>
    <t>pH &lt; 7.45</t>
  </si>
  <si>
    <t>[HCO3-] &gt; 24</t>
  </si>
  <si>
    <t>Resp. alkalosis + metabolic alkalosis</t>
  </si>
  <si>
    <t>Metabolic alkalosis</t>
  </si>
  <si>
    <t>Resp. acidosis + simulated renal compensation</t>
  </si>
  <si>
    <t>Key</t>
  </si>
  <si>
    <t>|&lt;span class="success"&gt;</t>
  </si>
  <si>
    <t>Good agreement: correct trends or &lt;10% deviation from expected</t>
  </si>
  <si>
    <t>&lt;/span&gt;|</t>
  </si>
  <si>
    <t xml:space="preserve">|&lt;span class="warning"&gt; </t>
  </si>
  <si>
    <t>Some deviation: correct trend and/or &lt;30% deviation from expected</t>
  </si>
  <si>
    <t>|&lt;span class="danger"&gt;</t>
  </si>
  <si>
    <t>Poor agreement: incorrect trends or &gt;30% deviation from expected</t>
  </si>
  <si>
    <t>Total</t>
  </si>
  <si>
    <t>Good</t>
  </si>
  <si>
    <t>Decent</t>
  </si>
  <si>
    <t>Bad</t>
  </si>
  <si>
    <t>&lt;/span&gt;|&lt;span class="warning"&gt;</t>
  </si>
  <si>
    <t>&lt;/span&gt;|&lt;span class="danger"&gt;</t>
  </si>
  <si>
    <t>Occurrence Time (s)</t>
  </si>
  <si>
    <t>|&lt;span class="warning"&gt;</t>
  </si>
  <si>
    <t>0 to 30</t>
  </si>
  <si>
    <t>30 to 120</t>
  </si>
  <si>
    <t>120 to 240</t>
  </si>
  <si>
    <t>240 to 360</t>
  </si>
  <si>
    <t>&lt;/span&gt;|&lt;span class="success"&gt;</t>
  </si>
  <si>
    <t>0.5 @cite van2013davis</t>
  </si>
  <si>
    <t>7.35 - 7.45 @cite van2013davis</t>
  </si>
  <si>
    <t>22 - 26 @cite van2013davis</t>
  </si>
  <si>
    <t>35 - 45 @cite van2013davis</t>
  </si>
  <si>
    <t>2 @cite van2013davis</t>
  </si>
  <si>
    <t>4 @cite van2013davis</t>
  </si>
  <si>
    <t>5.5 @cite van2013davis</t>
  </si>
  <si>
    <t>Increase @cite van2013davis, @cite hall2011guyton</t>
  </si>
  <si>
    <t>Decrease @cite van2013davis, @cite hall2011guyton</t>
  </si>
  <si>
    <t>Decrease  @cite van2013davis, @cite hall2011guyton</t>
  </si>
  <si>
    <t>Increase  @cite van2013davis, @cite hall2011guyton</t>
  </si>
  <si>
    <t>40 - 42 @cite morgan2009stewart</t>
  </si>
  <si>
    <t>Decreased @cite morgan2004meaning</t>
  </si>
  <si>
    <t>1.8 @cite chowdhury2012randomized</t>
  </si>
  <si>
    <t>1.7 @cite chowdhury2012randomized</t>
  </si>
  <si>
    <t>1.45 - 1.51 @cite chowdhury2012randomized</t>
  </si>
  <si>
    <t>1.1 - 1.3 @cite chowdhury2012randomized</t>
  </si>
  <si>
    <t>41.5 - 43.1 @cite chowdhury2012randomized</t>
  </si>
  <si>
    <t>36.0 - 37.8 @cite chowdhury2012randomized</t>
  </si>
  <si>
    <t>36.6 - 38 @cite chowdhury2012randomized</t>
  </si>
  <si>
    <t>38 - 39 @cite chowdhury2012randomized</t>
  </si>
  <si>
    <t>37.8 - 38.8 @cite chowdhury2012randomized</t>
  </si>
  <si>
    <t>295 - 298.8 @cite chowdhury2012randomized</t>
  </si>
  <si>
    <t>293.2 - 297 @cite chowdhury2012randomized</t>
  </si>
  <si>
    <t>295.6 - 298.2 @cite chowdhury2012randomized</t>
  </si>
  <si>
    <t>295 - 298 @cite chowdhury2012randomized</t>
  </si>
  <si>
    <t>294.5 - 297-1 @cite chowdhury2012randomized</t>
  </si>
  <si>
    <t>295 - 297.8 @cite chowdhury2012randomized</t>
  </si>
  <si>
    <t>28.5 - 30.8 @cite chowdhury2012randomized</t>
  </si>
  <si>
    <t>27.8 - 28.8 @cite chowdhury2012randomized</t>
  </si>
  <si>
    <t>26 - 27.1 @cite chowdhury2012randomized</t>
  </si>
  <si>
    <t>27.2 - 28.6 @cite chowdhury2012randomized</t>
  </si>
  <si>
    <t>27 - 28.3 @cite chowdhury2012randomized</t>
  </si>
  <si>
    <t>28.1 - 29.1 @cite chowdhury2012randomized</t>
  </si>
  <si>
    <t>102.5 - 103.8 @cite chowdhury2012randomized</t>
  </si>
  <si>
    <t>108.1 - 108.9 @cite chowdhury2012randomized</t>
  </si>
  <si>
    <t>108 - 108.5 @cite chowdhury2012randomized</t>
  </si>
  <si>
    <t>106.4 - 107.1 @cite chowdhury2012randomized</t>
  </si>
  <si>
    <t>107 - 107.5 @cite chowdhury2012randomized</t>
  </si>
  <si>
    <t>105.9 - 106.8 @cite chowdhury2012randomized</t>
  </si>
  <si>
    <t>3.9 - 4.09 @cite chowdhury2012randomized</t>
  </si>
  <si>
    <t>4.38 - 4.59 @cite chowdhury2012randomized</t>
  </si>
  <si>
    <t>4.48 - 4.66 @cite chowdhury2012randomized</t>
  </si>
  <si>
    <t>4.29 - 4.45 @cite chowdhury2012randomized</t>
  </si>
  <si>
    <t>4.25 - 4.35 @cite chowdhury2012randomized</t>
  </si>
  <si>
    <t>4.1 - 4.22 @cite chowdhury2012randomized</t>
  </si>
  <si>
    <t>141.1 - 142.6 @cite chowdhury2012randomized</t>
  </si>
  <si>
    <t>139.2 - 140.6 @cite chowdhury2012randomized</t>
  </si>
  <si>
    <t>139.9 - 141.1 @cite chowdhury2012randomized</t>
  </si>
  <si>
    <t>140 - 141.2 @cite chowdhury2012randomized</t>
  </si>
  <si>
    <t>140.1 - 141.4 @cite chowdhury2012randomized</t>
  </si>
  <si>
    <t>140.1 - 141.5 @cite chowdhury2012randomized</t>
  </si>
  <si>
    <t>0 @cite chowdhury2012randomized</t>
  </si>
  <si>
    <t>1000 - 1400 @cite chowdhury2012randomized</t>
  </si>
  <si>
    <t>1350 - 1450 @cite chowdhury2012randomized</t>
  </si>
  <si>
    <t>1400 - 1550 @cite chowdhury2012randomized</t>
  </si>
  <si>
    <t>1000 - 1200 @cite chowdhury2012randomized</t>
  </si>
  <si>
    <t>900 - 1050 @cite chowdhury2012randomized</t>
  </si>
  <si>
    <t>450 - 620 @cite chowdhury2012randomized</t>
  </si>
  <si>
    <t>325 - 480 @cite chowdhury2012randomized</t>
  </si>
  <si>
    <t>180 - 300 @cite chowdhury2012randomized</t>
  </si>
  <si>
    <t>300 - 420 @cite chowdhury2012randomized</t>
  </si>
  <si>
    <t>43 - 44.8 @cite chowdhury2012randomized</t>
  </si>
  <si>
    <t>33.5 - 34.5 @cite chowdhury2012randomized</t>
  </si>
  <si>
    <t>35.5 - 36.5 @cite chowdhury2012randomized</t>
  </si>
  <si>
    <t>37.5 - 39.0 @cite chowdhury2012randomized</t>
  </si>
  <si>
    <t>37 - 38.5 @cite chowdhury2012randomized</t>
  </si>
  <si>
    <t>39 - 40.5 @cite chowdhury2012randomized</t>
  </si>
  <si>
    <t>0.44 - 0.45 @cite chowdhury2012randomized</t>
  </si>
  <si>
    <t>0.399 - 0.408 @cite chowdhury2012randomized</t>
  </si>
  <si>
    <t>0.405 - 0.415 @cite chowdhury2012randomized</t>
  </si>
  <si>
    <t>0.420 - 0.431 @cite chowdhury2012randomized</t>
  </si>
  <si>
    <t>0.409 - 0.419 @cite chowdhury2012randomized</t>
  </si>
  <si>
    <t>0.413 - 0.429 @cite chowdhury2012randomized</t>
  </si>
  <si>
    <t>*Qualitative trends derived from information found in @cite van2013davs, @cite hall2011guyton, @cite morgan2009stewart, and @cite schwartz1963critique.</t>
  </si>
  <si>
    <t>Nomogram</t>
  </si>
  <si>
    <t>Conscious Breathing</t>
  </si>
  <si>
    <t>Differentiating between metabolic and respiratory disturbances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</si>
</sst>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theme="1"/>
      <name val="Calibri"/>
      <family val="2"/>
      <scheme val="minor"/>
    </font>
    <font>
      <sz val="10"/>
      <color theme="1"/>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b/>
      <sz val="12"/>
      <color theme="1"/>
      <name val="Symbol"/>
      <family val="1"/>
      <charset val="2"/>
    </font>
    <font>
      <vertAlign val="subscript"/>
      <sz val="11"/>
      <color theme="1"/>
      <name val="Calibri"/>
      <family val="2"/>
      <scheme val="minor"/>
    </font>
    <font>
      <sz val="11"/>
      <color rgb="FF000000"/>
      <name val="Calibri"/>
      <family val="2"/>
    </font>
    <font>
      <vertAlign val="superscript"/>
      <sz val="11"/>
      <color theme="1"/>
      <name val="Calibri"/>
      <family val="2"/>
      <scheme val="minor"/>
    </font>
    <font>
      <b/>
      <sz val="10"/>
      <color theme="1"/>
      <name val="Calibri"/>
      <family val="2"/>
      <scheme val="minor"/>
    </font>
    <font>
      <b/>
      <sz val="10"/>
      <color rgb="FF006100"/>
      <name val="Calibri"/>
      <family val="2"/>
      <scheme val="minor"/>
    </font>
    <font>
      <b/>
      <sz val="10"/>
      <color rgb="FF9C6500"/>
      <name val="Calibri"/>
      <family val="2"/>
      <scheme val="minor"/>
    </font>
    <font>
      <b/>
      <sz val="10"/>
      <color rgb="FF9C0006"/>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6" fillId="2" borderId="0" applyNumberFormat="0" applyBorder="0" applyProtection="0">
      <alignment wrapText="1"/>
    </xf>
    <xf numFmtId="0" fontId="7" fillId="3" borderId="0" applyNumberFormat="0" applyBorder="0" applyProtection="0">
      <alignment wrapText="1"/>
    </xf>
    <xf numFmtId="0" fontId="6" fillId="2" borderId="0" applyNumberFormat="0" applyBorder="0" applyAlignment="0" applyProtection="0"/>
    <xf numFmtId="0" fontId="7" fillId="3" borderId="0" applyNumberFormat="0" applyBorder="0" applyAlignment="0" applyProtection="0"/>
  </cellStyleXfs>
  <cellXfs count="75">
    <xf numFmtId="0" fontId="0" fillId="0" borderId="0" xfId="0"/>
    <xf numFmtId="0" fontId="0" fillId="0" borderId="10" xfId="0" applyFont="1" applyBorder="1" applyAlignment="1">
      <alignment wrapText="1"/>
    </xf>
    <xf numFmtId="0" fontId="0" fillId="0" borderId="10" xfId="0" applyFont="1" applyBorder="1" applyAlignment="1">
      <alignment horizontal="center" vertical="center" wrapText="1"/>
    </xf>
    <xf numFmtId="0" fontId="0" fillId="0" borderId="10" xfId="0" applyFont="1" applyBorder="1" applyAlignment="1">
      <alignment horizontal="left" vertical="center" wrapText="1"/>
    </xf>
    <xf numFmtId="0" fontId="0" fillId="0" borderId="10" xfId="0" applyFont="1" applyBorder="1" applyAlignment="1">
      <alignment horizontal="center" vertical="center"/>
    </xf>
    <xf numFmtId="0" fontId="0" fillId="0" borderId="10" xfId="0" applyFont="1" applyBorder="1"/>
    <xf numFmtId="0" fontId="0" fillId="0" borderId="10" xfId="0" applyFont="1" applyBorder="1" applyAlignment="1">
      <alignment wrapText="1"/>
    </xf>
    <xf numFmtId="0" fontId="0" fillId="0" borderId="0" xfId="0"/>
    <xf numFmtId="0" fontId="0" fillId="0" borderId="16" xfId="0" applyBorder="1" applyAlignment="1">
      <alignment vertical="center" wrapText="1"/>
    </xf>
    <xf numFmtId="0" fontId="23" fillId="0" borderId="17" xfId="0" applyFont="1" applyBorder="1" applyAlignment="1">
      <alignment vertical="center" wrapText="1"/>
    </xf>
    <xf numFmtId="0" fontId="0" fillId="0" borderId="19" xfId="0" applyBorder="1" applyAlignment="1">
      <alignment horizontal="center" vertical="center" wrapText="1"/>
    </xf>
    <xf numFmtId="0" fontId="0" fillId="0" borderId="17" xfId="0" applyBorder="1" applyAlignment="1">
      <alignment horizontal="center" vertical="center" wrapText="1"/>
    </xf>
    <xf numFmtId="0" fontId="25" fillId="0" borderId="19" xfId="0" applyFont="1" applyBorder="1" applyAlignment="1">
      <alignment horizontal="center" vertical="center" wrapText="1"/>
    </xf>
    <xf numFmtId="0" fontId="25" fillId="0" borderId="17" xfId="0" applyFont="1" applyBorder="1" applyAlignment="1">
      <alignment horizontal="center" vertical="center" wrapText="1"/>
    </xf>
    <xf numFmtId="0" fontId="0" fillId="0" borderId="17" xfId="0" applyBorder="1" applyAlignment="1">
      <alignment vertical="center" wrapText="1"/>
    </xf>
    <xf numFmtId="0" fontId="0" fillId="0" borderId="0" xfId="0" applyAlignment="1"/>
    <xf numFmtId="0" fontId="7" fillId="3" borderId="10" xfId="7" applyBorder="1" applyAlignment="1">
      <alignment horizontal="left" vertical="top"/>
    </xf>
    <xf numFmtId="0" fontId="6" fillId="2" borderId="10" xfId="6" applyBorder="1" applyAlignment="1">
      <alignment horizontal="left" vertical="top"/>
    </xf>
    <xf numFmtId="0" fontId="8" fillId="4" borderId="10" xfId="8" applyBorder="1" applyAlignment="1">
      <alignment horizontal="left" vertical="top"/>
    </xf>
    <xf numFmtId="0" fontId="0" fillId="0" borderId="10" xfId="0" applyFill="1" applyBorder="1" applyAlignment="1">
      <alignment horizontal="left" vertical="top"/>
    </xf>
    <xf numFmtId="0" fontId="16" fillId="0" borderId="10" xfId="0" applyFont="1" applyBorder="1" applyAlignment="1">
      <alignment horizontal="left" vertical="top" wrapText="1"/>
    </xf>
    <xf numFmtId="0" fontId="0" fillId="0" borderId="10" xfId="0" applyBorder="1" applyAlignment="1">
      <alignment horizontal="left" vertical="top"/>
    </xf>
    <xf numFmtId="0" fontId="0" fillId="0" borderId="0" xfId="0"/>
    <xf numFmtId="49" fontId="27" fillId="0" borderId="10" xfId="0" applyNumberFormat="1" applyFont="1" applyBorder="1" applyAlignment="1">
      <alignment horizontal="center"/>
    </xf>
    <xf numFmtId="0" fontId="27" fillId="0" borderId="10" xfId="0" applyFont="1" applyBorder="1" applyAlignment="1">
      <alignment horizontal="center"/>
    </xf>
    <xf numFmtId="0" fontId="19" fillId="0" borderId="10" xfId="0" applyFont="1" applyFill="1" applyBorder="1" applyAlignment="1">
      <alignment horizontal="center" vertical="top"/>
    </xf>
    <xf numFmtId="0" fontId="19" fillId="0" borderId="10" xfId="0" applyFont="1" applyBorder="1" applyAlignment="1">
      <alignment horizontal="left" wrapText="1"/>
    </xf>
    <xf numFmtId="49" fontId="27" fillId="0" borderId="10" xfId="0" applyNumberFormat="1" applyFont="1" applyBorder="1" applyAlignment="1">
      <alignment horizontal="left" wrapText="1"/>
    </xf>
    <xf numFmtId="49" fontId="27" fillId="0" borderId="10" xfId="0" applyNumberFormat="1" applyFont="1" applyBorder="1" applyAlignment="1">
      <alignment horizontal="left"/>
    </xf>
    <xf numFmtId="0" fontId="19" fillId="0" borderId="10" xfId="0" applyFont="1" applyBorder="1" applyAlignment="1">
      <alignment horizontal="left"/>
    </xf>
    <xf numFmtId="0" fontId="27" fillId="0" borderId="10" xfId="0" applyFont="1" applyBorder="1" applyAlignment="1">
      <alignment horizontal="left" wrapText="1"/>
    </xf>
    <xf numFmtId="0" fontId="27" fillId="0" borderId="10" xfId="0" applyFont="1" applyBorder="1" applyAlignment="1">
      <alignment horizontal="left"/>
    </xf>
    <xf numFmtId="0" fontId="19" fillId="0" borderId="0" xfId="0" applyFont="1"/>
    <xf numFmtId="0" fontId="21" fillId="3" borderId="10" xfId="43" applyFont="1" applyBorder="1" applyAlignment="1">
      <alignment horizontal="center" wrapText="1"/>
    </xf>
    <xf numFmtId="0" fontId="20" fillId="2" borderId="10" xfId="42" applyFont="1" applyBorder="1" applyAlignment="1">
      <alignment horizontal="center" wrapText="1"/>
    </xf>
    <xf numFmtId="0" fontId="22" fillId="4" borderId="10" xfId="8" applyFont="1" applyBorder="1" applyAlignment="1">
      <alignment horizontal="center" wrapText="1"/>
    </xf>
    <xf numFmtId="0" fontId="27" fillId="0" borderId="10" xfId="0" applyFont="1" applyBorder="1"/>
    <xf numFmtId="0" fontId="27" fillId="0" borderId="11" xfId="0" applyFont="1" applyBorder="1" applyAlignment="1"/>
    <xf numFmtId="0" fontId="19" fillId="0" borderId="12" xfId="0" applyFont="1" applyBorder="1" applyAlignment="1">
      <alignment wrapText="1"/>
    </xf>
    <xf numFmtId="0" fontId="19" fillId="0" borderId="0" xfId="0" applyFont="1" applyBorder="1"/>
    <xf numFmtId="0" fontId="19" fillId="0" borderId="0" xfId="0" applyFont="1" applyBorder="1" applyAlignment="1">
      <alignment wrapText="1"/>
    </xf>
    <xf numFmtId="0" fontId="19" fillId="0" borderId="13" xfId="0" applyFont="1" applyBorder="1" applyAlignment="1">
      <alignment wrapText="1"/>
    </xf>
    <xf numFmtId="0" fontId="27" fillId="0" borderId="10" xfId="0" applyFont="1" applyBorder="1" applyAlignment="1">
      <alignment wrapText="1"/>
    </xf>
    <xf numFmtId="0" fontId="28" fillId="2" borderId="10" xfId="6" applyFont="1" applyBorder="1" applyAlignment="1">
      <alignment horizontal="center"/>
    </xf>
    <xf numFmtId="0" fontId="28" fillId="0" borderId="10" xfId="6" applyFont="1" applyFill="1" applyBorder="1" applyAlignment="1">
      <alignment horizontal="center"/>
    </xf>
    <xf numFmtId="0" fontId="29" fillId="4" borderId="10" xfId="8" applyFont="1" applyBorder="1" applyAlignment="1">
      <alignment horizontal="center"/>
    </xf>
    <xf numFmtId="0" fontId="29" fillId="0" borderId="10" xfId="8" applyFont="1" applyFill="1" applyBorder="1" applyAlignment="1">
      <alignment horizontal="center"/>
    </xf>
    <xf numFmtId="0" fontId="30" fillId="3" borderId="10" xfId="7" applyFont="1" applyBorder="1" applyAlignment="1">
      <alignment horizontal="center"/>
    </xf>
    <xf numFmtId="0" fontId="19" fillId="0" borderId="10" xfId="0" applyFont="1" applyFill="1" applyBorder="1" applyAlignment="1">
      <alignment horizontal="center" vertical="center" wrapText="1"/>
    </xf>
    <xf numFmtId="0" fontId="19" fillId="0" borderId="0" xfId="0" applyFont="1" applyFill="1" applyBorder="1"/>
    <xf numFmtId="0" fontId="27" fillId="0" borderId="10" xfId="0" applyFont="1" applyFill="1" applyBorder="1" applyAlignment="1">
      <alignment wrapText="1"/>
    </xf>
    <xf numFmtId="0" fontId="19" fillId="0" borderId="10" xfId="0" applyFont="1" applyBorder="1" applyAlignment="1">
      <alignment horizontal="left" vertical="center" wrapText="1"/>
    </xf>
    <xf numFmtId="0" fontId="19" fillId="0" borderId="0" xfId="0" applyFont="1" applyBorder="1" applyAlignment="1">
      <alignment horizontal="center" vertical="center"/>
    </xf>
    <xf numFmtId="0" fontId="19" fillId="0" borderId="0" xfId="0" applyFont="1" applyFill="1" applyBorder="1" applyAlignment="1">
      <alignment horizontal="center" vertical="center" wrapText="1"/>
    </xf>
    <xf numFmtId="0" fontId="27" fillId="0" borderId="0" xfId="0" applyFont="1" applyBorder="1"/>
    <xf numFmtId="0" fontId="19" fillId="0" borderId="10" xfId="0" applyFont="1" applyBorder="1" applyAlignment="1">
      <alignment horizontal="center" vertical="center" wrapText="1"/>
    </xf>
    <xf numFmtId="0" fontId="19" fillId="0" borderId="0" xfId="0" applyFont="1" applyBorder="1" applyAlignment="1">
      <alignment horizontal="left" vertical="center" wrapText="1"/>
    </xf>
    <xf numFmtId="0" fontId="19" fillId="0" borderId="10" xfId="0" applyFont="1" applyFill="1" applyBorder="1"/>
    <xf numFmtId="0" fontId="19" fillId="0" borderId="10" xfId="0" applyFont="1" applyBorder="1" applyAlignment="1">
      <alignment horizontal="center" vertical="center"/>
    </xf>
    <xf numFmtId="0" fontId="19" fillId="0" borderId="0" xfId="0" applyFont="1" applyBorder="1" applyAlignment="1">
      <alignment horizontal="center" vertical="center" wrapText="1"/>
    </xf>
    <xf numFmtId="0" fontId="18" fillId="0" borderId="10" xfId="0" applyFont="1" applyBorder="1" applyAlignment="1">
      <alignment wrapText="1"/>
    </xf>
    <xf numFmtId="0" fontId="0" fillId="0" borderId="0" xfId="0"/>
    <xf numFmtId="0" fontId="0" fillId="0" borderId="10" xfId="0" applyBorder="1"/>
    <xf numFmtId="0" fontId="18" fillId="0" borderId="10" xfId="0" applyFont="1" applyBorder="1" applyAlignment="1">
      <alignment wrapText="1"/>
    </xf>
    <xf numFmtId="49" fontId="18" fillId="0" borderId="10" xfId="0" applyNumberFormat="1" applyFont="1" applyBorder="1" applyAlignment="1">
      <alignment wrapText="1"/>
    </xf>
    <xf numFmtId="0" fontId="0" fillId="0" borderId="10" xfId="0" applyBorder="1"/>
    <xf numFmtId="49" fontId="18" fillId="0" borderId="10" xfId="0" applyNumberFormat="1" applyFont="1" applyBorder="1" applyAlignment="1">
      <alignment wrapText="1"/>
    </xf>
    <xf numFmtId="0" fontId="0" fillId="0" borderId="0" xfId="0"/>
    <xf numFmtId="49" fontId="27" fillId="0" borderId="10" xfId="0" applyNumberFormat="1" applyFont="1" applyBorder="1" applyAlignment="1">
      <alignment wrapText="1"/>
    </xf>
    <xf numFmtId="0" fontId="19" fillId="0" borderId="10" xfId="0" applyFont="1" applyBorder="1"/>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8" xfId="0" applyBorder="1" applyAlignment="1">
      <alignment horizontal="center" vertical="center"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ellStyle name="Bad 2" xfId="45" xr:uid="{00000000-0005-0000-0000-000019000000}"/>
    <cellStyle name="Bad 3" xfId="43" xr:uid="{00000000-0005-0000-0000-00001A000000}"/>
    <cellStyle name="Calculation" xfId="11" builtinId="22" customBuiltin="1"/>
    <cellStyle name="Check Cell" xfId="13" builtinId="23" customBuiltin="1"/>
    <cellStyle name="Explanatory Text" xfId="16" builtinId="53" customBuiltin="1"/>
    <cellStyle name="Good" xfId="6" builtinId="26"/>
    <cellStyle name="Good 2" xfId="44" xr:uid="{00000000-0005-0000-0000-00001F000000}"/>
    <cellStyle name="Good 3" xfId="42" xr:uid="{00000000-0005-0000-0000-000020000000}"/>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
  <sheetViews>
    <sheetView tabSelected="1" workbookViewId="0">
      <selection activeCell="P2" sqref="P2"/>
    </sheetView>
  </sheetViews>
  <sheetFormatPr defaultRowHeight="12.75" x14ac:dyDescent="0.2"/>
  <cols>
    <col min="1" max="1" width="9.140625" style="32"/>
    <col min="2" max="2" width="16.5703125" style="32" bestFit="1" customWidth="1"/>
    <col min="3" max="3" width="16.5703125" style="32" customWidth="1"/>
    <col min="4" max="4" width="47.28515625" style="32" bestFit="1" customWidth="1"/>
    <col min="5" max="5" width="20.7109375" style="32" bestFit="1" customWidth="1"/>
    <col min="6" max="6" width="5.140625" style="32" bestFit="1" customWidth="1"/>
    <col min="7" max="7" width="27.5703125" style="32" bestFit="1" customWidth="1"/>
    <col min="8" max="8" width="6.5703125" style="32" bestFit="1" customWidth="1"/>
    <col min="9" max="9" width="26.5703125" style="32" bestFit="1" customWidth="1"/>
    <col min="10" max="10" width="3.85546875" style="32" bestFit="1" customWidth="1"/>
    <col min="11" max="11" width="8.140625" style="32" bestFit="1" customWidth="1"/>
    <col min="12" max="16384" width="9.140625" style="32"/>
  </cols>
  <sheetData>
    <row r="1" spans="1:11" x14ac:dyDescent="0.2">
      <c r="A1" s="31" t="s">
        <v>0</v>
      </c>
      <c r="B1" s="31" t="s">
        <v>4</v>
      </c>
      <c r="C1" s="31" t="s">
        <v>0</v>
      </c>
      <c r="D1" s="30" t="s">
        <v>5</v>
      </c>
      <c r="E1" s="24" t="s">
        <v>0</v>
      </c>
      <c r="F1" s="24" t="s">
        <v>103</v>
      </c>
      <c r="G1" s="24" t="s">
        <v>0</v>
      </c>
      <c r="H1" s="24" t="s">
        <v>104</v>
      </c>
      <c r="I1" s="24" t="s">
        <v>0</v>
      </c>
      <c r="J1" s="24" t="s">
        <v>105</v>
      </c>
      <c r="K1" s="24" t="s">
        <v>0</v>
      </c>
    </row>
    <row r="2" spans="1:11" x14ac:dyDescent="0.2">
      <c r="A2" s="29" t="s">
        <v>0</v>
      </c>
      <c r="B2" s="28" t="s">
        <v>3</v>
      </c>
      <c r="C2" s="29" t="s">
        <v>0</v>
      </c>
      <c r="D2" s="27" t="s">
        <v>3</v>
      </c>
      <c r="E2" s="25" t="s">
        <v>95</v>
      </c>
      <c r="F2" s="23" t="s">
        <v>3</v>
      </c>
      <c r="G2" s="25" t="s">
        <v>106</v>
      </c>
      <c r="H2" s="23" t="s">
        <v>3</v>
      </c>
      <c r="I2" s="25" t="s">
        <v>107</v>
      </c>
      <c r="J2" s="23" t="s">
        <v>3</v>
      </c>
      <c r="K2" s="25" t="s">
        <v>97</v>
      </c>
    </row>
    <row r="3" spans="1:11" x14ac:dyDescent="0.2">
      <c r="A3" s="29" t="s">
        <v>0</v>
      </c>
      <c r="B3" s="29" t="s">
        <v>7</v>
      </c>
      <c r="C3" s="29" t="s">
        <v>0</v>
      </c>
      <c r="D3" s="26" t="s">
        <v>191</v>
      </c>
      <c r="E3" s="25" t="s">
        <v>95</v>
      </c>
      <c r="F3" s="34">
        <v>0</v>
      </c>
      <c r="G3" s="25" t="s">
        <v>106</v>
      </c>
      <c r="H3" s="35">
        <v>0</v>
      </c>
      <c r="I3" s="25" t="s">
        <v>107</v>
      </c>
      <c r="J3" s="33">
        <v>0</v>
      </c>
      <c r="K3" s="25" t="s">
        <v>97</v>
      </c>
    </row>
    <row r="4" spans="1:11" x14ac:dyDescent="0.2">
      <c r="A4" s="29" t="s">
        <v>0</v>
      </c>
      <c r="B4" s="29" t="s">
        <v>8</v>
      </c>
      <c r="C4" s="29" t="s">
        <v>0</v>
      </c>
      <c r="D4" s="26" t="s">
        <v>9</v>
      </c>
      <c r="E4" s="25" t="s">
        <v>95</v>
      </c>
      <c r="F4" s="34">
        <v>0</v>
      </c>
      <c r="G4" s="25" t="s">
        <v>106</v>
      </c>
      <c r="H4" s="35">
        <v>0</v>
      </c>
      <c r="I4" s="25" t="s">
        <v>107</v>
      </c>
      <c r="J4" s="33">
        <v>0</v>
      </c>
      <c r="K4" s="25" t="s">
        <v>97</v>
      </c>
    </row>
    <row r="5" spans="1:11" ht="25.5" x14ac:dyDescent="0.2">
      <c r="A5" s="29" t="s">
        <v>0</v>
      </c>
      <c r="B5" s="29" t="s">
        <v>190</v>
      </c>
      <c r="C5" s="29" t="s">
        <v>0</v>
      </c>
      <c r="D5" s="26" t="s">
        <v>192</v>
      </c>
      <c r="E5" s="25" t="s">
        <v>95</v>
      </c>
      <c r="F5" s="34">
        <v>0</v>
      </c>
      <c r="G5" s="25" t="s">
        <v>106</v>
      </c>
      <c r="H5" s="35">
        <v>0</v>
      </c>
      <c r="I5" s="25" t="s">
        <v>107</v>
      </c>
      <c r="J5" s="33">
        <v>0</v>
      </c>
      <c r="K5" s="25" t="s">
        <v>97</v>
      </c>
    </row>
    <row r="6" spans="1:11" x14ac:dyDescent="0.2">
      <c r="A6" s="31" t="s">
        <v>0</v>
      </c>
      <c r="B6" s="31" t="s">
        <v>102</v>
      </c>
      <c r="C6" s="31"/>
      <c r="D6" s="30"/>
      <c r="E6" s="24"/>
      <c r="F6" s="43">
        <f>SUM(F3:F5)</f>
        <v>0</v>
      </c>
      <c r="G6" s="44"/>
      <c r="H6" s="45">
        <f>SUM(H3:H5)</f>
        <v>0</v>
      </c>
      <c r="I6" s="46"/>
      <c r="J6" s="47">
        <f>SUM(J3:J5)</f>
        <v>0</v>
      </c>
      <c r="K6" s="24"/>
    </row>
    <row r="8" spans="1:11" x14ac:dyDescent="0.2">
      <c r="B8" s="32" t="s">
        <v>18</v>
      </c>
      <c r="D8" s="37" t="s">
        <v>6</v>
      </c>
    </row>
    <row r="9" spans="1:11" ht="76.5" x14ac:dyDescent="0.2">
      <c r="D9" s="38" t="s">
        <v>10</v>
      </c>
    </row>
    <row r="10" spans="1:11" ht="38.25" x14ac:dyDescent="0.2">
      <c r="B10" s="39"/>
      <c r="D10" s="38" t="s">
        <v>11</v>
      </c>
      <c r="G10" s="39"/>
    </row>
    <row r="11" spans="1:11" ht="51" x14ac:dyDescent="0.2">
      <c r="B11" s="39"/>
      <c r="D11" s="38" t="s">
        <v>12</v>
      </c>
      <c r="G11" s="40"/>
    </row>
    <row r="12" spans="1:11" ht="38.25" x14ac:dyDescent="0.2">
      <c r="B12" s="39"/>
      <c r="D12" s="38" t="s">
        <v>13</v>
      </c>
      <c r="G12" s="40"/>
    </row>
    <row r="13" spans="1:11" ht="38.25" x14ac:dyDescent="0.2">
      <c r="B13" s="39"/>
      <c r="D13" s="38" t="s">
        <v>14</v>
      </c>
      <c r="G13" s="40"/>
    </row>
    <row r="14" spans="1:11" ht="76.5" x14ac:dyDescent="0.2">
      <c r="B14" s="39"/>
      <c r="D14" s="38" t="s">
        <v>15</v>
      </c>
    </row>
    <row r="15" spans="1:11" ht="38.25" x14ac:dyDescent="0.2">
      <c r="D15" s="38" t="s">
        <v>16</v>
      </c>
    </row>
    <row r="16" spans="1:11" ht="76.5" x14ac:dyDescent="0.2">
      <c r="D16" s="38" t="s">
        <v>17</v>
      </c>
    </row>
    <row r="17" spans="4:4" x14ac:dyDescent="0.2">
      <c r="D17" s="4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tabSelected="1" workbookViewId="0">
      <selection activeCell="P2" sqref="P2"/>
    </sheetView>
  </sheetViews>
  <sheetFormatPr defaultRowHeight="15" x14ac:dyDescent="0.25"/>
  <cols>
    <col min="1" max="1" width="23.42578125" bestFit="1" customWidth="1"/>
    <col min="2" max="2" width="62.85546875" bestFit="1" customWidth="1"/>
    <col min="3" max="3" width="9" bestFit="1" customWidth="1"/>
  </cols>
  <sheetData>
    <row r="1" spans="1:3" x14ac:dyDescent="0.25">
      <c r="A1" s="19" t="s">
        <v>0</v>
      </c>
      <c r="B1" s="21" t="s">
        <v>94</v>
      </c>
      <c r="C1" s="19" t="s">
        <v>0</v>
      </c>
    </row>
    <row r="2" spans="1:3" x14ac:dyDescent="0.25">
      <c r="A2" s="19" t="s">
        <v>0</v>
      </c>
      <c r="B2" s="20" t="s">
        <v>3</v>
      </c>
      <c r="C2" s="19" t="s">
        <v>0</v>
      </c>
    </row>
    <row r="3" spans="1:3" x14ac:dyDescent="0.25">
      <c r="A3" s="19" t="s">
        <v>95</v>
      </c>
      <c r="B3" s="17" t="s">
        <v>96</v>
      </c>
      <c r="C3" s="19" t="s">
        <v>97</v>
      </c>
    </row>
    <row r="4" spans="1:3" x14ac:dyDescent="0.25">
      <c r="A4" s="19" t="s">
        <v>98</v>
      </c>
      <c r="B4" s="18" t="s">
        <v>99</v>
      </c>
      <c r="C4" s="19" t="s">
        <v>97</v>
      </c>
    </row>
    <row r="5" spans="1:3" x14ac:dyDescent="0.25">
      <c r="A5" s="19" t="s">
        <v>100</v>
      </c>
      <c r="B5" s="16" t="s">
        <v>101</v>
      </c>
      <c r="C5" s="19"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7"/>
  <sheetViews>
    <sheetView tabSelected="1" topLeftCell="L1" workbookViewId="0">
      <selection activeCell="P2" sqref="P2"/>
    </sheetView>
  </sheetViews>
  <sheetFormatPr defaultRowHeight="15" x14ac:dyDescent="0.25"/>
  <cols>
    <col min="1" max="1" width="1.7109375" style="22" bestFit="1" customWidth="1"/>
    <col min="2" max="2" width="11.5703125" bestFit="1" customWidth="1"/>
    <col min="3" max="3" width="1.7109375" style="22" bestFit="1" customWidth="1"/>
    <col min="4" max="4" width="29.140625" customWidth="1"/>
    <col min="5" max="5" width="1.7109375" style="22" bestFit="1" customWidth="1"/>
    <col min="6" max="6" width="9.7109375" bestFit="1" customWidth="1"/>
    <col min="7" max="7" width="1.7109375" style="22" bestFit="1" customWidth="1"/>
    <col min="8" max="8" width="21.7109375" bestFit="1" customWidth="1"/>
    <col min="9" max="9" width="22" style="22" customWidth="1"/>
    <col min="10" max="10" width="48.140625" bestFit="1" customWidth="1"/>
    <col min="11" max="11" width="29.7109375" style="22" bestFit="1" customWidth="1"/>
    <col min="12" max="12" width="48.140625" bestFit="1" customWidth="1"/>
    <col min="13" max="13" width="20.5703125" style="22" customWidth="1"/>
    <col min="14" max="14" width="27" bestFit="1" customWidth="1"/>
    <col min="15" max="15" width="27" style="22" customWidth="1"/>
    <col min="16" max="16" width="29.7109375" customWidth="1"/>
  </cols>
  <sheetData>
    <row r="1" spans="1:17" s="22" customFormat="1" x14ac:dyDescent="0.25"/>
    <row r="2" spans="1:17" ht="33" customHeight="1" x14ac:dyDescent="0.25">
      <c r="A2" s="60" t="s">
        <v>0</v>
      </c>
      <c r="B2" s="60" t="s">
        <v>19</v>
      </c>
      <c r="C2" s="63" t="s">
        <v>0</v>
      </c>
      <c r="D2" s="60" t="s">
        <v>1</v>
      </c>
      <c r="E2" s="63" t="s">
        <v>0</v>
      </c>
      <c r="F2" s="60" t="s">
        <v>108</v>
      </c>
      <c r="G2" s="63" t="s">
        <v>0</v>
      </c>
      <c r="H2" s="60" t="s">
        <v>2</v>
      </c>
      <c r="I2" s="63" t="s">
        <v>0</v>
      </c>
      <c r="J2" s="1" t="s">
        <v>22</v>
      </c>
      <c r="K2" s="6" t="s">
        <v>0</v>
      </c>
      <c r="L2" s="1" t="s">
        <v>23</v>
      </c>
      <c r="M2" s="6" t="s">
        <v>0</v>
      </c>
      <c r="N2" s="1" t="s">
        <v>24</v>
      </c>
      <c r="O2" s="6" t="s">
        <v>0</v>
      </c>
      <c r="P2" s="1" t="s">
        <v>45</v>
      </c>
      <c r="Q2" s="6" t="s">
        <v>0</v>
      </c>
    </row>
    <row r="3" spans="1:17" s="61" customFormat="1" x14ac:dyDescent="0.25">
      <c r="A3" s="63" t="s">
        <v>0</v>
      </c>
      <c r="B3" s="64" t="s">
        <v>3</v>
      </c>
      <c r="C3" s="63" t="s">
        <v>0</v>
      </c>
      <c r="D3" s="64" t="s">
        <v>3</v>
      </c>
      <c r="E3" s="63" t="s">
        <v>0</v>
      </c>
      <c r="F3" s="64" t="s">
        <v>3</v>
      </c>
      <c r="G3" s="63" t="s">
        <v>0</v>
      </c>
      <c r="H3" s="64" t="s">
        <v>3</v>
      </c>
      <c r="I3" s="63" t="s">
        <v>0</v>
      </c>
      <c r="J3" s="66" t="s">
        <v>3</v>
      </c>
      <c r="K3" s="6" t="s">
        <v>0</v>
      </c>
      <c r="L3" s="66" t="s">
        <v>3</v>
      </c>
      <c r="M3" s="6" t="s">
        <v>0</v>
      </c>
      <c r="N3" s="66" t="s">
        <v>3</v>
      </c>
      <c r="O3" s="6" t="s">
        <v>0</v>
      </c>
      <c r="P3" s="66" t="s">
        <v>3</v>
      </c>
      <c r="Q3" s="6" t="s">
        <v>0</v>
      </c>
    </row>
    <row r="4" spans="1:17" ht="30" x14ac:dyDescent="0.25">
      <c r="A4" s="63" t="s">
        <v>0</v>
      </c>
      <c r="B4" s="3" t="s">
        <v>25</v>
      </c>
      <c r="C4" s="63" t="s">
        <v>0</v>
      </c>
      <c r="D4" s="3" t="s">
        <v>26</v>
      </c>
      <c r="E4" s="63" t="s">
        <v>0</v>
      </c>
      <c r="F4" s="2" t="s">
        <v>110</v>
      </c>
      <c r="G4" s="63" t="s">
        <v>0</v>
      </c>
      <c r="H4" s="2" t="s">
        <v>115</v>
      </c>
      <c r="I4" s="62" t="s">
        <v>95</v>
      </c>
      <c r="J4" s="4" t="s">
        <v>116</v>
      </c>
      <c r="K4" s="65" t="s">
        <v>114</v>
      </c>
      <c r="L4" s="4" t="s">
        <v>117</v>
      </c>
      <c r="M4" s="65" t="s">
        <v>114</v>
      </c>
      <c r="N4" s="4" t="s">
        <v>118</v>
      </c>
      <c r="O4" s="65" t="s">
        <v>114</v>
      </c>
      <c r="P4" s="4" t="s">
        <v>126</v>
      </c>
      <c r="Q4" s="65" t="s">
        <v>97</v>
      </c>
    </row>
    <row r="5" spans="1:17" x14ac:dyDescent="0.25">
      <c r="A5" s="63" t="s">
        <v>0</v>
      </c>
      <c r="B5" s="5" t="s">
        <v>28</v>
      </c>
      <c r="C5" s="63" t="s">
        <v>0</v>
      </c>
      <c r="D5" s="1" t="s">
        <v>29</v>
      </c>
      <c r="E5" s="63" t="s">
        <v>0</v>
      </c>
      <c r="F5" s="4" t="s">
        <v>111</v>
      </c>
      <c r="G5" s="63" t="s">
        <v>0</v>
      </c>
      <c r="H5" s="4" t="s">
        <v>119</v>
      </c>
      <c r="I5" s="62" t="s">
        <v>109</v>
      </c>
      <c r="J5" s="4" t="s">
        <v>122</v>
      </c>
      <c r="K5" s="65" t="s">
        <v>114</v>
      </c>
      <c r="L5" s="4" t="s">
        <v>123</v>
      </c>
      <c r="M5" s="65" t="s">
        <v>114</v>
      </c>
      <c r="N5" s="4" t="s">
        <v>124</v>
      </c>
      <c r="O5" s="65" t="s">
        <v>114</v>
      </c>
      <c r="P5" s="4" t="s">
        <v>126</v>
      </c>
      <c r="Q5" s="65" t="s">
        <v>97</v>
      </c>
    </row>
    <row r="6" spans="1:17" ht="30" x14ac:dyDescent="0.25">
      <c r="A6" s="63" t="s">
        <v>0</v>
      </c>
      <c r="B6" s="5" t="s">
        <v>30</v>
      </c>
      <c r="C6" s="63" t="s">
        <v>0</v>
      </c>
      <c r="D6" s="1" t="s">
        <v>31</v>
      </c>
      <c r="E6" s="63" t="s">
        <v>0</v>
      </c>
      <c r="F6" s="4" t="s">
        <v>112</v>
      </c>
      <c r="G6" s="63" t="s">
        <v>0</v>
      </c>
      <c r="H6" s="4" t="s">
        <v>120</v>
      </c>
      <c r="I6" s="62" t="s">
        <v>95</v>
      </c>
      <c r="J6" s="4" t="s">
        <v>116</v>
      </c>
      <c r="K6" s="65" t="s">
        <v>114</v>
      </c>
      <c r="L6" s="4" t="s">
        <v>117</v>
      </c>
      <c r="M6" s="65" t="s">
        <v>114</v>
      </c>
      <c r="N6" s="4" t="s">
        <v>118</v>
      </c>
      <c r="O6" s="65" t="s">
        <v>114</v>
      </c>
      <c r="P6" s="2" t="s">
        <v>126</v>
      </c>
      <c r="Q6" s="65" t="s">
        <v>97</v>
      </c>
    </row>
    <row r="7" spans="1:17" x14ac:dyDescent="0.25">
      <c r="A7" s="63" t="s">
        <v>0</v>
      </c>
      <c r="B7" s="5" t="s">
        <v>32</v>
      </c>
      <c r="C7" s="63" t="s">
        <v>0</v>
      </c>
      <c r="D7" s="1" t="s">
        <v>33</v>
      </c>
      <c r="E7" s="63" t="s">
        <v>0</v>
      </c>
      <c r="F7" s="4" t="s">
        <v>113</v>
      </c>
      <c r="G7" s="63" t="s">
        <v>0</v>
      </c>
      <c r="H7" s="4" t="s">
        <v>121</v>
      </c>
      <c r="I7" s="62" t="s">
        <v>95</v>
      </c>
      <c r="J7" s="4" t="s">
        <v>123</v>
      </c>
      <c r="K7" s="65" t="s">
        <v>114</v>
      </c>
      <c r="L7" s="4" t="s">
        <v>125</v>
      </c>
      <c r="M7" s="65" t="s">
        <v>114</v>
      </c>
      <c r="N7" s="4" t="s">
        <v>122</v>
      </c>
      <c r="O7" s="65" t="s">
        <v>114</v>
      </c>
      <c r="P7" s="4" t="s">
        <v>126</v>
      </c>
      <c r="Q7" s="65" t="s">
        <v>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I10"/>
  <sheetViews>
    <sheetView tabSelected="1" topLeftCell="AB1" workbookViewId="0">
      <selection activeCell="P2" sqref="P2"/>
    </sheetView>
  </sheetViews>
  <sheetFormatPr defaultRowHeight="12.75" x14ac:dyDescent="0.2"/>
  <cols>
    <col min="1" max="1" width="2" style="39" bestFit="1" customWidth="1"/>
    <col min="2" max="2" width="25" style="39" customWidth="1"/>
    <col min="3" max="3" width="1.7109375" style="39" bestFit="1" customWidth="1"/>
    <col min="4" max="4" width="25.85546875" style="39" bestFit="1" customWidth="1"/>
    <col min="5" max="5" width="1.7109375" style="39" bestFit="1" customWidth="1"/>
    <col min="6" max="6" width="21.5703125" style="39" bestFit="1" customWidth="1"/>
    <col min="7" max="7" width="1.7109375" style="39" bestFit="1" customWidth="1"/>
    <col min="8" max="8" width="27.42578125" style="39" bestFit="1" customWidth="1"/>
    <col min="9" max="9" width="23" style="39" bestFit="1" customWidth="1"/>
    <col min="10" max="10" width="24.42578125" style="39" bestFit="1" customWidth="1"/>
    <col min="11" max="11" width="27.28515625" style="39" bestFit="1" customWidth="1"/>
    <col min="12" max="12" width="37.5703125" style="39" bestFit="1" customWidth="1"/>
    <col min="13" max="13" width="29.85546875" style="39" customWidth="1"/>
    <col min="14" max="14" width="39.7109375" style="39" bestFit="1" customWidth="1"/>
    <col min="15" max="15" width="29.85546875" style="39" customWidth="1"/>
    <col min="16" max="16" width="16.5703125" style="39" bestFit="1" customWidth="1"/>
    <col min="17" max="17" width="29.85546875" style="39" customWidth="1"/>
    <col min="18" max="18" width="13.28515625" style="39" bestFit="1" customWidth="1"/>
    <col min="19" max="19" width="29.85546875" style="39" customWidth="1"/>
    <col min="20" max="20" width="36.7109375" style="39" bestFit="1" customWidth="1"/>
    <col min="21" max="21" width="29.85546875" style="39" customWidth="1"/>
    <col min="22" max="22" width="38.85546875" style="39" bestFit="1" customWidth="1"/>
    <col min="23" max="23" width="29.85546875" style="39" customWidth="1"/>
    <col min="24" max="24" width="16.5703125" style="39" bestFit="1" customWidth="1"/>
    <col min="25" max="25" width="29.85546875" style="39" customWidth="1"/>
    <col min="26" max="26" width="37.5703125" style="39" bestFit="1" customWidth="1"/>
    <col min="27" max="27" width="29.85546875" style="39" customWidth="1"/>
    <col min="28" max="28" width="39.7109375" style="39" bestFit="1" customWidth="1"/>
    <col min="29" max="29" width="29.85546875" style="39" customWidth="1"/>
    <col min="30" max="30" width="37.5703125" style="39" bestFit="1" customWidth="1"/>
    <col min="31" max="31" width="29.85546875" style="39" customWidth="1"/>
    <col min="32" max="32" width="39.85546875" style="39" bestFit="1" customWidth="1"/>
    <col min="33" max="33" width="29.85546875" style="39" customWidth="1"/>
    <col min="34" max="34" width="37.5703125" style="39" bestFit="1" customWidth="1"/>
    <col min="35" max="35" width="1.85546875" style="39" bestFit="1" customWidth="1"/>
    <col min="36" max="16384" width="9.140625" style="39"/>
  </cols>
  <sheetData>
    <row r="2" spans="1:35" s="54" customFormat="1" x14ac:dyDescent="0.2">
      <c r="A2" s="36" t="s">
        <v>0</v>
      </c>
      <c r="B2" s="42" t="s">
        <v>19</v>
      </c>
      <c r="C2" s="36" t="s">
        <v>0</v>
      </c>
      <c r="D2" s="42" t="s">
        <v>1</v>
      </c>
      <c r="E2" s="36" t="s">
        <v>0</v>
      </c>
      <c r="F2" s="42" t="s">
        <v>20</v>
      </c>
      <c r="G2" s="36" t="s">
        <v>0</v>
      </c>
      <c r="H2" s="42" t="s">
        <v>21</v>
      </c>
      <c r="I2" s="42" t="s">
        <v>0</v>
      </c>
      <c r="J2" s="42" t="s">
        <v>34</v>
      </c>
      <c r="K2" s="50" t="s">
        <v>0</v>
      </c>
      <c r="L2" s="42" t="s">
        <v>35</v>
      </c>
      <c r="M2" s="50" t="s">
        <v>0</v>
      </c>
      <c r="N2" s="42" t="s">
        <v>36</v>
      </c>
      <c r="O2" s="50" t="s">
        <v>0</v>
      </c>
      <c r="P2" s="42" t="s">
        <v>37</v>
      </c>
      <c r="Q2" s="50" t="s">
        <v>0</v>
      </c>
      <c r="R2" s="42" t="s">
        <v>38</v>
      </c>
      <c r="S2" s="50" t="s">
        <v>0</v>
      </c>
      <c r="T2" s="42" t="s">
        <v>39</v>
      </c>
      <c r="U2" s="50" t="s">
        <v>0</v>
      </c>
      <c r="V2" s="42" t="s">
        <v>40</v>
      </c>
      <c r="W2" s="50" t="s">
        <v>0</v>
      </c>
      <c r="X2" s="42" t="s">
        <v>41</v>
      </c>
      <c r="Y2" s="50" t="s">
        <v>0</v>
      </c>
      <c r="Z2" s="42" t="s">
        <v>42</v>
      </c>
      <c r="AA2" s="50" t="s">
        <v>0</v>
      </c>
      <c r="AB2" s="42" t="s">
        <v>43</v>
      </c>
      <c r="AC2" s="50" t="s">
        <v>0</v>
      </c>
      <c r="AD2" s="42" t="s">
        <v>23</v>
      </c>
      <c r="AE2" s="50" t="s">
        <v>0</v>
      </c>
      <c r="AF2" s="42" t="s">
        <v>44</v>
      </c>
      <c r="AG2" s="50" t="s">
        <v>0</v>
      </c>
      <c r="AH2" s="42" t="s">
        <v>45</v>
      </c>
      <c r="AI2" s="36" t="s">
        <v>0</v>
      </c>
    </row>
    <row r="3" spans="1:35" x14ac:dyDescent="0.2">
      <c r="A3" s="42" t="s">
        <v>0</v>
      </c>
      <c r="B3" s="68" t="s">
        <v>3</v>
      </c>
      <c r="C3" s="42" t="s">
        <v>0</v>
      </c>
      <c r="D3" s="68" t="s">
        <v>3</v>
      </c>
      <c r="E3" s="42" t="s">
        <v>0</v>
      </c>
      <c r="F3" s="68" t="s">
        <v>3</v>
      </c>
      <c r="G3" s="42" t="s">
        <v>0</v>
      </c>
      <c r="H3" s="68" t="s">
        <v>3</v>
      </c>
      <c r="I3" s="42" t="s">
        <v>0</v>
      </c>
      <c r="J3" s="68" t="s">
        <v>3</v>
      </c>
      <c r="K3" s="50" t="s">
        <v>0</v>
      </c>
      <c r="L3" s="68" t="s">
        <v>3</v>
      </c>
      <c r="M3" s="50" t="s">
        <v>0</v>
      </c>
      <c r="N3" s="68" t="s">
        <v>3</v>
      </c>
      <c r="O3" s="50" t="s">
        <v>0</v>
      </c>
      <c r="P3" s="68" t="s">
        <v>3</v>
      </c>
      <c r="Q3" s="50" t="s">
        <v>0</v>
      </c>
      <c r="R3" s="68" t="s">
        <v>3</v>
      </c>
      <c r="S3" s="50" t="s">
        <v>0</v>
      </c>
      <c r="T3" s="68" t="s">
        <v>3</v>
      </c>
      <c r="U3" s="50" t="s">
        <v>0</v>
      </c>
      <c r="V3" s="68" t="s">
        <v>3</v>
      </c>
      <c r="W3" s="50" t="s">
        <v>0</v>
      </c>
      <c r="X3" s="68" t="s">
        <v>3</v>
      </c>
      <c r="Y3" s="50" t="s">
        <v>0</v>
      </c>
      <c r="Z3" s="68" t="s">
        <v>3</v>
      </c>
      <c r="AA3" s="50" t="s">
        <v>0</v>
      </c>
      <c r="AB3" s="68" t="s">
        <v>3</v>
      </c>
      <c r="AC3" s="50" t="s">
        <v>0</v>
      </c>
      <c r="AD3" s="68" t="s">
        <v>3</v>
      </c>
      <c r="AE3" s="50" t="s">
        <v>0</v>
      </c>
      <c r="AF3" s="68" t="s">
        <v>3</v>
      </c>
      <c r="AG3" s="50" t="s">
        <v>0</v>
      </c>
      <c r="AH3" s="68" t="s">
        <v>3</v>
      </c>
      <c r="AI3" s="42" t="s">
        <v>0</v>
      </c>
    </row>
    <row r="4" spans="1:35" ht="25.5" x14ac:dyDescent="0.2">
      <c r="A4" s="69" t="s">
        <v>0</v>
      </c>
      <c r="B4" s="51" t="s">
        <v>25</v>
      </c>
      <c r="C4" s="69" t="s">
        <v>0</v>
      </c>
      <c r="D4" s="51" t="s">
        <v>26</v>
      </c>
      <c r="E4" s="69" t="s">
        <v>0</v>
      </c>
      <c r="F4" s="55" t="s">
        <v>27</v>
      </c>
      <c r="G4" s="69" t="s">
        <v>0</v>
      </c>
      <c r="H4" s="55">
        <v>0.5</v>
      </c>
      <c r="I4" s="69" t="s">
        <v>95</v>
      </c>
      <c r="J4" s="55" t="s">
        <v>116</v>
      </c>
      <c r="K4" s="69" t="s">
        <v>114</v>
      </c>
      <c r="L4" s="58">
        <v>0</v>
      </c>
      <c r="M4" s="69" t="s">
        <v>114</v>
      </c>
      <c r="N4" s="58" t="s">
        <v>183</v>
      </c>
      <c r="O4" s="69" t="s">
        <v>114</v>
      </c>
      <c r="P4" s="58" t="s">
        <v>46</v>
      </c>
      <c r="Q4" s="69" t="s">
        <v>114</v>
      </c>
      <c r="R4" s="58" t="s">
        <v>177</v>
      </c>
      <c r="S4" s="69" t="s">
        <v>114</v>
      </c>
      <c r="T4" s="58" t="s">
        <v>167</v>
      </c>
      <c r="U4" s="69" t="s">
        <v>114</v>
      </c>
      <c r="V4" s="58" t="s">
        <v>167</v>
      </c>
      <c r="W4" s="69" t="s">
        <v>114</v>
      </c>
      <c r="X4" s="58" t="s">
        <v>161</v>
      </c>
      <c r="Y4" s="69" t="s">
        <v>114</v>
      </c>
      <c r="Z4" s="58" t="s">
        <v>155</v>
      </c>
      <c r="AA4" s="69" t="s">
        <v>114</v>
      </c>
      <c r="AB4" s="58" t="s">
        <v>149</v>
      </c>
      <c r="AC4" s="69" t="s">
        <v>114</v>
      </c>
      <c r="AD4" s="58" t="s">
        <v>143</v>
      </c>
      <c r="AE4" s="69" t="s">
        <v>114</v>
      </c>
      <c r="AF4" s="58" t="s">
        <v>137</v>
      </c>
      <c r="AG4" s="69" t="s">
        <v>114</v>
      </c>
      <c r="AH4" s="58" t="s">
        <v>132</v>
      </c>
      <c r="AI4" s="69" t="s">
        <v>0</v>
      </c>
    </row>
    <row r="5" spans="1:35" ht="38.25" x14ac:dyDescent="0.2">
      <c r="A5" s="57" t="s">
        <v>0</v>
      </c>
      <c r="B5" s="51" t="s">
        <v>47</v>
      </c>
      <c r="C5" s="57" t="s">
        <v>0</v>
      </c>
      <c r="D5" s="51" t="s">
        <v>48</v>
      </c>
      <c r="E5" s="57" t="s">
        <v>0</v>
      </c>
      <c r="F5" s="55" t="s">
        <v>49</v>
      </c>
      <c r="G5" s="57" t="s">
        <v>0</v>
      </c>
      <c r="H5" s="55">
        <v>60.5</v>
      </c>
      <c r="I5" s="69" t="s">
        <v>109</v>
      </c>
      <c r="J5" s="55" t="s">
        <v>127</v>
      </c>
      <c r="K5" s="69" t="s">
        <v>114</v>
      </c>
      <c r="L5" s="58" t="s">
        <v>128</v>
      </c>
      <c r="M5" s="69" t="s">
        <v>114</v>
      </c>
      <c r="N5" s="58" t="s">
        <v>184</v>
      </c>
      <c r="O5" s="69" t="s">
        <v>114</v>
      </c>
      <c r="P5" s="58" t="s">
        <v>50</v>
      </c>
      <c r="Q5" s="69" t="s">
        <v>114</v>
      </c>
      <c r="R5" s="58" t="s">
        <v>178</v>
      </c>
      <c r="S5" s="69" t="s">
        <v>114</v>
      </c>
      <c r="T5" s="58" t="s">
        <v>173</v>
      </c>
      <c r="U5" s="69" t="s">
        <v>114</v>
      </c>
      <c r="V5" s="58" t="s">
        <v>168</v>
      </c>
      <c r="W5" s="69" t="s">
        <v>114</v>
      </c>
      <c r="X5" s="58" t="s">
        <v>162</v>
      </c>
      <c r="Y5" s="69" t="s">
        <v>114</v>
      </c>
      <c r="Z5" s="58" t="s">
        <v>156</v>
      </c>
      <c r="AA5" s="69" t="s">
        <v>114</v>
      </c>
      <c r="AB5" s="58" t="s">
        <v>150</v>
      </c>
      <c r="AC5" s="69" t="s">
        <v>114</v>
      </c>
      <c r="AD5" s="58" t="s">
        <v>144</v>
      </c>
      <c r="AE5" s="69" t="s">
        <v>114</v>
      </c>
      <c r="AF5" s="58" t="s">
        <v>138</v>
      </c>
      <c r="AG5" s="69" t="s">
        <v>114</v>
      </c>
      <c r="AH5" s="55" t="s">
        <v>133</v>
      </c>
      <c r="AI5" s="57" t="s">
        <v>0</v>
      </c>
    </row>
    <row r="6" spans="1:35" x14ac:dyDescent="0.2">
      <c r="A6" s="57" t="s">
        <v>0</v>
      </c>
      <c r="B6" s="51" t="s">
        <v>51</v>
      </c>
      <c r="C6" s="57" t="s">
        <v>0</v>
      </c>
      <c r="D6" s="51" t="s">
        <v>52</v>
      </c>
      <c r="E6" s="57" t="s">
        <v>0</v>
      </c>
      <c r="F6" s="55" t="s">
        <v>53</v>
      </c>
      <c r="G6" s="57" t="s">
        <v>0</v>
      </c>
      <c r="H6" s="55">
        <v>90.5</v>
      </c>
      <c r="I6" s="69" t="s">
        <v>95</v>
      </c>
      <c r="J6" s="55" t="s">
        <v>54</v>
      </c>
      <c r="K6" s="69" t="s">
        <v>114</v>
      </c>
      <c r="L6" s="58" t="s">
        <v>128</v>
      </c>
      <c r="M6" s="69" t="s">
        <v>114</v>
      </c>
      <c r="N6" s="58" t="s">
        <v>185</v>
      </c>
      <c r="O6" s="69" t="s">
        <v>114</v>
      </c>
      <c r="P6" s="58" t="s">
        <v>55</v>
      </c>
      <c r="Q6" s="69" t="s">
        <v>114</v>
      </c>
      <c r="R6" s="58" t="s">
        <v>179</v>
      </c>
      <c r="S6" s="69" t="s">
        <v>114</v>
      </c>
      <c r="T6" s="58" t="s">
        <v>174</v>
      </c>
      <c r="U6" s="69" t="s">
        <v>114</v>
      </c>
      <c r="V6" s="58" t="s">
        <v>169</v>
      </c>
      <c r="W6" s="69" t="s">
        <v>114</v>
      </c>
      <c r="X6" s="58" t="s">
        <v>163</v>
      </c>
      <c r="Y6" s="69" t="s">
        <v>114</v>
      </c>
      <c r="Z6" s="58" t="s">
        <v>157</v>
      </c>
      <c r="AA6" s="69" t="s">
        <v>114</v>
      </c>
      <c r="AB6" s="58" t="s">
        <v>151</v>
      </c>
      <c r="AC6" s="69" t="s">
        <v>114</v>
      </c>
      <c r="AD6" s="58" t="s">
        <v>145</v>
      </c>
      <c r="AE6" s="69" t="s">
        <v>114</v>
      </c>
      <c r="AF6" s="58" t="s">
        <v>139</v>
      </c>
      <c r="AG6" s="69" t="s">
        <v>114</v>
      </c>
      <c r="AH6" s="58" t="s">
        <v>134</v>
      </c>
      <c r="AI6" s="57" t="s">
        <v>0</v>
      </c>
    </row>
    <row r="7" spans="1:35" x14ac:dyDescent="0.2">
      <c r="A7" s="57" t="s">
        <v>0</v>
      </c>
      <c r="B7" s="51" t="s">
        <v>51</v>
      </c>
      <c r="C7" s="57" t="s">
        <v>0</v>
      </c>
      <c r="D7" s="51" t="s">
        <v>52</v>
      </c>
      <c r="E7" s="57" t="s">
        <v>0</v>
      </c>
      <c r="F7" s="55" t="s">
        <v>56</v>
      </c>
      <c r="G7" s="57" t="s">
        <v>0</v>
      </c>
      <c r="H7" s="55">
        <v>120.5</v>
      </c>
      <c r="I7" s="69" t="s">
        <v>95</v>
      </c>
      <c r="J7" s="55" t="s">
        <v>54</v>
      </c>
      <c r="K7" s="69" t="s">
        <v>114</v>
      </c>
      <c r="L7" s="58" t="s">
        <v>129</v>
      </c>
      <c r="M7" s="69" t="s">
        <v>114</v>
      </c>
      <c r="N7" s="58" t="s">
        <v>186</v>
      </c>
      <c r="O7" s="69" t="s">
        <v>114</v>
      </c>
      <c r="P7" s="58" t="s">
        <v>57</v>
      </c>
      <c r="Q7" s="69" t="s">
        <v>114</v>
      </c>
      <c r="R7" s="58" t="s">
        <v>180</v>
      </c>
      <c r="S7" s="69" t="s">
        <v>114</v>
      </c>
      <c r="T7" s="58" t="s">
        <v>175</v>
      </c>
      <c r="U7" s="69" t="s">
        <v>114</v>
      </c>
      <c r="V7" s="58" t="s">
        <v>170</v>
      </c>
      <c r="W7" s="69" t="s">
        <v>114</v>
      </c>
      <c r="X7" s="58" t="s">
        <v>164</v>
      </c>
      <c r="Y7" s="69" t="s">
        <v>114</v>
      </c>
      <c r="Z7" s="58" t="s">
        <v>158</v>
      </c>
      <c r="AA7" s="69" t="s">
        <v>114</v>
      </c>
      <c r="AB7" s="58" t="s">
        <v>152</v>
      </c>
      <c r="AC7" s="69" t="s">
        <v>114</v>
      </c>
      <c r="AD7" s="58" t="s">
        <v>146</v>
      </c>
      <c r="AE7" s="69" t="s">
        <v>114</v>
      </c>
      <c r="AF7" s="58" t="s">
        <v>140</v>
      </c>
      <c r="AG7" s="69" t="s">
        <v>114</v>
      </c>
      <c r="AH7" s="58" t="s">
        <v>135</v>
      </c>
      <c r="AI7" s="57" t="s">
        <v>0</v>
      </c>
    </row>
    <row r="8" spans="1:35" x14ac:dyDescent="0.2">
      <c r="A8" s="57" t="s">
        <v>0</v>
      </c>
      <c r="B8" s="51" t="s">
        <v>51</v>
      </c>
      <c r="C8" s="57" t="s">
        <v>0</v>
      </c>
      <c r="D8" s="51" t="s">
        <v>52</v>
      </c>
      <c r="E8" s="57" t="s">
        <v>0</v>
      </c>
      <c r="F8" s="48" t="s">
        <v>58</v>
      </c>
      <c r="G8" s="57" t="s">
        <v>0</v>
      </c>
      <c r="H8" s="58">
        <v>180.5</v>
      </c>
      <c r="I8" s="69" t="s">
        <v>109</v>
      </c>
      <c r="J8" s="55" t="s">
        <v>54</v>
      </c>
      <c r="K8" s="69" t="s">
        <v>114</v>
      </c>
      <c r="L8" s="58" t="s">
        <v>130</v>
      </c>
      <c r="M8" s="69" t="s">
        <v>114</v>
      </c>
      <c r="N8" s="58" t="s">
        <v>187</v>
      </c>
      <c r="O8" s="69" t="s">
        <v>114</v>
      </c>
      <c r="P8" s="58" t="s">
        <v>59</v>
      </c>
      <c r="Q8" s="69" t="s">
        <v>114</v>
      </c>
      <c r="R8" s="58" t="s">
        <v>181</v>
      </c>
      <c r="S8" s="69" t="s">
        <v>114</v>
      </c>
      <c r="T8" s="58" t="s">
        <v>176</v>
      </c>
      <c r="U8" s="69" t="s">
        <v>114</v>
      </c>
      <c r="V8" s="58" t="s">
        <v>171</v>
      </c>
      <c r="W8" s="69" t="s">
        <v>114</v>
      </c>
      <c r="X8" s="58" t="s">
        <v>165</v>
      </c>
      <c r="Y8" s="69" t="s">
        <v>114</v>
      </c>
      <c r="Z8" s="58" t="s">
        <v>159</v>
      </c>
      <c r="AA8" s="69" t="s">
        <v>114</v>
      </c>
      <c r="AB8" s="58" t="s">
        <v>153</v>
      </c>
      <c r="AC8" s="69" t="s">
        <v>114</v>
      </c>
      <c r="AD8" s="58" t="s">
        <v>147</v>
      </c>
      <c r="AE8" s="69" t="s">
        <v>114</v>
      </c>
      <c r="AF8" s="58" t="s">
        <v>141</v>
      </c>
      <c r="AG8" s="69" t="s">
        <v>114</v>
      </c>
      <c r="AH8" s="58" t="s">
        <v>136</v>
      </c>
      <c r="AI8" s="57" t="s">
        <v>0</v>
      </c>
    </row>
    <row r="9" spans="1:35" x14ac:dyDescent="0.2">
      <c r="A9" s="57" t="s">
        <v>0</v>
      </c>
      <c r="B9" s="51" t="s">
        <v>51</v>
      </c>
      <c r="C9" s="57" t="s">
        <v>0</v>
      </c>
      <c r="D9" s="51" t="s">
        <v>52</v>
      </c>
      <c r="E9" s="57" t="s">
        <v>0</v>
      </c>
      <c r="F9" s="48" t="s">
        <v>60</v>
      </c>
      <c r="G9" s="57" t="s">
        <v>0</v>
      </c>
      <c r="H9" s="58">
        <v>240.5</v>
      </c>
      <c r="I9" s="69" t="s">
        <v>95</v>
      </c>
      <c r="J9" s="55" t="s">
        <v>54</v>
      </c>
      <c r="K9" s="69" t="s">
        <v>114</v>
      </c>
      <c r="L9" s="58" t="s">
        <v>131</v>
      </c>
      <c r="M9" s="69" t="s">
        <v>114</v>
      </c>
      <c r="N9" s="58" t="s">
        <v>188</v>
      </c>
      <c r="O9" s="69" t="s">
        <v>114</v>
      </c>
      <c r="P9" s="58" t="s">
        <v>61</v>
      </c>
      <c r="Q9" s="69" t="s">
        <v>114</v>
      </c>
      <c r="R9" s="58" t="s">
        <v>182</v>
      </c>
      <c r="S9" s="69" t="s">
        <v>114</v>
      </c>
      <c r="T9" s="58" t="s">
        <v>175</v>
      </c>
      <c r="U9" s="69" t="s">
        <v>114</v>
      </c>
      <c r="V9" s="58" t="s">
        <v>172</v>
      </c>
      <c r="W9" s="69" t="s">
        <v>114</v>
      </c>
      <c r="X9" s="58" t="s">
        <v>166</v>
      </c>
      <c r="Y9" s="69" t="s">
        <v>114</v>
      </c>
      <c r="Z9" s="58" t="s">
        <v>160</v>
      </c>
      <c r="AA9" s="69" t="s">
        <v>114</v>
      </c>
      <c r="AB9" s="58" t="s">
        <v>154</v>
      </c>
      <c r="AC9" s="69" t="s">
        <v>114</v>
      </c>
      <c r="AD9" s="58" t="s">
        <v>148</v>
      </c>
      <c r="AE9" s="69" t="s">
        <v>114</v>
      </c>
      <c r="AF9" s="58" t="s">
        <v>142</v>
      </c>
      <c r="AG9" s="69" t="s">
        <v>114</v>
      </c>
      <c r="AH9" s="58" t="s">
        <v>135</v>
      </c>
      <c r="AI9" s="57" t="s">
        <v>0</v>
      </c>
    </row>
    <row r="10" spans="1:35" x14ac:dyDescent="0.2">
      <c r="A10" s="49"/>
      <c r="B10" s="56"/>
      <c r="C10" s="49"/>
      <c r="D10" s="56"/>
      <c r="E10" s="49"/>
      <c r="F10" s="53"/>
      <c r="G10" s="49"/>
      <c r="H10" s="52"/>
      <c r="J10" s="59"/>
      <c r="K10" s="59"/>
      <c r="L10" s="52"/>
      <c r="M10" s="52"/>
      <c r="N10" s="52"/>
      <c r="O10" s="52"/>
      <c r="P10" s="52"/>
      <c r="Q10" s="52"/>
      <c r="R10" s="52"/>
      <c r="S10" s="52"/>
      <c r="T10" s="52"/>
      <c r="U10" s="52"/>
      <c r="V10" s="52"/>
      <c r="W10" s="52"/>
      <c r="X10" s="52"/>
      <c r="Y10" s="52"/>
      <c r="Z10" s="52"/>
      <c r="AA10" s="52"/>
      <c r="AB10" s="52"/>
      <c r="AC10" s="52"/>
      <c r="AD10" s="52"/>
      <c r="AE10" s="52"/>
      <c r="AF10" s="52"/>
      <c r="AG10" s="52"/>
      <c r="AH10" s="5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5"/>
  <sheetViews>
    <sheetView tabSelected="1" workbookViewId="0">
      <selection activeCell="P2" sqref="P2"/>
    </sheetView>
  </sheetViews>
  <sheetFormatPr defaultRowHeight="15" x14ac:dyDescent="0.25"/>
  <cols>
    <col min="1" max="1" width="9.140625" style="67"/>
    <col min="2" max="2" width="25.28515625" customWidth="1"/>
    <col min="3" max="3" width="13.140625" bestFit="1" customWidth="1"/>
    <col min="4" max="5" width="39.42578125" bestFit="1" customWidth="1"/>
    <col min="6" max="6" width="18.140625" bestFit="1" customWidth="1"/>
    <col min="7" max="8" width="43.140625" bestFit="1" customWidth="1"/>
  </cols>
  <sheetData>
    <row r="1" spans="2:8" s="67" customFormat="1" ht="15.75" thickBot="1" x14ac:dyDescent="0.3"/>
    <row r="2" spans="2:8" ht="18" x14ac:dyDescent="0.25">
      <c r="B2" s="72" t="s">
        <v>62</v>
      </c>
      <c r="C2" s="8" t="s">
        <v>63</v>
      </c>
      <c r="D2" s="70">
        <v>20</v>
      </c>
      <c r="E2" s="70">
        <v>30</v>
      </c>
      <c r="F2" s="70">
        <v>40</v>
      </c>
      <c r="G2" s="70">
        <v>50</v>
      </c>
      <c r="H2" s="70">
        <v>60</v>
      </c>
    </row>
    <row r="3" spans="2:8" ht="16.5" thickBot="1" x14ac:dyDescent="0.3">
      <c r="B3" s="73"/>
      <c r="C3" s="9" t="s">
        <v>64</v>
      </c>
      <c r="D3" s="71"/>
      <c r="E3" s="71"/>
      <c r="F3" s="71"/>
      <c r="G3" s="71"/>
      <c r="H3" s="71"/>
    </row>
    <row r="4" spans="2:8" x14ac:dyDescent="0.25">
      <c r="B4" s="70">
        <v>38</v>
      </c>
      <c r="C4" s="70" t="s">
        <v>65</v>
      </c>
      <c r="D4" s="10" t="s">
        <v>66</v>
      </c>
      <c r="E4" s="12" t="s">
        <v>67</v>
      </c>
      <c r="F4" s="12" t="s">
        <v>67</v>
      </c>
      <c r="G4" s="12" t="s">
        <v>68</v>
      </c>
      <c r="H4" s="12" t="s">
        <v>68</v>
      </c>
    </row>
    <row r="5" spans="2:8" x14ac:dyDescent="0.25">
      <c r="B5" s="74"/>
      <c r="C5" s="74"/>
      <c r="D5" s="10" t="s">
        <v>69</v>
      </c>
      <c r="E5" s="12" t="s">
        <v>69</v>
      </c>
      <c r="F5" s="12" t="s">
        <v>69</v>
      </c>
      <c r="G5" s="12" t="s">
        <v>69</v>
      </c>
      <c r="H5" s="12" t="s">
        <v>69</v>
      </c>
    </row>
    <row r="6" spans="2:8" ht="15.75" thickBot="1" x14ac:dyDescent="0.3">
      <c r="B6" s="71"/>
      <c r="C6" s="71"/>
      <c r="D6" s="11" t="s">
        <v>70</v>
      </c>
      <c r="E6" s="13" t="s">
        <v>71</v>
      </c>
      <c r="F6" s="13" t="s">
        <v>72</v>
      </c>
      <c r="G6" s="13" t="s">
        <v>73</v>
      </c>
      <c r="H6" s="13" t="s">
        <v>73</v>
      </c>
    </row>
    <row r="7" spans="2:8" ht="18.75" thickBot="1" x14ac:dyDescent="0.3">
      <c r="B7" s="70">
        <v>38</v>
      </c>
      <c r="C7" s="70" t="s">
        <v>74</v>
      </c>
      <c r="D7" s="11" t="s">
        <v>75</v>
      </c>
      <c r="E7" s="11" t="s">
        <v>75</v>
      </c>
      <c r="F7" s="11" t="s">
        <v>75</v>
      </c>
      <c r="G7" s="11" t="s">
        <v>75</v>
      </c>
      <c r="H7" s="11" t="s">
        <v>75</v>
      </c>
    </row>
    <row r="8" spans="2:8" ht="18.75" thickBot="1" x14ac:dyDescent="0.3">
      <c r="B8" s="74"/>
      <c r="C8" s="74"/>
      <c r="D8" s="11" t="s">
        <v>76</v>
      </c>
      <c r="E8" s="11" t="s">
        <v>76</v>
      </c>
      <c r="F8" s="11" t="s">
        <v>76</v>
      </c>
      <c r="G8" s="11" t="s">
        <v>76</v>
      </c>
      <c r="H8" s="11" t="s">
        <v>76</v>
      </c>
    </row>
    <row r="9" spans="2:8" ht="15.75" thickBot="1" x14ac:dyDescent="0.3">
      <c r="B9" s="74"/>
      <c r="C9" s="74"/>
      <c r="D9" s="11" t="s">
        <v>77</v>
      </c>
      <c r="E9" s="11" t="s">
        <v>77</v>
      </c>
      <c r="F9" s="11" t="s">
        <v>77</v>
      </c>
      <c r="G9" s="11" t="s">
        <v>77</v>
      </c>
      <c r="H9" s="11" t="s">
        <v>77</v>
      </c>
    </row>
    <row r="10" spans="2:8" ht="19.5" thickBot="1" x14ac:dyDescent="0.3">
      <c r="B10" s="71"/>
      <c r="C10" s="71"/>
      <c r="D10" s="11" t="s">
        <v>78</v>
      </c>
      <c r="E10" s="11" t="s">
        <v>78</v>
      </c>
      <c r="F10" s="11" t="s">
        <v>78</v>
      </c>
      <c r="G10" s="11" t="s">
        <v>79</v>
      </c>
      <c r="H10" s="11" t="s">
        <v>79</v>
      </c>
    </row>
    <row r="11" spans="2:8" x14ac:dyDescent="0.25">
      <c r="B11" s="70">
        <v>41</v>
      </c>
      <c r="C11" s="70" t="s">
        <v>65</v>
      </c>
      <c r="D11" s="12" t="s">
        <v>66</v>
      </c>
      <c r="E11" s="12" t="s">
        <v>66</v>
      </c>
      <c r="F11" s="12" t="s">
        <v>80</v>
      </c>
      <c r="G11" s="12" t="s">
        <v>67</v>
      </c>
      <c r="H11" s="12" t="s">
        <v>67</v>
      </c>
    </row>
    <row r="12" spans="2:8" x14ac:dyDescent="0.25">
      <c r="B12" s="74"/>
      <c r="C12" s="74"/>
      <c r="D12" s="12" t="s">
        <v>81</v>
      </c>
      <c r="E12" s="12" t="s">
        <v>81</v>
      </c>
      <c r="F12" s="12" t="s">
        <v>82</v>
      </c>
      <c r="G12" s="12" t="s">
        <v>83</v>
      </c>
      <c r="H12" s="12" t="s">
        <v>82</v>
      </c>
    </row>
    <row r="13" spans="2:8" ht="15.75" thickBot="1" x14ac:dyDescent="0.3">
      <c r="B13" s="71"/>
      <c r="C13" s="71"/>
      <c r="D13" s="14"/>
      <c r="E13" s="14"/>
      <c r="F13" s="13" t="s">
        <v>84</v>
      </c>
      <c r="G13" s="13" t="s">
        <v>85</v>
      </c>
      <c r="H13" s="13" t="s">
        <v>85</v>
      </c>
    </row>
    <row r="14" spans="2:8" ht="18.75" thickBot="1" x14ac:dyDescent="0.3">
      <c r="B14" s="70">
        <v>41</v>
      </c>
      <c r="C14" s="70" t="s">
        <v>74</v>
      </c>
      <c r="D14" s="11" t="s">
        <v>75</v>
      </c>
      <c r="E14" s="11" t="s">
        <v>75</v>
      </c>
      <c r="F14" s="11" t="s">
        <v>75</v>
      </c>
      <c r="G14" s="11" t="s">
        <v>75</v>
      </c>
      <c r="H14" s="11" t="s">
        <v>75</v>
      </c>
    </row>
    <row r="15" spans="2:8" ht="18.75" thickBot="1" x14ac:dyDescent="0.3">
      <c r="B15" s="74"/>
      <c r="C15" s="74"/>
      <c r="D15" s="11" t="s">
        <v>76</v>
      </c>
      <c r="E15" s="11" t="s">
        <v>76</v>
      </c>
      <c r="F15" s="11" t="s">
        <v>76</v>
      </c>
      <c r="G15" s="11" t="s">
        <v>76</v>
      </c>
      <c r="H15" s="11" t="s">
        <v>76</v>
      </c>
    </row>
    <row r="16" spans="2:8" ht="15.75" thickBot="1" x14ac:dyDescent="0.3">
      <c r="B16" s="74"/>
      <c r="C16" s="74"/>
      <c r="D16" s="11" t="s">
        <v>77</v>
      </c>
      <c r="E16" s="11" t="s">
        <v>77</v>
      </c>
      <c r="F16" s="11" t="s">
        <v>77</v>
      </c>
      <c r="G16" s="11" t="s">
        <v>77</v>
      </c>
      <c r="H16" s="11" t="s">
        <v>77</v>
      </c>
    </row>
    <row r="17" spans="2:8" ht="19.5" thickBot="1" x14ac:dyDescent="0.3">
      <c r="B17" s="71"/>
      <c r="C17" s="71"/>
      <c r="D17" s="11" t="s">
        <v>79</v>
      </c>
      <c r="E17" s="11" t="s">
        <v>78</v>
      </c>
      <c r="F17" s="11" t="s">
        <v>78</v>
      </c>
      <c r="G17" s="11" t="s">
        <v>79</v>
      </c>
      <c r="H17" s="11" t="s">
        <v>79</v>
      </c>
    </row>
    <row r="18" spans="2:8" x14ac:dyDescent="0.25">
      <c r="B18" s="70">
        <v>44</v>
      </c>
      <c r="C18" s="70" t="s">
        <v>65</v>
      </c>
      <c r="D18" s="12" t="s">
        <v>86</v>
      </c>
      <c r="E18" s="12" t="s">
        <v>66</v>
      </c>
      <c r="F18" s="12" t="s">
        <v>87</v>
      </c>
      <c r="G18" s="12" t="s">
        <v>88</v>
      </c>
      <c r="H18" s="12" t="s">
        <v>89</v>
      </c>
    </row>
    <row r="19" spans="2:8" x14ac:dyDescent="0.25">
      <c r="B19" s="74"/>
      <c r="C19" s="74"/>
      <c r="D19" s="12" t="s">
        <v>90</v>
      </c>
      <c r="E19" s="12" t="s">
        <v>90</v>
      </c>
      <c r="F19" s="12" t="s">
        <v>90</v>
      </c>
      <c r="G19" s="12" t="s">
        <v>90</v>
      </c>
      <c r="H19" s="12" t="s">
        <v>90</v>
      </c>
    </row>
    <row r="20" spans="2:8" ht="15.75" thickBot="1" x14ac:dyDescent="0.3">
      <c r="B20" s="71"/>
      <c r="C20" s="71"/>
      <c r="D20" s="13" t="s">
        <v>91</v>
      </c>
      <c r="E20" s="13" t="s">
        <v>91</v>
      </c>
      <c r="F20" s="13" t="s">
        <v>92</v>
      </c>
      <c r="G20" s="13" t="s">
        <v>93</v>
      </c>
      <c r="H20" s="13" t="s">
        <v>93</v>
      </c>
    </row>
    <row r="21" spans="2:8" ht="18.75" thickBot="1" x14ac:dyDescent="0.3">
      <c r="B21" s="70">
        <v>44</v>
      </c>
      <c r="C21" s="70" t="s">
        <v>74</v>
      </c>
      <c r="D21" s="11" t="s">
        <v>75</v>
      </c>
      <c r="E21" s="11" t="s">
        <v>75</v>
      </c>
      <c r="F21" s="11" t="s">
        <v>75</v>
      </c>
      <c r="G21" s="11" t="s">
        <v>75</v>
      </c>
      <c r="H21" s="11" t="s">
        <v>75</v>
      </c>
    </row>
    <row r="22" spans="2:8" ht="18.75" thickBot="1" x14ac:dyDescent="0.3">
      <c r="B22" s="74"/>
      <c r="C22" s="74"/>
      <c r="D22" s="11" t="s">
        <v>76</v>
      </c>
      <c r="E22" s="11" t="s">
        <v>76</v>
      </c>
      <c r="F22" s="11" t="s">
        <v>76</v>
      </c>
      <c r="G22" s="11" t="s">
        <v>76</v>
      </c>
      <c r="H22" s="11" t="s">
        <v>76</v>
      </c>
    </row>
    <row r="23" spans="2:8" ht="15.75" thickBot="1" x14ac:dyDescent="0.3">
      <c r="B23" s="74"/>
      <c r="C23" s="74"/>
      <c r="D23" s="11" t="s">
        <v>77</v>
      </c>
      <c r="E23" s="11" t="s">
        <v>77</v>
      </c>
      <c r="F23" s="11" t="s">
        <v>77</v>
      </c>
      <c r="G23" s="11" t="s">
        <v>77</v>
      </c>
      <c r="H23" s="11" t="s">
        <v>77</v>
      </c>
    </row>
    <row r="24" spans="2:8" ht="19.5" thickBot="1" x14ac:dyDescent="0.3">
      <c r="B24" s="71"/>
      <c r="C24" s="71"/>
      <c r="D24" s="11" t="s">
        <v>79</v>
      </c>
      <c r="E24" s="11" t="s">
        <v>78</v>
      </c>
      <c r="F24" s="11" t="s">
        <v>78</v>
      </c>
      <c r="G24" s="11" t="s">
        <v>79</v>
      </c>
      <c r="H24" s="11" t="s">
        <v>79</v>
      </c>
    </row>
    <row r="25" spans="2:8" x14ac:dyDescent="0.25">
      <c r="B25" s="15" t="s">
        <v>189</v>
      </c>
      <c r="C25" s="7"/>
      <c r="D25" s="7"/>
      <c r="E25" s="7"/>
      <c r="F25" s="7"/>
      <c r="G25" s="7"/>
      <c r="H25" s="7"/>
    </row>
  </sheetData>
  <mergeCells count="18">
    <mergeCell ref="B14:B17"/>
    <mergeCell ref="C14:C17"/>
    <mergeCell ref="B18:B20"/>
    <mergeCell ref="C18:C20"/>
    <mergeCell ref="B21:B24"/>
    <mergeCell ref="C21:C24"/>
    <mergeCell ref="B4:B6"/>
    <mergeCell ref="C4:C6"/>
    <mergeCell ref="B7:B10"/>
    <mergeCell ref="C7:C10"/>
    <mergeCell ref="B11:B13"/>
    <mergeCell ref="C11:C13"/>
    <mergeCell ref="H2:H3"/>
    <mergeCell ref="B2:B3"/>
    <mergeCell ref="D2:D3"/>
    <mergeCell ref="E2:E3"/>
    <mergeCell ref="F2:F3"/>
    <mergeCell ref="G2: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Key</vt:lpstr>
      <vt:lpstr>ConciousBreathing</vt:lpstr>
      <vt:lpstr>SalineInfusion</vt:lpstr>
      <vt:lpstr>Nomogram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Jeff Webb</cp:lastModifiedBy>
  <dcterms:created xsi:type="dcterms:W3CDTF">2016-11-22T20:42:45Z</dcterms:created>
  <dcterms:modified xsi:type="dcterms:W3CDTF">2019-10-29T14:39:24Z</dcterms:modified>
</cp:coreProperties>
</file>