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defaultThemeVersion="124226"/>
  <mc:AlternateContent xmlns:mc="http://schemas.openxmlformats.org/markup-compatibility/2006">
    <mc:Choice Requires="x15">
      <x15ac:absPath xmlns:x15ac="http://schemas.microsoft.com/office/spreadsheetml/2010/11/ac" url="C:\Work\Source\Pulse\documentation\source\data\human\adult\validation\Scenarios\Showcases\"/>
    </mc:Choice>
  </mc:AlternateContent>
  <xr:revisionPtr revIDLastSave="0" documentId="13_ncr:1_{EEF4A458-9D0C-47E4-B1D8-FCE85DDC1587}" xr6:coauthVersionLast="47" xr6:coauthVersionMax="47" xr10:uidLastSave="{00000000-0000-0000-0000-000000000000}"/>
  <bookViews>
    <workbookView xWindow="795" yWindow="7650" windowWidth="27840" windowHeight="22365" firstSheet="1" activeTab="1" xr2:uid="{00000000-000D-0000-FFFF-FFFF00000000}"/>
  </bookViews>
  <sheets>
    <sheet name="Heat Stroke Breakdown" sheetId="13" state="hidden" r:id="rId1"/>
    <sheet name="Heat Stroke" sheetId="14" r:id="rId2"/>
  </sheets>
  <definedNames>
    <definedName name="_xlnm.Print_Area" localSheetId="0">'Heat Stroke Breakdown'!$A$1:$BA$8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<sst xmlns="http://schemas.openxmlformats.org/spreadsheetml/2006/main" count="416" uniqueCount="205">
  <si>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</si>
  <si>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</si>
  <si>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</si>
  <si>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</si>
  <si>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</si>
  <si>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</si>
  <si>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</si>
  <si>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</si>
  <si>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</si>
  <si>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</si>
  <si>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</si>
  <si>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</si>
  <si>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</si>
  <si>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</si>
  <si>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</si>
  <si>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</si>
  <si>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</si>
  <si>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</si>
  <si>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</si>
  <si>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</si>
  <si>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</si>
  <si>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</si>
  <si>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</si>
  <si>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</si>
  <si>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</si>
  <si>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</si>
  <si>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</si>
  <si>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</si>
  <si>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</si>
  <si>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</si>
  <si>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</si>
  <si>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</si>
  <si>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</si>
  <si>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</si>
  <si>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</si>
  <si>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End</t>
  </si>
  <si>
    <t>CoreTemperature
(C)</t>
  </si>
  <si>
    <t>SkinTemperature
(C)</t>
  </si>
  <si>
    <t>72</t>
  </si>
  <si>
    <t>85.6</t>
  </si>
  <si>
    <t>92</t>
  </si>
  <si>
    <t>120</t>
  </si>
  <si>
    <t>79</t>
  </si>
  <si>
    <t>5600</t>
  </si>
  <si>
    <t>12 - 20</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</si>
  <si>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</si>
  <si>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</si>
  <si>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</si>
  <si>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</si>
  <si>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</si>
  <si>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</si>
  <si>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</si>
  <si>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</si>
  <si>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</si>
  <si>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</si>
  <si>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</si>
  <si>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</si>
  <si>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</si>
  <si>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</si>
  <si>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</si>
  <si>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</si>
  <si>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</si>
  <si>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</si>
  <si>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</si>
  <si>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</si>
  <si>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</si>
  <si>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</si>
  <si>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</si>
  <si>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</si>
  <si>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</si>
  <si>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</si>
  <si>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</si>
  <si>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</si>
  <si>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</si>
  <si>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</si>
  <si>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</si>
  <si>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73</t>
  </si>
  <si>
    <t>Blood Panel
BUN
(mg/dL)</t>
  </si>
  <si>
    <t>Blood Panel
Total Protein
(g/dL)</t>
  </si>
  <si>
    <t>6.0 to 8.3</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</si>
  <si>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</si>
  <si>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</si>
  <si>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</si>
  <si>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</si>
  <si>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</si>
  <si>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</si>
  <si>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</si>
  <si>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</si>
  <si>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</si>
  <si>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</si>
  <si>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</si>
  <si>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</si>
  <si>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</si>
  <si>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</si>
  <si>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</si>
  <si>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</si>
  <si>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</si>
  <si>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</si>
  <si>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</si>
  <si>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</si>
  <si>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</si>
  <si>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</si>
  <si>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</si>
  <si>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</si>
  <si>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</si>
  <si>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</si>
  <si>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</si>
  <si>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</si>
  <si>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</si>
  <si>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</si>
  <si>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</si>
  <si>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</si>
  <si>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</si>
  <si>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</si>
  <si>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</si>
  <si>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</si>
  <si>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</si>
  <si>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</si>
  <si>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</si>
  <si>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</si>
  <si>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</si>
  <si>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</si>
  <si>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</si>
  <si>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</si>
  <si>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</si>
  <si>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</si>
  <si>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</si>
  <si>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</si>
  <si>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</si>
  <si>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</si>
  <si>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</si>
  <si>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</si>
  <si>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</si>
  <si>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</si>
  <si>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</si>
  <si>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</si>
  <si>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</si>
  <si>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</si>
  <si>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</si>
  <si>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</si>
  <si>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</si>
  <si>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</si>
  <si>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</si>
  <si>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</si>
  <si>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</si>
  <si>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</si>
  <si>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</si>
  <si>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</si>
  <si>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</si>
  <si>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</si>
  <si>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</si>
  <si>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</si>
  <si>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</si>
  <si>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</si>
  <si>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</si>
  <si>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</si>
  <si>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</si>
  <si>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</si>
  <si>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</si>
  <si>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</si>
  <si>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</si>
  <si>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</si>
  <si>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</si>
  <si>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</si>
  <si>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</si>
  <si>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</si>
  <si>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</si>
  <si>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</si>
  <si>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</si>
  <si>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</si>
  <si>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</si>
  <si>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&gt; 80 @cite metoyer2016SME</t>
  </si>
  <si>
    <t>Decrease @cite metoyer2016SME</t>
  </si>
  <si>
    <t>Decreasing (to baseline over 12 hours) @cite ODonnell1977hemodynamic</t>
  </si>
  <si>
    <t>120 - 180 @cite Pickering1982blood</t>
  </si>
  <si>
    <t>Increase @cite Pickering1982blood</t>
  </si>
  <si>
    <t>Increasing @cite Pickering1982blood then decreasing with heat stroke @cite ODonnell1977hemodynamic</t>
  </si>
  <si>
    <t>Decrease @cite ODonnell1977hemodynamic</t>
  </si>
  <si>
    <t>&lt; 120 @cite Bouchama2002heat</t>
  </si>
  <si>
    <t>No significant change (86) @cite Christie1987clinical, (80) @cite Pickering1982blood</t>
  </si>
  <si>
    <t>&lt;/span&gt;|&lt;span class="warning"&gt;</t>
  </si>
  <si>
    <t>Decreasing @cite Brutsaert2000higher</t>
  </si>
  <si>
    <t>&lt;/span&gt;|&lt;span class="danger"&gt;</t>
  </si>
  <si>
    <t>&gt;40 degC @cite Bouchama2002heat</t>
  </si>
  <si>
    <t>&lt; Core @cite Benzinger1969heat</t>
  </si>
  <si>
    <r>
      <rPr>
        <b/>
        <sz val="11"/>
        <color theme="1"/>
        <rFont val="Calibri"/>
        <family val="2"/>
        <scheme val="minor"/>
      </rPr>
      <t xml:space="preserve">Hike </t>
    </r>
    <r>
      <rPr>
        <sz val="11"/>
        <color theme="1"/>
        <rFont val="Calibri"/>
        <family val="2"/>
        <scheme val="minor"/>
      </rPr>
      <t>(Hiking at exercise intensity 0.1)</t>
    </r>
  </si>
  <si>
    <t>Rest</t>
  </si>
  <si>
    <r>
      <rPr>
        <b/>
        <sz val="11"/>
        <color theme="1"/>
        <rFont val="Calibri"/>
        <family val="2"/>
        <scheme val="minor"/>
      </rPr>
      <t xml:space="preserve">Climb </t>
    </r>
    <r>
      <rPr>
        <sz val="11"/>
        <color theme="1"/>
        <rFont val="Calibri"/>
        <family val="2"/>
        <scheme val="minor"/>
      </rPr>
      <t>(Climbing at exercise intensity 0.45)</t>
    </r>
  </si>
  <si>
    <r>
      <t xml:space="preserve">Bystander Actions </t>
    </r>
    <r>
      <rPr>
        <sz val="11"/>
        <color theme="1"/>
        <rFont val="Calibri"/>
        <family val="2"/>
        <scheme val="minor"/>
      </rPr>
      <t>(Move to cooler environment, remove clothing, apply cold pack, and start IV fluids)</t>
    </r>
  </si>
  <si>
    <t>121.9; @cite ODonnell1977hemodynamic 101 - 121 @cite Christie1987clinical</t>
  </si>
  <si>
    <t>Increase&lt; 34.4% above resting (168); @cite Christie1987clinical &lt; 28.8% above resting (161) @cite Pickering1982blood</t>
  </si>
  <si>
    <t>For direct calc = 2.3045e-5*(core-37.1) NOTE this may be low @cite Benzinger1969heat</t>
  </si>
  <si>
    <t>No significant change (86); @cite Christie1987clinical (80); @cite Pickering1982blood Possible slight decrease  @cite Bouchama2002heat @cite Benzinger1969heat</t>
  </si>
  <si>
    <t>No significant change (86); @cite Christie1987clinical (80); @cite Pickering1982blood Possible slight decrease  @cite Bouchama2002heat, @cite Benzinger1969heat</t>
  </si>
  <si>
    <t>No significant change (86); @cite Christie1987clinical (80) @cite Pickering1982blood</t>
  </si>
  <si>
    <t>Increase toward max exertion values 34.4% above resting (168); @cite Christie1987clinical 28.8% above resting (161) @cite Pickering1982blood</t>
  </si>
  <si>
    <t>Some recovery @cite metoyer2016SME</t>
  </si>
  <si>
    <t>Increase @cite metoyer2016SME</t>
  </si>
  <si>
    <t>Increase  @cite metoyer2016SME</t>
  </si>
  <si>
    <t>No change  @cite metoyer2016SME</t>
  </si>
  <si>
    <t>Decreasing with treatment  @cite metoyer2016SME</t>
  </si>
  <si>
    <t>No change @cite metoyer2016SME</t>
  </si>
  <si>
    <t>Some recovery@cite metoyer2016SME</t>
  </si>
  <si>
    <t>|&lt;span class="success"&gt;</t>
  </si>
  <si>
    <t>|&lt;span class="danger"&gt;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</si>
</sst>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0">
    <xf numFmtId="0" fontId="0" fillId="0" borderId="0" xfId="0"/>
    <xf numFmtId="0" fontId="0" fillId="0" borderId="0" xfId="0"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4"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49" fontId="1" fillId="2" borderId="1" xfId="1" applyNumberFormat="1" applyBorder="1" applyAlignment="1">
      <alignment horizontal="center" vertical="center" wrapText="1"/>
    </xf>
    <xf numFmtId="49" fontId="3" fillId="4" borderId="1" xfId="3" applyNumberFormat="1" applyBorder="1" applyAlignment="1">
      <alignment horizontal="center" vertical="center" wrapText="1"/>
    </xf>
    <xf numFmtId="49" fontId="0" fillId="5" borderId="1" xfId="0" applyNumberForma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49" fontId="0" fillId="6" borderId="1" xfId="0" applyNumberForma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0" fillId="7" borderId="1" xfId="0" applyFill="1" applyBorder="1" applyAlignment="1">
      <alignment horizontal="center" vertical="center" wrapText="1"/>
    </xf>
    <xf numFmtId="49" fontId="2" fillId="3" borderId="1" xfId="2" applyNumberFormat="1" applyBorder="1" applyAlignment="1">
      <alignment horizontal="center" vertical="center" wrapText="1"/>
    </xf>
    <xf numFmtId="49" fontId="10" fillId="5"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0" fillId="0" borderId="0" xfId="0" applyAlignment="1">
      <alignment horizontal="center" vertical="center"/>
    </xf>
    <xf numFmtId="49" fontId="0" fillId="8"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49" fontId="0" fillId="9" borderId="1" xfId="0" applyNumberFormat="1" applyFill="1" applyBorder="1" applyAlignment="1">
      <alignment horizontal="center" vertical="center" wrapText="1"/>
    </xf>
    <xf numFmtId="49" fontId="9" fillId="9"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49" fontId="0" fillId="0" borderId="0" xfId="0" applyNumberFormat="1" applyAlignment="1">
      <alignment horizontal="center" vertical="center" wrapText="1"/>
    </xf>
    <xf numFmtId="49" fontId="9" fillId="0" borderId="0" xfId="0" applyNumberFormat="1" applyFont="1" applyAlignment="1">
      <alignment horizontal="center" vertical="center" wrapText="1"/>
    </xf>
    <xf numFmtId="49" fontId="0" fillId="0" borderId="0" xfId="0" applyNumberFormat="1" applyAlignment="1">
      <alignment horizontal="center" vertical="center"/>
    </xf>
    <xf numFmtId="49" fontId="9" fillId="0" borderId="0" xfId="0" applyNumberFormat="1"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4" fillId="8"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10" borderId="1" xfId="0" applyFill="1" applyBorder="1" applyAlignment="1">
      <alignment horizontal="center" vertical="center" wrapText="1"/>
    </xf>
    <xf numFmtId="0" fontId="10" fillId="0" borderId="1" xfId="0" applyFont="1" applyBorder="1" applyAlignment="1">
      <alignment horizontal="center" vertical="center" wrapText="1"/>
    </xf>
    <xf numFmtId="49" fontId="0" fillId="7" borderId="1" xfId="0" applyNumberForma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0" fillId="9" borderId="1" xfId="0" applyFill="1" applyBorder="1" applyAlignment="1">
      <alignment horizontal="center" vertical="center"/>
    </xf>
    <xf numFmtId="0" fontId="4"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49" fontId="10"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49" fontId="0" fillId="7" borderId="2" xfId="0" applyNumberFormat="1" applyFill="1" applyBorder="1" applyAlignment="1">
      <alignment horizontal="center" vertical="center" wrapText="1"/>
    </xf>
    <xf numFmtId="0" fontId="1" fillId="2" borderId="1" xfId="1" applyBorder="1" applyAlignment="1">
      <alignment horizontal="center" vertical="center" wrapText="1"/>
    </xf>
    <xf numFmtId="0" fontId="3" fillId="4" borderId="1" xfId="3" applyBorder="1" applyAlignment="1">
      <alignment horizontal="center" vertical="center" wrapText="1"/>
    </xf>
    <xf numFmtId="0" fontId="2" fillId="3" borderId="1" xfId="2" applyBorder="1" applyAlignment="1">
      <alignment horizontal="center" vertical="center" wrapText="1"/>
    </xf>
    <xf numFmtId="0" fontId="1" fillId="2" borderId="1" xfId="1" applyNumberFormat="1" applyBorder="1" applyAlignment="1">
      <alignment horizontal="center" vertical="center" wrapText="1"/>
    </xf>
    <xf numFmtId="0" fontId="10" fillId="0" borderId="1" xfId="1" applyFont="1" applyFill="1" applyBorder="1" applyAlignment="1">
      <alignment horizontal="center" vertical="center"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vertical="top" wrapText="1"/>
    </xf>
    <xf numFmtId="0" fontId="1" fillId="2" borderId="1" xfId="1" applyBorder="1" applyAlignment="1">
      <alignment vertical="top" wrapText="1"/>
    </xf>
    <xf numFmtId="0" fontId="2" fillId="3" borderId="1" xfId="2" applyBorder="1" applyAlignment="1">
      <alignment vertical="top" wrapText="1"/>
    </xf>
    <xf numFmtId="0" fontId="3" fillId="4" borderId="1" xfId="3" applyBorder="1" applyAlignment="1">
      <alignment vertical="top" wrapText="1"/>
    </xf>
    <xf numFmtId="0" fontId="0" fillId="0" borderId="3" xfId="0"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0"/>
  <sheetViews>
    <sheetView topLeftCell="A4" zoomScale="60" zoomScaleNormal="60" workbookViewId="0">
      <pane xSplit="4" topLeftCell="AH1" activePane="topRight" state="frozen"/>
      <selection pane="topRight" activeCell="BB1" activeCellId="7" sqref="AN1 AP1 AT1 AV1 AX1 AR1 AZ1 BB1"/>
    </sheetView>
  </sheetViews>
  <sheetFormatPr defaultRowHeight="15" x14ac:dyDescent="0.25"/>
  <cols>
    <col min="1" max="1" width="12.140625" style="20" customWidth="1"/>
    <col min="2" max="2" width="12.7109375" style="1" bestFit="1" customWidth="1"/>
    <col min="3" max="3" width="12.7109375" style="1" customWidth="1"/>
    <col min="4" max="4" width="60.5703125" style="1" bestFit="1" customWidth="1"/>
    <col min="5" max="5" width="39.5703125" style="1" customWidth="1"/>
    <col min="6" max="6" width="31.42578125" style="26" customWidth="1"/>
    <col min="7" max="7" width="15.28515625" style="27" customWidth="1"/>
    <col min="8" max="8" width="29.42578125" style="26" bestFit="1" customWidth="1"/>
    <col min="9" max="9" width="17.140625" style="27" customWidth="1"/>
    <col min="10" max="10" width="20" style="1" customWidth="1"/>
    <col min="11" max="11" width="18.42578125" style="27" customWidth="1"/>
    <col min="12" max="12" width="22.7109375" style="28" hidden="1" customWidth="1"/>
    <col min="13" max="13" width="15.5703125" style="29" hidden="1" customWidth="1"/>
    <col min="14" max="14" width="28.28515625" style="28" customWidth="1"/>
    <col min="15" max="15" width="18.85546875" style="29" customWidth="1"/>
    <col min="16" max="16" width="21.85546875" style="28" customWidth="1"/>
    <col min="17" max="17" width="22" style="29" customWidth="1"/>
    <col min="18" max="18" width="23" style="28" customWidth="1"/>
    <col min="19" max="19" width="22" style="29" customWidth="1"/>
    <col min="20" max="20" width="29.140625" style="28" bestFit="1" customWidth="1"/>
    <col min="21" max="21" width="18.85546875" style="29" customWidth="1"/>
    <col min="22" max="22" width="17.5703125" style="28" hidden="1" customWidth="1"/>
    <col min="23" max="23" width="5" style="29" hidden="1" customWidth="1"/>
    <col min="24" max="24" width="29.7109375" style="28" customWidth="1"/>
    <col min="25" max="25" width="18.28515625" style="29" customWidth="1"/>
    <col min="26" max="26" width="27" style="28" customWidth="1"/>
    <col min="27" max="27" width="23.140625" style="29" customWidth="1"/>
    <col min="28" max="28" width="25.85546875" style="28" hidden="1" customWidth="1"/>
    <col min="29" max="29" width="16.7109375" style="29" hidden="1" customWidth="1"/>
    <col min="30" max="30" width="28.42578125" style="28" hidden="1" customWidth="1"/>
    <col min="31" max="31" width="28.42578125" style="29" hidden="1" customWidth="1"/>
    <col min="32" max="32" width="35.140625" style="28" hidden="1" customWidth="1"/>
    <col min="33" max="33" width="36.42578125" style="30" hidden="1" customWidth="1"/>
    <col min="34" max="34" width="23.85546875" style="20" customWidth="1"/>
    <col min="35" max="35" width="23.5703125" style="20" customWidth="1"/>
    <col min="36" max="36" width="23" style="20" bestFit="1" customWidth="1"/>
    <col min="37" max="37" width="23.85546875" style="20" customWidth="1"/>
    <col min="38" max="38" width="25.85546875" style="20" customWidth="1"/>
    <col min="39" max="39" width="23.7109375" style="20" customWidth="1"/>
    <col min="40" max="41" width="29.42578125" style="20" customWidth="1"/>
    <col min="42" max="43" width="25.42578125" style="20" customWidth="1"/>
    <col min="44" max="45" width="29" style="20" customWidth="1"/>
    <col min="46" max="47" width="22.7109375" style="20" customWidth="1"/>
    <col min="48" max="52" width="27.85546875" style="20" customWidth="1"/>
    <col min="53" max="53" width="29.85546875" style="20" customWidth="1"/>
    <col min="54" max="54" width="20.42578125" style="20" customWidth="1"/>
    <col min="55" max="55" width="19.85546875" style="20" customWidth="1"/>
    <col min="56" max="16384" width="9.140625" style="20"/>
  </cols>
  <sheetData>
    <row r="1" spans="1:55" s="5" customFormat="1" ht="105" x14ac:dyDescent="0.25">
      <c r="A1" s="2" t="s">
        <v>0</v>
      </c>
      <c r="B1" s="2" t="s">
        <v>1</v>
      </c>
      <c r="C1" s="2" t="s">
        <v>2</v>
      </c>
      <c r="D1" s="2" t="s">
        <v>3</v>
      </c>
      <c r="E1" s="2" t="s">
        <v>4</v>
      </c>
      <c r="F1" s="3" t="s">
        <v>5</v>
      </c>
      <c r="G1" s="4" t="s">
        <v>116</v>
      </c>
      <c r="H1" s="3" t="s">
        <v>6</v>
      </c>
      <c r="I1" s="4" t="s">
        <v>117</v>
      </c>
      <c r="J1" s="2" t="s">
        <v>7</v>
      </c>
      <c r="K1" s="4" t="s">
        <v>118</v>
      </c>
      <c r="L1" s="3" t="s">
        <v>8</v>
      </c>
      <c r="M1" s="4" t="s">
        <v>9</v>
      </c>
      <c r="N1" s="3" t="s">
        <v>10</v>
      </c>
      <c r="O1" s="4" t="s">
        <v>119</v>
      </c>
      <c r="P1" s="3" t="s">
        <v>11</v>
      </c>
      <c r="Q1" s="4" t="s">
        <v>120</v>
      </c>
      <c r="R1" s="3" t="s">
        <v>12</v>
      </c>
      <c r="S1" s="4" t="s">
        <v>121</v>
      </c>
      <c r="T1" s="3" t="s">
        <v>13</v>
      </c>
      <c r="U1" s="4" t="s">
        <v>122</v>
      </c>
      <c r="V1" s="3" t="s">
        <v>14</v>
      </c>
      <c r="W1" s="4" t="s">
        <v>14</v>
      </c>
      <c r="X1" s="3" t="s">
        <v>15</v>
      </c>
      <c r="Y1" s="4" t="s">
        <v>123</v>
      </c>
      <c r="Z1" s="3" t="s">
        <v>16</v>
      </c>
      <c r="AA1" s="4" t="s">
        <v>124</v>
      </c>
      <c r="AB1" s="3" t="s">
        <v>17</v>
      </c>
      <c r="AC1" s="4" t="s">
        <v>18</v>
      </c>
      <c r="AD1" s="3" t="s">
        <v>19</v>
      </c>
      <c r="AE1" s="4" t="s">
        <v>19</v>
      </c>
      <c r="AF1" s="3" t="s">
        <v>20</v>
      </c>
      <c r="AG1" s="4" t="s">
        <v>20</v>
      </c>
      <c r="AH1" s="32" t="s">
        <v>36</v>
      </c>
      <c r="AI1" s="4" t="s">
        <v>125</v>
      </c>
      <c r="AJ1" s="2" t="s">
        <v>37</v>
      </c>
      <c r="AK1" s="4" t="s">
        <v>126</v>
      </c>
      <c r="AL1" s="32" t="s">
        <v>45</v>
      </c>
      <c r="AM1" s="4" t="s">
        <v>127</v>
      </c>
      <c r="AN1" s="32" t="s">
        <v>46</v>
      </c>
      <c r="AO1" s="41" t="s">
        <v>46</v>
      </c>
      <c r="AP1" s="32" t="s">
        <v>77</v>
      </c>
      <c r="AQ1" s="41" t="s">
        <v>77</v>
      </c>
      <c r="AR1" s="32" t="s">
        <v>47</v>
      </c>
      <c r="AS1" s="41" t="s">
        <v>47</v>
      </c>
      <c r="AT1" s="32" t="s">
        <v>48</v>
      </c>
      <c r="AU1" s="41" t="s">
        <v>48</v>
      </c>
      <c r="AV1" s="32" t="s">
        <v>49</v>
      </c>
      <c r="AW1" s="41" t="s">
        <v>49</v>
      </c>
      <c r="AX1" s="32" t="s">
        <v>50</v>
      </c>
      <c r="AY1" s="41" t="s">
        <v>50</v>
      </c>
      <c r="AZ1" s="32" t="s">
        <v>51</v>
      </c>
      <c r="BA1" s="41" t="s">
        <v>51</v>
      </c>
      <c r="BB1" s="32" t="s">
        <v>78</v>
      </c>
      <c r="BC1" s="41" t="s">
        <v>78</v>
      </c>
    </row>
    <row r="2" spans="1:55" ht="150" x14ac:dyDescent="0.25">
      <c r="A2" s="6">
        <v>0</v>
      </c>
      <c r="B2" s="7">
        <v>0</v>
      </c>
      <c r="C2" s="7">
        <v>60</v>
      </c>
      <c r="D2" s="7" t="s">
        <v>80</v>
      </c>
      <c r="E2" s="7" t="s">
        <v>52</v>
      </c>
      <c r="F2" s="8" t="s">
        <v>38</v>
      </c>
      <c r="G2" s="9" t="s">
        <v>38</v>
      </c>
      <c r="H2" s="8" t="s">
        <v>39</v>
      </c>
      <c r="I2" s="9" t="s">
        <v>132</v>
      </c>
      <c r="J2" s="7">
        <v>5500</v>
      </c>
      <c r="K2" s="9" t="s">
        <v>134</v>
      </c>
      <c r="L2" s="11" t="s">
        <v>21</v>
      </c>
      <c r="M2" s="12" t="s">
        <v>22</v>
      </c>
      <c r="N2" s="8" t="s">
        <v>40</v>
      </c>
      <c r="O2" s="9" t="s">
        <v>112</v>
      </c>
      <c r="P2" s="8" t="s">
        <v>41</v>
      </c>
      <c r="Q2" s="9" t="s">
        <v>113</v>
      </c>
      <c r="R2" s="8" t="s">
        <v>42</v>
      </c>
      <c r="S2" s="9" t="s">
        <v>76</v>
      </c>
      <c r="T2" s="8" t="s">
        <v>43</v>
      </c>
      <c r="U2" s="9" t="s">
        <v>142</v>
      </c>
      <c r="V2" s="13" t="s">
        <v>23</v>
      </c>
      <c r="W2" s="14" t="s">
        <v>24</v>
      </c>
      <c r="X2" s="8" t="s">
        <v>44</v>
      </c>
      <c r="Y2" s="9" t="s">
        <v>60</v>
      </c>
      <c r="Z2" s="42" t="s">
        <v>90</v>
      </c>
      <c r="AA2" s="9" t="s">
        <v>146</v>
      </c>
      <c r="AB2" s="8" t="s">
        <v>25</v>
      </c>
      <c r="AC2" s="17"/>
      <c r="AD2" s="8" t="s">
        <v>26</v>
      </c>
      <c r="AE2" s="18" t="s">
        <v>27</v>
      </c>
      <c r="AF2" s="8" t="s">
        <v>28</v>
      </c>
      <c r="AG2" s="19">
        <v>40.658000000000001</v>
      </c>
      <c r="AH2" s="6">
        <v>37</v>
      </c>
      <c r="AI2" s="45">
        <v>37</v>
      </c>
      <c r="AJ2" s="7" t="s">
        <v>85</v>
      </c>
      <c r="AK2" s="45">
        <v>33</v>
      </c>
      <c r="AL2" s="7" t="s">
        <v>86</v>
      </c>
      <c r="AM2" s="45">
        <v>0</v>
      </c>
      <c r="AN2" s="7" t="s">
        <v>102</v>
      </c>
      <c r="AO2" s="34"/>
      <c r="AP2" s="43" t="s">
        <v>103</v>
      </c>
      <c r="AQ2" s="34"/>
      <c r="AR2" s="7" t="s">
        <v>104</v>
      </c>
      <c r="AS2" s="34"/>
      <c r="AT2" s="7" t="s">
        <v>105</v>
      </c>
      <c r="AU2" s="34"/>
      <c r="AV2" s="7" t="s">
        <v>106</v>
      </c>
      <c r="AW2" s="34"/>
      <c r="AX2" s="7" t="s">
        <v>107</v>
      </c>
      <c r="AY2" s="34"/>
      <c r="AZ2" s="7" t="s">
        <v>108</v>
      </c>
      <c r="BA2" s="34"/>
      <c r="BB2" s="7" t="s">
        <v>79</v>
      </c>
      <c r="BC2" s="34"/>
    </row>
    <row r="3" spans="1:55" s="1" customFormat="1" ht="90" x14ac:dyDescent="0.25">
      <c r="A3" s="7">
        <v>1</v>
      </c>
      <c r="B3" s="7">
        <f>B2+C2</f>
        <v>60</v>
      </c>
      <c r="C3" s="7">
        <v>1200</v>
      </c>
      <c r="D3" s="7" t="s">
        <v>81</v>
      </c>
      <c r="E3" s="7" t="s">
        <v>74</v>
      </c>
      <c r="F3" s="7" t="s">
        <v>53</v>
      </c>
      <c r="G3" s="45">
        <v>130</v>
      </c>
      <c r="H3" s="7" t="s">
        <v>54</v>
      </c>
      <c r="I3" s="47">
        <v>60</v>
      </c>
      <c r="J3" s="7" t="s">
        <v>55</v>
      </c>
      <c r="K3" s="9">
        <v>5750</v>
      </c>
      <c r="L3" s="7"/>
      <c r="M3" s="7"/>
      <c r="N3" s="7" t="s">
        <v>95</v>
      </c>
      <c r="O3" s="47">
        <v>85</v>
      </c>
      <c r="P3" s="49" t="s">
        <v>96</v>
      </c>
      <c r="Q3" s="47">
        <v>100</v>
      </c>
      <c r="R3" s="7" t="s">
        <v>97</v>
      </c>
      <c r="S3" s="46">
        <v>65</v>
      </c>
      <c r="T3" s="7" t="s">
        <v>54</v>
      </c>
      <c r="U3" s="45">
        <v>7500</v>
      </c>
      <c r="V3" s="7"/>
      <c r="W3" s="7"/>
      <c r="X3" s="7" t="s">
        <v>61</v>
      </c>
      <c r="Y3" s="45">
        <v>20</v>
      </c>
      <c r="Z3" s="42" t="s">
        <v>91</v>
      </c>
      <c r="AA3" s="45">
        <v>0.72</v>
      </c>
      <c r="AB3" s="8" t="s">
        <v>29</v>
      </c>
      <c r="AC3" s="17"/>
      <c r="AD3" s="21"/>
      <c r="AE3" s="18" t="s">
        <v>30</v>
      </c>
      <c r="AF3" s="21"/>
      <c r="AG3" s="33">
        <v>36.732999999999997</v>
      </c>
      <c r="AH3" s="7" t="s">
        <v>54</v>
      </c>
      <c r="AI3" s="45">
        <v>37.5</v>
      </c>
      <c r="AJ3" s="7" t="s">
        <v>85</v>
      </c>
      <c r="AK3" s="45">
        <v>32.799999999999997</v>
      </c>
      <c r="AL3" s="35" t="s">
        <v>87</v>
      </c>
      <c r="AM3" s="45">
        <v>0.05</v>
      </c>
      <c r="AN3" s="42" t="s">
        <v>65</v>
      </c>
      <c r="AO3" s="34"/>
      <c r="AP3" s="42" t="s">
        <v>66</v>
      </c>
      <c r="AQ3" s="34"/>
      <c r="AR3" s="42" t="s">
        <v>66</v>
      </c>
      <c r="AS3" s="34"/>
      <c r="AT3" s="42" t="s">
        <v>67</v>
      </c>
      <c r="AU3" s="34"/>
      <c r="AV3" s="42" t="s">
        <v>59</v>
      </c>
      <c r="AW3" s="34"/>
      <c r="AX3" s="42" t="s">
        <v>68</v>
      </c>
      <c r="AY3" s="34"/>
      <c r="AZ3" s="42" t="s">
        <v>59</v>
      </c>
      <c r="BA3" s="34"/>
      <c r="BB3" s="42"/>
      <c r="BC3" s="34"/>
    </row>
    <row r="4" spans="1:55" s="1" customFormat="1" ht="30" x14ac:dyDescent="0.25">
      <c r="A4" s="7">
        <v>2</v>
      </c>
      <c r="B4" s="15">
        <f>B3+C3</f>
        <v>1260</v>
      </c>
      <c r="C4" s="7">
        <v>60</v>
      </c>
      <c r="D4" s="2" t="s">
        <v>82</v>
      </c>
      <c r="E4" s="7"/>
      <c r="F4" s="7" t="s">
        <v>109</v>
      </c>
      <c r="G4" s="47">
        <v>180</v>
      </c>
      <c r="H4" s="7" t="s">
        <v>111</v>
      </c>
      <c r="I4" s="45">
        <v>55</v>
      </c>
      <c r="J4" s="7" t="s">
        <v>55</v>
      </c>
      <c r="K4" s="45">
        <v>5750</v>
      </c>
      <c r="L4" s="7"/>
      <c r="M4" s="7"/>
      <c r="N4" s="7" t="s">
        <v>111</v>
      </c>
      <c r="O4" s="47">
        <v>50</v>
      </c>
      <c r="P4" s="7" t="s">
        <v>111</v>
      </c>
      <c r="Q4" s="45">
        <v>65</v>
      </c>
      <c r="R4" s="7" t="s">
        <v>111</v>
      </c>
      <c r="S4" s="47">
        <v>35</v>
      </c>
      <c r="T4" s="7" t="s">
        <v>111</v>
      </c>
      <c r="U4" s="47">
        <v>10500</v>
      </c>
      <c r="V4" s="7"/>
      <c r="W4" s="7"/>
      <c r="X4" s="7" t="s">
        <v>111</v>
      </c>
      <c r="Y4" s="47">
        <v>24</v>
      </c>
      <c r="Z4" s="7" t="s">
        <v>111</v>
      </c>
      <c r="AA4" s="47">
        <v>0.6</v>
      </c>
      <c r="AB4" s="8"/>
      <c r="AC4" s="17"/>
      <c r="AD4" s="21"/>
      <c r="AE4" s="18"/>
      <c r="AF4" s="21"/>
      <c r="AG4" s="33"/>
      <c r="AH4" s="7" t="s">
        <v>55</v>
      </c>
      <c r="AI4" s="45">
        <v>37.6</v>
      </c>
      <c r="AJ4" s="7" t="s">
        <v>85</v>
      </c>
      <c r="AK4" s="45">
        <v>32.799999999999997</v>
      </c>
      <c r="AL4" s="7" t="s">
        <v>55</v>
      </c>
      <c r="AM4" s="45">
        <v>0.05</v>
      </c>
      <c r="AN4" s="42"/>
      <c r="AO4" s="34"/>
      <c r="AP4" s="42"/>
      <c r="AQ4" s="34"/>
      <c r="AR4" s="42"/>
      <c r="AS4" s="34"/>
      <c r="AT4" s="42"/>
      <c r="AU4" s="34"/>
      <c r="AV4" s="42"/>
      <c r="AW4" s="34"/>
      <c r="AX4" s="42"/>
      <c r="AY4" s="34"/>
      <c r="AZ4" s="42"/>
      <c r="BA4" s="34"/>
      <c r="BB4" s="42"/>
      <c r="BC4" s="34"/>
    </row>
    <row r="5" spans="1:55" ht="120" x14ac:dyDescent="0.25">
      <c r="A5" s="6">
        <v>3</v>
      </c>
      <c r="B5" s="15">
        <f>B4+C4</f>
        <v>1320</v>
      </c>
      <c r="C5" s="15">
        <v>600</v>
      </c>
      <c r="D5" s="15" t="s">
        <v>83</v>
      </c>
      <c r="E5" s="15" t="s">
        <v>75</v>
      </c>
      <c r="F5" s="7" t="s">
        <v>98</v>
      </c>
      <c r="G5" s="9" t="s">
        <v>129</v>
      </c>
      <c r="H5" s="36" t="s">
        <v>92</v>
      </c>
      <c r="I5" s="16" t="s">
        <v>133</v>
      </c>
      <c r="J5" s="7" t="s">
        <v>55</v>
      </c>
      <c r="K5" s="9" t="s">
        <v>135</v>
      </c>
      <c r="L5" s="36"/>
      <c r="M5" s="37"/>
      <c r="N5" s="7" t="s">
        <v>99</v>
      </c>
      <c r="O5" s="9" t="s">
        <v>132</v>
      </c>
      <c r="P5" s="7" t="s">
        <v>100</v>
      </c>
      <c r="Q5" s="16" t="s">
        <v>138</v>
      </c>
      <c r="R5" s="7" t="s">
        <v>97</v>
      </c>
      <c r="S5" s="10" t="s">
        <v>139</v>
      </c>
      <c r="T5" s="7" t="s">
        <v>56</v>
      </c>
      <c r="U5" s="9" t="s">
        <v>143</v>
      </c>
      <c r="V5" s="36"/>
      <c r="W5" s="38"/>
      <c r="X5" s="7" t="s">
        <v>61</v>
      </c>
      <c r="Y5" s="9" t="s">
        <v>114</v>
      </c>
      <c r="Z5" s="42" t="s">
        <v>91</v>
      </c>
      <c r="AA5" s="47" t="s">
        <v>147</v>
      </c>
      <c r="AB5" s="8" t="s">
        <v>29</v>
      </c>
      <c r="AC5" s="17"/>
      <c r="AD5" s="21"/>
      <c r="AE5" s="18" t="s">
        <v>31</v>
      </c>
      <c r="AF5" s="21"/>
      <c r="AG5" s="19">
        <v>41.706000000000003</v>
      </c>
      <c r="AH5" s="6" t="s">
        <v>88</v>
      </c>
      <c r="AI5" s="46">
        <v>38</v>
      </c>
      <c r="AJ5" s="7" t="s">
        <v>85</v>
      </c>
      <c r="AK5" s="45">
        <v>30</v>
      </c>
      <c r="AL5" s="35" t="s">
        <v>87</v>
      </c>
      <c r="AM5" s="45">
        <v>0.11</v>
      </c>
      <c r="AN5" s="42" t="s">
        <v>65</v>
      </c>
      <c r="AO5" s="34"/>
      <c r="AP5" s="42" t="s">
        <v>66</v>
      </c>
      <c r="AQ5" s="34"/>
      <c r="AR5" s="42" t="s">
        <v>66</v>
      </c>
      <c r="AS5" s="34"/>
      <c r="AT5" s="42" t="s">
        <v>67</v>
      </c>
      <c r="AU5" s="34"/>
      <c r="AV5" s="42" t="s">
        <v>59</v>
      </c>
      <c r="AW5" s="34"/>
      <c r="AX5" s="42" t="s">
        <v>68</v>
      </c>
      <c r="AY5" s="34"/>
      <c r="AZ5" s="42" t="s">
        <v>59</v>
      </c>
      <c r="BA5" s="34"/>
      <c r="BB5" s="42"/>
      <c r="BC5" s="34"/>
    </row>
    <row r="6" spans="1:55" ht="90" x14ac:dyDescent="0.25">
      <c r="A6" s="6">
        <v>4</v>
      </c>
      <c r="B6" s="15">
        <f t="shared" ref="B6:B8" si="0">B5+C5</f>
        <v>1920</v>
      </c>
      <c r="C6" s="15">
        <v>90</v>
      </c>
      <c r="D6" s="40" t="s">
        <v>84</v>
      </c>
      <c r="E6" s="15" t="s">
        <v>64</v>
      </c>
      <c r="F6" s="36" t="s">
        <v>93</v>
      </c>
      <c r="G6" s="9" t="s">
        <v>130</v>
      </c>
      <c r="H6" s="36" t="s">
        <v>93</v>
      </c>
      <c r="I6" s="16" t="s">
        <v>133</v>
      </c>
      <c r="J6" s="7" t="s">
        <v>55</v>
      </c>
      <c r="K6" s="48">
        <v>5800</v>
      </c>
      <c r="L6" s="36"/>
      <c r="M6" s="37"/>
      <c r="N6" s="36" t="s">
        <v>94</v>
      </c>
      <c r="O6" s="47" t="s">
        <v>136</v>
      </c>
      <c r="P6" s="36" t="s">
        <v>89</v>
      </c>
      <c r="Q6" s="16" t="s">
        <v>112</v>
      </c>
      <c r="R6" s="7" t="s">
        <v>101</v>
      </c>
      <c r="S6" s="10" t="s">
        <v>140</v>
      </c>
      <c r="T6" s="7" t="s">
        <v>57</v>
      </c>
      <c r="U6" s="9" t="s">
        <v>144</v>
      </c>
      <c r="V6" s="36"/>
      <c r="W6" s="38"/>
      <c r="X6" s="7" t="s">
        <v>73</v>
      </c>
      <c r="Y6" s="9" t="s">
        <v>114</v>
      </c>
      <c r="Z6" s="42" t="s">
        <v>54</v>
      </c>
      <c r="AA6" s="16" t="s">
        <v>148</v>
      </c>
      <c r="AB6" s="8" t="s">
        <v>32</v>
      </c>
      <c r="AC6" s="17"/>
      <c r="AD6" s="21"/>
      <c r="AE6" s="18" t="s">
        <v>33</v>
      </c>
      <c r="AF6" s="21"/>
      <c r="AG6" s="19">
        <v>39.488999999999997</v>
      </c>
      <c r="AH6" s="7" t="s">
        <v>58</v>
      </c>
      <c r="AI6" s="46">
        <v>38.299999999999997</v>
      </c>
      <c r="AJ6" s="7" t="s">
        <v>85</v>
      </c>
      <c r="AK6" s="45">
        <v>29.8</v>
      </c>
      <c r="AL6" s="35" t="s">
        <v>87</v>
      </c>
      <c r="AM6" s="45">
        <v>0.11</v>
      </c>
      <c r="AN6" s="42" t="s">
        <v>71</v>
      </c>
      <c r="AO6" s="34"/>
      <c r="AP6" s="42" t="s">
        <v>69</v>
      </c>
      <c r="AQ6" s="34"/>
      <c r="AR6" s="42" t="s">
        <v>70</v>
      </c>
      <c r="AS6" s="34"/>
      <c r="AT6" s="42" t="s">
        <v>71</v>
      </c>
      <c r="AU6" s="34"/>
      <c r="AV6" s="42" t="s">
        <v>69</v>
      </c>
      <c r="AW6" s="34"/>
      <c r="AX6" s="42" t="s">
        <v>71</v>
      </c>
      <c r="AY6" s="34"/>
      <c r="AZ6" s="42" t="s">
        <v>71</v>
      </c>
      <c r="BA6" s="34"/>
      <c r="BB6" s="42"/>
      <c r="BC6" s="34"/>
    </row>
    <row r="7" spans="1:55" ht="90" x14ac:dyDescent="0.25">
      <c r="A7" s="6">
        <v>5</v>
      </c>
      <c r="B7" s="15">
        <f t="shared" si="0"/>
        <v>2010</v>
      </c>
      <c r="C7" s="15">
        <v>600</v>
      </c>
      <c r="D7" s="40" t="s">
        <v>62</v>
      </c>
      <c r="E7" s="15" t="s">
        <v>63</v>
      </c>
      <c r="F7" s="36" t="s">
        <v>93</v>
      </c>
      <c r="G7" s="9" t="s">
        <v>131</v>
      </c>
      <c r="H7" s="36" t="s">
        <v>93</v>
      </c>
      <c r="I7" s="16" t="s">
        <v>110</v>
      </c>
      <c r="J7" s="7" t="s">
        <v>72</v>
      </c>
      <c r="K7" s="48">
        <v>6400</v>
      </c>
      <c r="L7" s="36"/>
      <c r="M7" s="37"/>
      <c r="N7" s="36" t="s">
        <v>94</v>
      </c>
      <c r="O7" s="9" t="s">
        <v>137</v>
      </c>
      <c r="P7" s="44" t="s">
        <v>89</v>
      </c>
      <c r="Q7" s="16" t="s">
        <v>112</v>
      </c>
      <c r="R7" s="7" t="s">
        <v>101</v>
      </c>
      <c r="S7" s="10" t="s">
        <v>141</v>
      </c>
      <c r="T7" s="7" t="s">
        <v>57</v>
      </c>
      <c r="U7" s="9" t="s">
        <v>145</v>
      </c>
      <c r="V7" s="36"/>
      <c r="W7" s="38"/>
      <c r="X7" s="7" t="s">
        <v>73</v>
      </c>
      <c r="Y7" s="9" t="s">
        <v>60</v>
      </c>
      <c r="Z7" s="42" t="s">
        <v>54</v>
      </c>
      <c r="AA7" s="9" t="s">
        <v>115</v>
      </c>
      <c r="AB7" s="8" t="s">
        <v>32</v>
      </c>
      <c r="AC7" s="17"/>
      <c r="AD7" s="21"/>
      <c r="AE7" s="18" t="s">
        <v>33</v>
      </c>
      <c r="AF7" s="21"/>
      <c r="AG7" s="19">
        <v>39.488999999999997</v>
      </c>
      <c r="AH7" s="7" t="s">
        <v>58</v>
      </c>
      <c r="AI7" s="45">
        <v>38.1</v>
      </c>
      <c r="AJ7" s="7" t="s">
        <v>85</v>
      </c>
      <c r="AK7" s="45">
        <v>24</v>
      </c>
      <c r="AL7" s="35" t="s">
        <v>87</v>
      </c>
      <c r="AM7" s="45">
        <v>0.1</v>
      </c>
      <c r="AN7" s="42" t="s">
        <v>71</v>
      </c>
      <c r="AO7" s="46">
        <v>3.51</v>
      </c>
      <c r="AP7" s="42" t="s">
        <v>69</v>
      </c>
      <c r="AQ7" s="46">
        <v>13.82</v>
      </c>
      <c r="AR7" s="42" t="s">
        <v>70</v>
      </c>
      <c r="AS7" s="46">
        <v>4.87</v>
      </c>
      <c r="AT7" s="42" t="s">
        <v>71</v>
      </c>
      <c r="AU7" s="46">
        <v>26.14</v>
      </c>
      <c r="AV7" s="42" t="s">
        <v>69</v>
      </c>
      <c r="AW7" s="47">
        <v>0.95</v>
      </c>
      <c r="AX7" s="42" t="s">
        <v>71</v>
      </c>
      <c r="AY7" s="45">
        <v>47.94</v>
      </c>
      <c r="AZ7" s="42" t="s">
        <v>71</v>
      </c>
      <c r="BA7" s="46">
        <v>145</v>
      </c>
      <c r="BB7" s="42"/>
      <c r="BC7" s="45">
        <v>5.63</v>
      </c>
    </row>
    <row r="8" spans="1:55" x14ac:dyDescent="0.25">
      <c r="A8" s="6" t="s">
        <v>35</v>
      </c>
      <c r="B8" s="15">
        <f t="shared" si="0"/>
        <v>2610</v>
      </c>
      <c r="C8" s="7"/>
      <c r="D8" s="7" t="s">
        <v>34</v>
      </c>
      <c r="E8" s="22"/>
      <c r="F8" s="23"/>
      <c r="G8" s="24"/>
      <c r="H8" s="23"/>
      <c r="I8" s="24"/>
      <c r="J8" s="22"/>
      <c r="K8" s="24"/>
      <c r="L8" s="23"/>
      <c r="M8" s="24"/>
      <c r="N8" s="23"/>
      <c r="O8" s="24"/>
      <c r="P8" s="23"/>
      <c r="Q8" s="24"/>
      <c r="R8" s="23"/>
      <c r="S8" s="24"/>
      <c r="T8" s="23"/>
      <c r="U8" s="24"/>
      <c r="V8" s="23"/>
      <c r="W8" s="24"/>
      <c r="X8" s="23"/>
      <c r="Y8" s="24"/>
      <c r="Z8" s="23"/>
      <c r="AA8" s="24"/>
      <c r="AB8" s="23"/>
      <c r="AC8" s="24"/>
      <c r="AD8" s="23"/>
      <c r="AE8" s="24"/>
      <c r="AF8" s="23"/>
      <c r="AG8" s="25"/>
      <c r="AH8" s="39"/>
      <c r="AI8" s="39"/>
      <c r="AJ8" s="39"/>
      <c r="AK8" s="39"/>
      <c r="AL8" s="39"/>
      <c r="AM8" s="39"/>
      <c r="AN8" s="39"/>
      <c r="AO8" s="39"/>
      <c r="AP8" s="39"/>
      <c r="AQ8" s="39"/>
      <c r="AR8" s="39"/>
      <c r="AS8" s="39"/>
      <c r="AT8" s="39"/>
      <c r="AU8" s="39"/>
      <c r="AV8" s="39"/>
      <c r="AW8" s="39"/>
      <c r="AX8" s="39"/>
      <c r="AY8" s="39"/>
      <c r="AZ8" s="39"/>
      <c r="BA8" s="39"/>
      <c r="BB8" s="39"/>
      <c r="BC8" s="39"/>
    </row>
    <row r="9" spans="1:55" x14ac:dyDescent="0.25">
      <c r="A9" s="59"/>
      <c r="B9" s="59"/>
      <c r="C9" s="59"/>
      <c r="D9" s="59"/>
    </row>
    <row r="10" spans="1:55" x14ac:dyDescent="0.25">
      <c r="A10" s="31"/>
      <c r="B10" s="31"/>
      <c r="C10" s="20"/>
      <c r="D10" s="20"/>
      <c r="AS10" s="20" t="s">
        <v>128</v>
      </c>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zoomScale="75" zoomScaleNormal="75" workbookViewId="0">
      <selection activeCell="U26" sqref="U26"/>
    </sheetView>
  </sheetViews>
  <sheetFormatPr defaultRowHeight="15" x14ac:dyDescent="0.25"/>
  <cols>
    <col min="1" max="1" width="2" style="53" bestFit="1" customWidth="1"/>
    <col min="2" max="2" width="33" style="53" bestFit="1" customWidth="1"/>
    <col min="3" max="3" width="2" style="53" bestFit="1" customWidth="1"/>
    <col min="4" max="4" width="31.7109375" style="53" bestFit="1" customWidth="1"/>
    <col min="5" max="5" width="2" style="53" bestFit="1" customWidth="1"/>
    <col min="6" max="6" width="9" style="53" bestFit="1" customWidth="1"/>
    <col min="7" max="7" width="2" style="53" bestFit="1" customWidth="1"/>
    <col min="8" max="8" width="8.5703125" style="53" bestFit="1" customWidth="1"/>
    <col min="9" max="9" width="22.42578125" style="53" bestFit="1" customWidth="1"/>
    <col min="10" max="10" width="18" style="53" bestFit="1" customWidth="1"/>
    <col min="11" max="11" width="29.7109375" style="53" bestFit="1" customWidth="1"/>
    <col min="12" max="12" width="18" style="53" bestFit="1" customWidth="1"/>
    <col min="13" max="13" width="29.7109375" style="53" bestFit="1" customWidth="1"/>
    <col min="14" max="14" width="18" style="53" customWidth="1"/>
    <col min="15" max="15" width="30.85546875" style="53" bestFit="1" customWidth="1"/>
    <col min="16" max="16" width="18" style="53" customWidth="1"/>
    <col min="17" max="17" width="29.7109375" style="53" bestFit="1" customWidth="1"/>
    <col min="18" max="18" width="22" style="53" customWidth="1"/>
    <col min="19" max="19" width="29.7109375" style="53" hidden="1" customWidth="1"/>
    <col min="20" max="20" width="32.42578125" style="53" hidden="1" customWidth="1"/>
    <col min="21" max="21" width="29.7109375" style="53" bestFit="1" customWidth="1"/>
    <col min="22" max="22" width="25.28515625" style="53" customWidth="1"/>
    <col min="23" max="23" width="29.7109375" style="53" bestFit="1" customWidth="1"/>
    <col min="24" max="28" width="25.28515625" style="53" customWidth="1"/>
    <col min="29" max="29" width="9" style="53" bestFit="1" customWidth="1"/>
    <col min="30" max="16384" width="9.140625" style="53"/>
  </cols>
  <sheetData>
    <row r="1" spans="1:29" ht="60" x14ac:dyDescent="0.25">
      <c r="A1" s="52" t="s">
        <v>149</v>
      </c>
      <c r="B1" s="51" t="s">
        <v>150</v>
      </c>
      <c r="C1" s="52" t="s">
        <v>149</v>
      </c>
      <c r="D1" s="51" t="s">
        <v>151</v>
      </c>
      <c r="E1" s="52" t="s">
        <v>149</v>
      </c>
      <c r="F1" s="50" t="s">
        <v>152</v>
      </c>
      <c r="G1" s="52" t="s">
        <v>149</v>
      </c>
      <c r="H1" s="50" t="s">
        <v>153</v>
      </c>
      <c r="I1" s="52" t="s">
        <v>149</v>
      </c>
      <c r="J1" s="50" t="s">
        <v>154</v>
      </c>
      <c r="K1" s="52" t="s">
        <v>149</v>
      </c>
      <c r="L1" s="51" t="s">
        <v>164</v>
      </c>
      <c r="M1" s="52" t="s">
        <v>149</v>
      </c>
      <c r="N1" s="51" t="s">
        <v>165</v>
      </c>
      <c r="O1" s="52" t="s">
        <v>149</v>
      </c>
      <c r="P1" s="51" t="s">
        <v>166</v>
      </c>
      <c r="Q1" s="52" t="s">
        <v>149</v>
      </c>
      <c r="R1" s="51" t="s">
        <v>167</v>
      </c>
      <c r="S1" s="52" t="s">
        <v>149</v>
      </c>
      <c r="T1" s="51" t="s">
        <v>155</v>
      </c>
      <c r="U1" s="52" t="s">
        <v>149</v>
      </c>
      <c r="V1" s="51" t="s">
        <v>156</v>
      </c>
      <c r="W1" s="52" t="s">
        <v>149</v>
      </c>
      <c r="X1" s="51" t="s">
        <v>168</v>
      </c>
      <c r="Y1" s="52" t="s">
        <v>149</v>
      </c>
      <c r="Z1" s="51" t="s">
        <v>169</v>
      </c>
      <c r="AA1" s="52" t="s">
        <v>149</v>
      </c>
      <c r="AB1" s="51" t="s">
        <v>170</v>
      </c>
      <c r="AC1" s="52" t="s">
        <v>149</v>
      </c>
    </row>
    <row r="2" spans="1:29" x14ac:dyDescent="0.25">
      <c r="A2" s="52" t="s">
        <v>149</v>
      </c>
      <c r="B2" s="51" t="s">
        <v>157</v>
      </c>
      <c r="C2" s="52" t="s">
        <v>149</v>
      </c>
      <c r="D2" s="51" t="s">
        <v>157</v>
      </c>
      <c r="E2" s="52" t="s">
        <v>149</v>
      </c>
      <c r="F2" s="51" t="s">
        <v>157</v>
      </c>
      <c r="G2" s="52" t="s">
        <v>149</v>
      </c>
      <c r="H2" s="51" t="s">
        <v>157</v>
      </c>
      <c r="I2" s="52" t="s">
        <v>149</v>
      </c>
      <c r="J2" s="51" t="s">
        <v>157</v>
      </c>
      <c r="K2" s="52" t="s">
        <v>149</v>
      </c>
      <c r="L2" s="51" t="s">
        <v>157</v>
      </c>
      <c r="M2" s="52" t="s">
        <v>149</v>
      </c>
      <c r="N2" s="51" t="s">
        <v>157</v>
      </c>
      <c r="O2" s="52" t="s">
        <v>149</v>
      </c>
      <c r="P2" s="51" t="s">
        <v>157</v>
      </c>
      <c r="Q2" s="52" t="s">
        <v>149</v>
      </c>
      <c r="R2" s="51" t="s">
        <v>157</v>
      </c>
      <c r="S2" s="52" t="s">
        <v>149</v>
      </c>
      <c r="T2" s="51" t="s">
        <v>157</v>
      </c>
      <c r="U2" s="52" t="s">
        <v>149</v>
      </c>
      <c r="V2" s="51" t="s">
        <v>157</v>
      </c>
      <c r="W2" s="52" t="s">
        <v>149</v>
      </c>
      <c r="X2" s="51" t="s">
        <v>157</v>
      </c>
      <c r="Y2" s="52" t="s">
        <v>149</v>
      </c>
      <c r="Z2" s="51" t="s">
        <v>157</v>
      </c>
      <c r="AA2" s="52" t="s">
        <v>149</v>
      </c>
      <c r="AB2" s="51" t="s">
        <v>157</v>
      </c>
      <c r="AC2" s="52" t="s">
        <v>149</v>
      </c>
    </row>
    <row r="3" spans="1:29" ht="120" x14ac:dyDescent="0.25">
      <c r="A3" s="52" t="s">
        <v>149</v>
      </c>
      <c r="B3" s="7" t="s">
        <v>185</v>
      </c>
      <c r="C3" s="52" t="s">
        <v>149</v>
      </c>
      <c r="D3" s="52" t="s">
        <v>162</v>
      </c>
      <c r="E3" s="52" t="s">
        <v>149</v>
      </c>
      <c r="F3" s="52">
        <v>60</v>
      </c>
      <c r="G3" s="52" t="s">
        <v>149</v>
      </c>
      <c r="H3" s="52">
        <v>1260</v>
      </c>
      <c r="I3" s="55" t="s">
        <v>203</v>
      </c>
      <c r="J3" s="56" t="s">
        <v>171</v>
      </c>
      <c r="K3" s="55" t="s">
        <v>158</v>
      </c>
      <c r="L3" s="56" t="s">
        <v>197</v>
      </c>
      <c r="M3" s="55" t="s">
        <v>182</v>
      </c>
      <c r="N3" s="57" t="s">
        <v>175</v>
      </c>
      <c r="O3" s="55" t="s">
        <v>182</v>
      </c>
      <c r="P3" s="57" t="s">
        <v>190</v>
      </c>
      <c r="Q3" s="55" t="s">
        <v>180</v>
      </c>
      <c r="R3" s="58" t="s">
        <v>179</v>
      </c>
      <c r="S3" s="55" t="s">
        <v>158</v>
      </c>
      <c r="T3" s="55" t="s">
        <v>61</v>
      </c>
      <c r="U3" s="55" t="s">
        <v>158</v>
      </c>
      <c r="V3" s="56" t="s">
        <v>181</v>
      </c>
      <c r="W3" s="55" t="s">
        <v>158</v>
      </c>
      <c r="X3" s="56" t="s">
        <v>198</v>
      </c>
      <c r="Y3" s="55" t="s">
        <v>158</v>
      </c>
      <c r="Z3" s="56" t="s">
        <v>184</v>
      </c>
      <c r="AA3" s="55" t="s">
        <v>158</v>
      </c>
      <c r="AB3" s="56" t="s">
        <v>191</v>
      </c>
      <c r="AC3" s="52" t="s">
        <v>159</v>
      </c>
    </row>
    <row r="4" spans="1:29" ht="45" x14ac:dyDescent="0.25">
      <c r="A4" s="52" t="s">
        <v>149</v>
      </c>
      <c r="B4" s="2" t="s">
        <v>186</v>
      </c>
      <c r="C4" s="52" t="s">
        <v>149</v>
      </c>
      <c r="D4" s="52"/>
      <c r="E4" s="52" t="s">
        <v>149</v>
      </c>
      <c r="F4" s="52">
        <v>1260</v>
      </c>
      <c r="G4" s="52" t="s">
        <v>149</v>
      </c>
      <c r="H4" s="52">
        <v>1320</v>
      </c>
      <c r="I4" s="55" t="s">
        <v>204</v>
      </c>
      <c r="J4" s="57" t="s">
        <v>172</v>
      </c>
      <c r="K4" s="55" t="s">
        <v>158</v>
      </c>
      <c r="L4" s="56" t="s">
        <v>202</v>
      </c>
      <c r="M4" s="55" t="s">
        <v>158</v>
      </c>
      <c r="N4" s="56" t="s">
        <v>196</v>
      </c>
      <c r="O4" s="55" t="s">
        <v>158</v>
      </c>
      <c r="P4" s="56" t="s">
        <v>196</v>
      </c>
      <c r="Q4" s="55" t="s">
        <v>158</v>
      </c>
      <c r="R4" s="56" t="s">
        <v>196</v>
      </c>
      <c r="S4" s="55" t="s">
        <v>158</v>
      </c>
      <c r="T4" s="55" t="s">
        <v>111</v>
      </c>
      <c r="U4" s="55" t="s">
        <v>182</v>
      </c>
      <c r="V4" s="57" t="s">
        <v>196</v>
      </c>
      <c r="W4" s="55" t="s">
        <v>158</v>
      </c>
      <c r="X4" s="56" t="s">
        <v>199</v>
      </c>
      <c r="Y4" s="55" t="s">
        <v>158</v>
      </c>
      <c r="Z4" s="56" t="s">
        <v>184</v>
      </c>
      <c r="AA4" s="55" t="s">
        <v>158</v>
      </c>
      <c r="AB4" s="56" t="s">
        <v>201</v>
      </c>
      <c r="AC4" s="52" t="s">
        <v>159</v>
      </c>
    </row>
    <row r="5" spans="1:29" ht="150" x14ac:dyDescent="0.25">
      <c r="A5" s="52" t="s">
        <v>149</v>
      </c>
      <c r="B5" s="15" t="s">
        <v>187</v>
      </c>
      <c r="C5" s="52" t="s">
        <v>149</v>
      </c>
      <c r="D5" s="52" t="s">
        <v>160</v>
      </c>
      <c r="E5" s="52" t="s">
        <v>149</v>
      </c>
      <c r="F5" s="52">
        <v>1320</v>
      </c>
      <c r="G5" s="52" t="s">
        <v>149</v>
      </c>
      <c r="H5" s="52">
        <v>1920</v>
      </c>
      <c r="I5" s="55" t="s">
        <v>203</v>
      </c>
      <c r="J5" s="56" t="s">
        <v>174</v>
      </c>
      <c r="K5" s="55" t="s">
        <v>182</v>
      </c>
      <c r="L5" s="57" t="s">
        <v>189</v>
      </c>
      <c r="M5" s="55" t="s">
        <v>158</v>
      </c>
      <c r="N5" s="56" t="s">
        <v>176</v>
      </c>
      <c r="O5" s="55" t="s">
        <v>182</v>
      </c>
      <c r="P5" s="57" t="s">
        <v>195</v>
      </c>
      <c r="Q5" s="55" t="s">
        <v>180</v>
      </c>
      <c r="R5" s="58" t="s">
        <v>194</v>
      </c>
      <c r="S5" s="55" t="s">
        <v>158</v>
      </c>
      <c r="T5" s="55" t="s">
        <v>61</v>
      </c>
      <c r="U5" s="55" t="s">
        <v>158</v>
      </c>
      <c r="V5" s="56" t="s">
        <v>181</v>
      </c>
      <c r="W5" s="55" t="s">
        <v>180</v>
      </c>
      <c r="X5" s="58" t="s">
        <v>183</v>
      </c>
      <c r="Y5" s="55" t="s">
        <v>158</v>
      </c>
      <c r="Z5" s="56" t="s">
        <v>184</v>
      </c>
      <c r="AA5" s="55" t="s">
        <v>158</v>
      </c>
      <c r="AB5" s="56" t="s">
        <v>191</v>
      </c>
      <c r="AC5" s="52" t="s">
        <v>159</v>
      </c>
    </row>
    <row r="6" spans="1:29" ht="150" x14ac:dyDescent="0.25">
      <c r="A6" s="52" t="s">
        <v>149</v>
      </c>
      <c r="B6" s="40" t="s">
        <v>188</v>
      </c>
      <c r="C6" s="52" t="s">
        <v>149</v>
      </c>
      <c r="D6" s="52" t="s">
        <v>161</v>
      </c>
      <c r="E6" s="52" t="s">
        <v>149</v>
      </c>
      <c r="F6" s="52">
        <v>1920</v>
      </c>
      <c r="G6" s="52" t="s">
        <v>149</v>
      </c>
      <c r="H6" s="52">
        <v>2010</v>
      </c>
      <c r="I6" s="55" t="s">
        <v>203</v>
      </c>
      <c r="J6" s="56" t="s">
        <v>173</v>
      </c>
      <c r="K6" s="55" t="s">
        <v>158</v>
      </c>
      <c r="L6" s="56" t="s">
        <v>173</v>
      </c>
      <c r="M6" s="55" t="s">
        <v>182</v>
      </c>
      <c r="N6" s="57" t="s">
        <v>177</v>
      </c>
      <c r="O6" s="55" t="s">
        <v>158</v>
      </c>
      <c r="P6" s="56" t="s">
        <v>178</v>
      </c>
      <c r="Q6" s="55" t="s">
        <v>180</v>
      </c>
      <c r="R6" s="58" t="s">
        <v>193</v>
      </c>
      <c r="S6" s="55" t="s">
        <v>158</v>
      </c>
      <c r="T6" s="55" t="s">
        <v>73</v>
      </c>
      <c r="U6" s="55" t="s">
        <v>182</v>
      </c>
      <c r="V6" s="57" t="s">
        <v>197</v>
      </c>
      <c r="W6" s="55" t="s">
        <v>180</v>
      </c>
      <c r="X6" s="58" t="s">
        <v>200</v>
      </c>
      <c r="Y6" s="55" t="s">
        <v>158</v>
      </c>
      <c r="Z6" s="56" t="s">
        <v>184</v>
      </c>
      <c r="AA6" s="55" t="s">
        <v>158</v>
      </c>
      <c r="AB6" s="56" t="s">
        <v>191</v>
      </c>
      <c r="AC6" s="52" t="s">
        <v>159</v>
      </c>
    </row>
    <row r="7" spans="1:29" ht="150" x14ac:dyDescent="0.25">
      <c r="A7" s="52" t="s">
        <v>149</v>
      </c>
      <c r="B7" s="40" t="s">
        <v>62</v>
      </c>
      <c r="C7" s="52" t="s">
        <v>149</v>
      </c>
      <c r="D7" s="52" t="s">
        <v>163</v>
      </c>
      <c r="E7" s="52" t="s">
        <v>149</v>
      </c>
      <c r="F7" s="52">
        <v>2010</v>
      </c>
      <c r="G7" s="52" t="s">
        <v>149</v>
      </c>
      <c r="H7" s="52">
        <v>2610</v>
      </c>
      <c r="I7" s="55" t="s">
        <v>203</v>
      </c>
      <c r="J7" s="56" t="s">
        <v>173</v>
      </c>
      <c r="K7" s="55" t="s">
        <v>182</v>
      </c>
      <c r="L7" s="57" t="s">
        <v>173</v>
      </c>
      <c r="M7" s="55" t="s">
        <v>158</v>
      </c>
      <c r="N7" s="56" t="s">
        <v>177</v>
      </c>
      <c r="O7" s="55" t="s">
        <v>158</v>
      </c>
      <c r="P7" s="56" t="s">
        <v>178</v>
      </c>
      <c r="Q7" s="55" t="s">
        <v>158</v>
      </c>
      <c r="R7" s="56" t="s">
        <v>192</v>
      </c>
      <c r="S7" s="54"/>
      <c r="T7" s="55" t="s">
        <v>73</v>
      </c>
      <c r="U7" s="55" t="s">
        <v>158</v>
      </c>
      <c r="V7" s="56" t="s">
        <v>197</v>
      </c>
      <c r="W7" s="55" t="s">
        <v>158</v>
      </c>
      <c r="X7" s="56" t="s">
        <v>200</v>
      </c>
      <c r="Y7" s="55" t="s">
        <v>158</v>
      </c>
      <c r="Z7" s="56" t="s">
        <v>184</v>
      </c>
      <c r="AA7" s="55" t="s">
        <v>158</v>
      </c>
      <c r="AB7" s="56" t="s">
        <v>191</v>
      </c>
      <c r="AC7" s="52" t="s">
        <v>159</v>
      </c>
    </row>
    <row r="8" spans="1:29" x14ac:dyDescent="0.25">
      <c r="P8" s="44"/>
      <c r="V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Heat Stroke Breakdown</vt:lpstr>
      <vt:lpstr>Heat Stroke</vt:lpstr>
      <vt:lpstr>'Heat Stroke Breakdown'!Print_Area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cp:lastPrinted>2015-10-11T21:36:26Z</cp:lastPrinted>
  <dcterms:created xsi:type="dcterms:W3CDTF">2015-09-01T14:26:01Z</dcterms:created>
  <dcterms:modified xsi:type="dcterms:W3CDTF">2023-08-17T16:27:18Z</dcterms:modified>
</cp:coreProperties>
</file>