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ventilator_scenarios\source\data\human\adult\validation\Scenarios\"/>
    </mc:Choice>
  </mc:AlternateContent>
  <xr:revisionPtr revIDLastSave="0" documentId="13_ncr:1_{57D11331-4AE1-4920-87DC-24509310866A}" xr6:coauthVersionLast="47" xr6:coauthVersionMax="47" xr10:uidLastSave="{00000000-0000-0000-0000-000000000000}"/>
  <bookViews>
    <workbookView xWindow="26820" yWindow="2715" windowWidth="29925" windowHeight="24645" activeTab="2" xr2:uid="{00000000-000D-0000-FFFF-FFFF00000000}"/>
  </bookViews>
  <sheets>
    <sheet name="Summary" sheetId="37" r:id="rId1"/>
    <sheet name="Scenarios" sheetId="35" r:id="rId2"/>
    <sheet name="Recruitment" sheetId="36" r:id="rId3"/>
  </sheets>
  <definedNames>
    <definedName name="_xlnm.Print_Area" localSheetId="1">Scenarios!#REF!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37" l="1"/>
  <c r="H13" i="37"/>
  <c r="F13" i="37"/>
</calcChain>
</file>

<file path=xl/sharedStrings.xml><?xml version="1.0" encoding="utf-8"?>
<sst xmlns="http://schemas.openxmlformats.org/spreadsheetml/2006/main" count="470" uniqueCount="123">
  <si>
    <t>|</t>
  </si>
  <si>
    <t>|&lt;span class="success"&gt;</t>
  </si>
  <si>
    <t>&lt;/span&gt;|&lt;span class="success"&gt;</t>
  </si>
  <si>
    <t>&lt;/span&gt;|</t>
  </si>
  <si>
    <t>---</t>
  </si>
  <si>
    <t>Mild ARDS (severity = 0.3)</t>
  </si>
  <si>
    <t>20 (ventilator setting)</t>
  </si>
  <si>
    <t>Pulmonary Compliance (L/cmH2O)</t>
  </si>
  <si>
    <t>Ventilator Settings</t>
  </si>
  <si>
    <t>Patient State</t>
  </si>
  <si>
    <t>15 (ventilator setting)</t>
  </si>
  <si>
    <t>Healthy</t>
  </si>
  <si>
    <t>Pulmonary Resistance (cmH2O-s/L)</t>
  </si>
  <si>
    <t>PaO2/FiO2 (mmHg)</t>
  </si>
  <si>
    <t>Respiration Rate (bpm)</t>
  </si>
  <si>
    <t>pH</t>
  </si>
  <si>
    <t>Arterial Carbon Dioxide Pressure (mmHg)</t>
  </si>
  <si>
    <t>Arterial Oxygen Pressure (mmHg)</t>
  </si>
  <si>
    <t>264-366 @cite arnal2013feasibility, @cite ferguson2012berlin</t>
  </si>
  <si>
    <t>85-114 @cite arnal2013feasibility</t>
  </si>
  <si>
    <t>35-42 @cite arnal2013feasibility</t>
  </si>
  <si>
    <t>12-17 @cite arnal2013feasibility, @cite arnal2018parameters</t>
  </si>
  <si>
    <t>7.27-7.40 @cite arnal2013feasibility</t>
  </si>
  <si>
    <t>20-54 @cite arnal2013feasibility, @cite arnal2018parameters</t>
  </si>
  <si>
    <t>96.4-98.5 @cite arnal2013feasibility, @cite kacmarek2016egan</t>
  </si>
  <si>
    <t>Alveolar Dead Space (L)</t>
  </si>
  <si>
    <t>~0 @cite Levitzky2013pulmonary</t>
  </si>
  <si>
    <t>Oxygen Saturation (%)</t>
  </si>
  <si>
    <t>2-5 @cite Levitzky2013pulmonary, @cite radermacher2017fifty, @cite petersson2014gas</t>
  </si>
  <si>
    <t>Inspiratory-Expiratory Ratio</t>
  </si>
  <si>
    <t>0.6 (ventilator setting)</t>
  </si>
  <si>
    <t>15-21 @cite arnal2013feasibility</t>
  </si>
  <si>
    <t>0.4-0.8 @cite arnal2013feasibility</t>
  </si>
  <si>
    <t>17 (ventilator setting)</t>
  </si>
  <si>
    <t>0.9 (ventilator setting)</t>
  </si>
  <si>
    <t>No change, 10-16 @cite arnal2013feasibility, @cite arnal2018parameters</t>
  </si>
  <si>
    <t>Decrease, 20-54 @cite arnal2013feasibility, @cite arnal2018parameters</t>
  </si>
  <si>
    <t>45-57 @cite arnal2013feasibility</t>
  </si>
  <si>
    <t>103-133 @cite arnal2013feasibility</t>
  </si>
  <si>
    <t>98.0-99.0 @cite arnal2013feasibility, @cite kacmarek2016egan</t>
  </si>
  <si>
    <t>Increase @cite nuckton2002pulmonary</t>
  </si>
  <si>
    <t>Moderate ARDS (severity = 0.6)</t>
  </si>
  <si>
    <t>81-117 @cite arnal2013feasibility</t>
  </si>
  <si>
    <t>Decrease, 200-300 @cite ferguson2012berlin</t>
  </si>
  <si>
    <t>Decrease, 100-200 @cite ferguson2012berlin</t>
  </si>
  <si>
    <t>95.9-98.6 @cite arnal2013feasibility, @cite kacmarek2016egan</t>
  </si>
  <si>
    <t>Severe ARDS (severity = 0.9)</t>
  </si>
  <si>
    <t>25 (ventilator setting)</t>
  </si>
  <si>
    <t>56-83 @cite arnal2013feasibility</t>
  </si>
  <si>
    <t>Decrease, &lt;100 @cite ferguson2012berlin</t>
  </si>
  <si>
    <t>88.8-96.1 @cite arnal2013feasibility, @cite kacmarek2016egan</t>
  </si>
  <si>
    <t>Increase, &gt;40% @cite radermacher2017fifty, @cite petersson2014gas</t>
  </si>
  <si>
    <t>Increase, &gt;20% @cite radermacher2017fifty, @cite petersson2014gas</t>
  </si>
  <si>
    <t>Increase, &gt;10% @cite radermacher2017fifty, @cite petersson2014gas</t>
  </si>
  <si>
    <t>Mild COPD (severity = 0.3)</t>
  </si>
  <si>
    <t>12 (ventilator setting)</t>
  </si>
  <si>
    <t>0.43 (ventilator setting)</t>
  </si>
  <si>
    <t>Increase, 17-26 @cite arnal2013feasibility, @cite arnal2018parameters</t>
  </si>
  <si>
    <t>Increase, 46-61 @cite arnal2013feasibility, @cite arnal2018parameters</t>
  </si>
  <si>
    <t>44-67 @cite arnal2013feasibility</t>
  </si>
  <si>
    <t>7.2-7.31 @cite arnal2013feasibility</t>
  </si>
  <si>
    <t>7.15-7.34 @cite arnal2013feasibility</t>
  </si>
  <si>
    <t>77-94 @cite arnal2013feasibility</t>
  </si>
  <si>
    <t>Decrease, 206-295 @cite ferguson2012berlin</t>
  </si>
  <si>
    <t>95.2-97.3 @cite arnal2013feasibility, @cite kacmarek2016egan</t>
  </si>
  <si>
    <t>Increase @cite Levitzky2013pulmonary</t>
  </si>
  <si>
    <t>Increase @cite boerrigter2011cardiac</t>
  </si>
  <si>
    <t>Pulmonary Shunt Fraction (%)</t>
  </si>
  <si>
    <t>Moderate COPD (severity = 0.6)</t>
  </si>
  <si>
    <t>14 (ventilator setting)</t>
  </si>
  <si>
    <t>Severe COPD (severity = 0.9)</t>
  </si>
  <si>
    <t>Mode: PC-CMV&lt;br&gt;Inspiratory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</si>
  <si>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VC-CMV&lt;br&gt;Inspiratory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</si>
  <si>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VC-AC&lt;br&gt;Inspiratory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</si>
  <si>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PC-CMV&lt;br&gt;Inspiratory Pressure Target: set empirically to achieve VT Target&lt;br&gt;VT Target (mL/kg): 6&lt;br&gt;VT Target (mL): 452&lt;br&gt;PEEP (cm H2O): 11&lt;br&gt;FiO2 (%): 40&lt;br&gt;Mandatory Rate (bpm): 17&lt;br&gt;I:E: 0.90&lt;br&gt;Minute Ventilation (L/min): 7.6&lt;br&gt;</t>
  </si>
  <si>
    <t>Mode: PC-CMV&lt;br&gt;Inspiratory Pressure Target: set empirically to achieve VT Target&lt;br&gt;VT Target (mL/kg): 6&lt;br&gt;VT Target (mL): 452&lt;br&gt;PEEP (cm H2O): 11&lt;br&gt;FiO2 (%): 70&lt;br&gt;Mandatory Rate (bpm): 20&lt;br&gt;I:E: 0.90&lt;br&gt;Minute Ventilation (L/min): 9.0&lt;br&gt;</t>
  </si>
  <si>
    <t>Mode: PC-CMV&lt;br&gt;Inspiratory Pressure Target: set empirically to achieve VT Target&lt;br&gt;VT Target (mL/kg): 6&lt;br&gt;VT Target (mL): 452&lt;br&gt;PEEP (cm H2O): 11&lt;br&gt;FiO2 (%): 100&lt;br&gt;Mandatory Rate (bpm): 25&lt;br&gt;I:E: 0.90&lt;br&gt;Minute Ventilation (L/min): 11.5&lt;br&gt;</t>
  </si>
  <si>
    <t>Mode: PC-CMV&lt;br&gt;Inspiratory Pressure Target: set empirically to achieve VT Target&lt;br&gt;VT Target (mL/kg): 9.0&lt;br&gt;VT Target (mL): 678&lt;br&gt;PEEP (cm H2O): 8&lt;br&gt;FiO2 (%): 31&lt;br&gt;Mandatory Rate (bpm): 12&lt;br&gt;I:E: 0.43&lt;br&gt;Minute Ventilation (L/min): 8.0&lt;br&gt;</t>
  </si>
  <si>
    <t>Mode: PC-CMV&lt;br&gt;Inspiratory Pressure Target: set empirically to achieve VT Target&lt;br&gt;VT Target (mL/kg): 8.5&lt;br&gt;VT Target (mL): 640&lt;br&gt;PEEP (cm H2O): 8&lt;br&gt;FiO2 (%): 31&lt;br&gt;Mandatory Rate (bpm): 14&lt;br&gt;I:E: 0.43&lt;br&gt;Minute Ventilation (L/min): 9.0&lt;br&gt;</t>
  </si>
  <si>
    <t>Mode: PC-CMV&lt;br&gt;Inspiratory Pressure Target: set empirically to achieve VT Target&lt;br&gt;VT Target (mL/kg): 9.0&lt;br&gt;VT Target (mL): 678&lt;br&gt;PEEP (cm H2O): 8&lt;br&gt;FiO2 (%): 40&lt;br&gt;Mandatory Rate (bpm): 15&lt;br&gt;I:E: 0.43&lt;br&gt;Minute Ventilation (L/min): 10.2&lt;br&gt;</t>
  </si>
  <si>
    <t xml:space="preserve">Scenario </t>
  </si>
  <si>
    <t>Description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</si>
  <si>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</si>
  <si>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</si>
  <si>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</si>
  <si>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</si>
  <si>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</si>
  <si>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</si>
  <si>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Mild ARDS</t>
  </si>
  <si>
    <t>Moderate ARDS</t>
  </si>
  <si>
    <t>Severe ARDS</t>
  </si>
  <si>
    <t>Mild COPD</t>
  </si>
  <si>
    <t>Moderate COPD</t>
  </si>
  <si>
    <t>Severe COPD</t>
  </si>
  <si>
    <t>Healthy PC-CMV</t>
  </si>
  <si>
    <t>Healthy VC-CMV</t>
  </si>
  <si>
    <t>Healthy VC-AC</t>
  </si>
  <si>
    <t>PC-CMV with Severity = 0.3</t>
  </si>
  <si>
    <t>PC-CMV with Severity = 0.6</t>
  </si>
  <si>
    <t>PC-CMV with Severity = 0.9</t>
  </si>
  <si>
    <t>Recruitment</t>
  </si>
  <si>
    <t>Increase PEEP for improved recruitment</t>
  </si>
  <si>
    <t>PC-CMV mode</t>
  </si>
  <si>
    <t>VC-CMV mode</t>
  </si>
  <si>
    <t>VC-AC mode</t>
  </si>
  <si>
    <t>Segment</t>
  </si>
  <si>
    <t>Notes</t>
  </si>
  <si>
    <t>Action Occurrence Time (s)</t>
  </si>
  <si>
    <t>Sampled Scenario Time (s)</t>
  </si>
  <si>
    <t>Ventilate patient with moderate ARDS</t>
  </si>
  <si>
    <t>Apneic and intubated; VC-CMV: RR = 15 bpm, I:E = 0.6, TV = 7 mL/kg(ideal), FIO2 = 0.5, PEEP = 5.0 cmH2O</t>
  </si>
  <si>
    <t>Increase PEEP</t>
  </si>
  <si>
    <t>Pulmonary Shunt (%)</t>
  </si>
  <si>
    <t>33 +/- 15 @cite karbing2020changes</t>
  </si>
  <si>
    <t>22 +/- 14 @cite karbing2020changes</t>
  </si>
  <si>
    <t>Horowitz Index (mmHg)</t>
  </si>
  <si>
    <t>130 +/- 58 @cite karbing2020changes</t>
  </si>
  <si>
    <t>220 +/- 82 @cite karbing2020changes</t>
  </si>
  <si>
    <t>Increase @cite karbing2020changes</t>
  </si>
  <si>
    <t>No Change @cite musch2008relation</t>
  </si>
  <si>
    <t>Arterial Carbon Dioxide Partial Pressure (mmHg)</t>
  </si>
  <si>
    <t>Arterial Oxygen Partial Pressure (mmHg)</t>
  </si>
  <si>
    <t>PEEP = 15.0 cmH2O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</si>
</sst>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2" xfId="0" applyBorder="1" applyAlignment="1">
      <alignment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68E1-5318-457A-AD23-EE7F0793B562}">
  <dimension ref="A1:K13"/>
  <sheetViews>
    <sheetView workbookViewId="0">
      <selection activeCell="D24" sqref="D24"/>
    </sheetView>
  </sheetViews>
  <sheetFormatPr defaultColWidth="137.5703125" defaultRowHeight="15" x14ac:dyDescent="0.25"/>
  <cols>
    <col min="1" max="1" width="2" bestFit="1" customWidth="1"/>
    <col min="2" max="2" width="33.85546875" bestFit="1" customWidth="1"/>
    <col min="3" max="3" width="2" bestFit="1" customWidth="1"/>
    <col min="4" max="4" width="37" bestFit="1" customWidth="1"/>
    <col min="5" max="5" width="22.42578125" bestFit="1" customWidth="1"/>
    <col min="6" max="6" width="5.85546875" bestFit="1" customWidth="1"/>
    <col min="7" max="7" width="30.28515625" bestFit="1" customWidth="1"/>
    <col min="8" max="8" width="7.28515625" bestFit="1" customWidth="1"/>
    <col min="9" max="9" width="29.140625" bestFit="1" customWidth="1"/>
    <col min="10" max="10" width="4.28515625" bestFit="1" customWidth="1"/>
    <col min="11" max="11" width="9" bestFit="1" customWidth="1"/>
  </cols>
  <sheetData>
    <row r="1" spans="1:11" x14ac:dyDescent="0.25">
      <c r="A1" s="7" t="s">
        <v>0</v>
      </c>
      <c r="B1" s="3" t="s">
        <v>80</v>
      </c>
      <c r="C1" s="7" t="s">
        <v>0</v>
      </c>
      <c r="D1" s="2" t="s">
        <v>81</v>
      </c>
      <c r="E1" s="7" t="s">
        <v>0</v>
      </c>
      <c r="F1" s="8" t="s">
        <v>82</v>
      </c>
      <c r="G1" s="7" t="s">
        <v>0</v>
      </c>
      <c r="H1" s="8" t="s">
        <v>83</v>
      </c>
      <c r="I1" s="7" t="s">
        <v>0</v>
      </c>
      <c r="J1" s="8" t="s">
        <v>84</v>
      </c>
      <c r="K1" s="7" t="s">
        <v>0</v>
      </c>
    </row>
    <row r="2" spans="1:11" x14ac:dyDescent="0.25">
      <c r="A2" s="7" t="s">
        <v>0</v>
      </c>
      <c r="B2" s="7" t="s">
        <v>4</v>
      </c>
      <c r="C2" s="7" t="s">
        <v>0</v>
      </c>
      <c r="D2" s="7" t="s">
        <v>4</v>
      </c>
      <c r="E2" s="7" t="s">
        <v>0</v>
      </c>
      <c r="F2" s="9" t="s">
        <v>4</v>
      </c>
      <c r="G2" s="7" t="s">
        <v>0</v>
      </c>
      <c r="H2" s="9" t="s">
        <v>4</v>
      </c>
      <c r="I2" s="7" t="s">
        <v>0</v>
      </c>
      <c r="J2" s="9" t="s">
        <v>4</v>
      </c>
      <c r="K2" s="7" t="s">
        <v>0</v>
      </c>
    </row>
    <row r="3" spans="1:11" x14ac:dyDescent="0.25">
      <c r="A3" s="7" t="s">
        <v>0</v>
      </c>
      <c r="B3" s="5" t="s">
        <v>94</v>
      </c>
      <c r="C3" s="7" t="s">
        <v>0</v>
      </c>
      <c r="D3" s="5" t="s">
        <v>102</v>
      </c>
      <c r="E3" s="7" t="s">
        <v>1</v>
      </c>
      <c r="F3" s="10">
        <v>11</v>
      </c>
      <c r="G3" s="7" t="s">
        <v>85</v>
      </c>
      <c r="H3" s="11">
        <v>0</v>
      </c>
      <c r="I3" s="7" t="s">
        <v>86</v>
      </c>
      <c r="J3" s="12">
        <v>0</v>
      </c>
      <c r="K3" s="7" t="s">
        <v>3</v>
      </c>
    </row>
    <row r="4" spans="1:11" x14ac:dyDescent="0.25">
      <c r="A4" s="7" t="s">
        <v>0</v>
      </c>
      <c r="B4" s="5" t="s">
        <v>95</v>
      </c>
      <c r="C4" s="7" t="s">
        <v>0</v>
      </c>
      <c r="D4" s="5" t="s">
        <v>103</v>
      </c>
      <c r="E4" s="7" t="s">
        <v>1</v>
      </c>
      <c r="F4" s="10">
        <v>11</v>
      </c>
      <c r="G4" s="7" t="s">
        <v>85</v>
      </c>
      <c r="H4" s="11">
        <v>0</v>
      </c>
      <c r="I4" s="7" t="s">
        <v>86</v>
      </c>
      <c r="J4" s="12">
        <v>0</v>
      </c>
      <c r="K4" s="7" t="s">
        <v>3</v>
      </c>
    </row>
    <row r="5" spans="1:11" x14ac:dyDescent="0.25">
      <c r="A5" s="7" t="s">
        <v>0</v>
      </c>
      <c r="B5" s="5" t="s">
        <v>96</v>
      </c>
      <c r="C5" s="7" t="s">
        <v>0</v>
      </c>
      <c r="D5" s="5" t="s">
        <v>104</v>
      </c>
      <c r="E5" s="7" t="s">
        <v>1</v>
      </c>
      <c r="F5" s="10">
        <v>11</v>
      </c>
      <c r="G5" s="7" t="s">
        <v>85</v>
      </c>
      <c r="H5" s="11">
        <v>0</v>
      </c>
      <c r="I5" s="7" t="s">
        <v>86</v>
      </c>
      <c r="J5" s="12">
        <v>0</v>
      </c>
      <c r="K5" s="7" t="s">
        <v>3</v>
      </c>
    </row>
    <row r="6" spans="1:11" x14ac:dyDescent="0.25">
      <c r="A6" s="7" t="s">
        <v>0</v>
      </c>
      <c r="B6" s="5" t="s">
        <v>88</v>
      </c>
      <c r="C6" s="7" t="s">
        <v>0</v>
      </c>
      <c r="D6" s="5" t="s">
        <v>97</v>
      </c>
      <c r="E6" s="7" t="s">
        <v>1</v>
      </c>
      <c r="F6" s="10">
        <v>11</v>
      </c>
      <c r="G6" s="7" t="s">
        <v>85</v>
      </c>
      <c r="H6" s="11">
        <v>0</v>
      </c>
      <c r="I6" s="7" t="s">
        <v>86</v>
      </c>
      <c r="J6" s="12">
        <v>0</v>
      </c>
      <c r="K6" s="7" t="s">
        <v>3</v>
      </c>
    </row>
    <row r="7" spans="1:11" x14ac:dyDescent="0.25">
      <c r="A7" s="7" t="s">
        <v>0</v>
      </c>
      <c r="B7" s="5" t="s">
        <v>89</v>
      </c>
      <c r="C7" s="7" t="s">
        <v>0</v>
      </c>
      <c r="D7" s="5" t="s">
        <v>98</v>
      </c>
      <c r="E7" s="7" t="s">
        <v>1</v>
      </c>
      <c r="F7" s="10">
        <v>11</v>
      </c>
      <c r="G7" s="7" t="s">
        <v>85</v>
      </c>
      <c r="H7" s="11">
        <v>0</v>
      </c>
      <c r="I7" s="7" t="s">
        <v>86</v>
      </c>
      <c r="J7" s="12">
        <v>0</v>
      </c>
      <c r="K7" s="7" t="s">
        <v>3</v>
      </c>
    </row>
    <row r="8" spans="1:11" x14ac:dyDescent="0.25">
      <c r="A8" s="7" t="s">
        <v>0</v>
      </c>
      <c r="B8" s="5" t="s">
        <v>90</v>
      </c>
      <c r="C8" s="7" t="s">
        <v>0</v>
      </c>
      <c r="D8" s="5" t="s">
        <v>99</v>
      </c>
      <c r="E8" s="7" t="s">
        <v>1</v>
      </c>
      <c r="F8" s="10">
        <v>11</v>
      </c>
      <c r="G8" s="7" t="s">
        <v>85</v>
      </c>
      <c r="H8" s="11">
        <v>0</v>
      </c>
      <c r="I8" s="7" t="s">
        <v>86</v>
      </c>
      <c r="J8" s="12">
        <v>0</v>
      </c>
      <c r="K8" s="7" t="s">
        <v>3</v>
      </c>
    </row>
    <row r="9" spans="1:11" x14ac:dyDescent="0.25">
      <c r="A9" s="7" t="s">
        <v>0</v>
      </c>
      <c r="B9" s="5" t="s">
        <v>91</v>
      </c>
      <c r="C9" s="7" t="s">
        <v>0</v>
      </c>
      <c r="D9" s="5" t="s">
        <v>97</v>
      </c>
      <c r="E9" s="7" t="s">
        <v>1</v>
      </c>
      <c r="F9" s="10">
        <v>11</v>
      </c>
      <c r="G9" s="7" t="s">
        <v>85</v>
      </c>
      <c r="H9" s="11">
        <v>0</v>
      </c>
      <c r="I9" s="7" t="s">
        <v>86</v>
      </c>
      <c r="J9" s="12">
        <v>0</v>
      </c>
      <c r="K9" s="7" t="s">
        <v>3</v>
      </c>
    </row>
    <row r="10" spans="1:11" x14ac:dyDescent="0.25">
      <c r="A10" s="7" t="s">
        <v>0</v>
      </c>
      <c r="B10" s="5" t="s">
        <v>92</v>
      </c>
      <c r="C10" s="7" t="s">
        <v>0</v>
      </c>
      <c r="D10" s="5" t="s">
        <v>98</v>
      </c>
      <c r="E10" s="7" t="s">
        <v>1</v>
      </c>
      <c r="F10" s="10">
        <v>11</v>
      </c>
      <c r="G10" s="7" t="s">
        <v>85</v>
      </c>
      <c r="H10" s="11">
        <v>0</v>
      </c>
      <c r="I10" s="7" t="s">
        <v>86</v>
      </c>
      <c r="J10" s="12">
        <v>0</v>
      </c>
      <c r="K10" s="7" t="s">
        <v>3</v>
      </c>
    </row>
    <row r="11" spans="1:11" x14ac:dyDescent="0.25">
      <c r="A11" s="7" t="s">
        <v>0</v>
      </c>
      <c r="B11" s="5" t="s">
        <v>93</v>
      </c>
      <c r="C11" s="7" t="s">
        <v>0</v>
      </c>
      <c r="D11" s="5" t="s">
        <v>99</v>
      </c>
      <c r="E11" s="7" t="s">
        <v>1</v>
      </c>
      <c r="F11" s="10">
        <v>11</v>
      </c>
      <c r="G11" s="7" t="s">
        <v>85</v>
      </c>
      <c r="H11" s="11">
        <v>0</v>
      </c>
      <c r="I11" s="7" t="s">
        <v>86</v>
      </c>
      <c r="J11" s="12">
        <v>0</v>
      </c>
      <c r="K11" s="7" t="s">
        <v>3</v>
      </c>
    </row>
    <row r="12" spans="1:11" x14ac:dyDescent="0.25">
      <c r="A12" s="7" t="s">
        <v>0</v>
      </c>
      <c r="B12" s="7" t="s">
        <v>100</v>
      </c>
      <c r="C12" s="7" t="s">
        <v>0</v>
      </c>
      <c r="D12" s="5" t="s">
        <v>101</v>
      </c>
      <c r="E12" s="7" t="s">
        <v>1</v>
      </c>
      <c r="F12" s="10">
        <v>8</v>
      </c>
      <c r="G12" s="7" t="s">
        <v>85</v>
      </c>
      <c r="H12" s="11">
        <v>0</v>
      </c>
      <c r="I12" s="7" t="s">
        <v>86</v>
      </c>
      <c r="J12" s="12">
        <v>0</v>
      </c>
      <c r="K12" s="7" t="s">
        <v>3</v>
      </c>
    </row>
    <row r="13" spans="1:11" x14ac:dyDescent="0.25">
      <c r="A13" s="7" t="s">
        <v>0</v>
      </c>
      <c r="B13" s="7"/>
      <c r="C13" s="7" t="s">
        <v>0</v>
      </c>
      <c r="D13" s="5" t="s">
        <v>87</v>
      </c>
      <c r="E13" s="7" t="s">
        <v>1</v>
      </c>
      <c r="F13" s="10">
        <f>SUM(F3:F12)</f>
        <v>107</v>
      </c>
      <c r="G13" s="7" t="s">
        <v>85</v>
      </c>
      <c r="H13" s="11">
        <f>SUM(H3:H12)</f>
        <v>0</v>
      </c>
      <c r="I13" s="7" t="s">
        <v>86</v>
      </c>
      <c r="J13" s="12">
        <f>SUM(J3:J12)</f>
        <v>0</v>
      </c>
      <c r="K13" s="7" t="s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11"/>
  <sheetViews>
    <sheetView topLeftCell="N1" zoomScale="70" zoomScaleNormal="70" workbookViewId="0">
      <selection activeCell="X9" sqref="X9"/>
    </sheetView>
  </sheetViews>
  <sheetFormatPr defaultRowHeight="15" x14ac:dyDescent="0.25"/>
  <cols>
    <col min="1" max="1" width="2" style="1" bestFit="1" customWidth="1"/>
    <col min="2" max="2" width="41.42578125" style="1" customWidth="1"/>
    <col min="3" max="3" width="2" style="1" bestFit="1" customWidth="1"/>
    <col min="4" max="4" width="88.42578125" style="1" customWidth="1"/>
    <col min="5" max="5" width="25.28515625" style="1" customWidth="1"/>
    <col min="6" max="6" width="30.42578125" style="1" customWidth="1"/>
    <col min="7" max="7" width="33.85546875" style="1" bestFit="1" customWidth="1"/>
    <col min="8" max="8" width="29.42578125" style="1" customWidth="1"/>
    <col min="9" max="9" width="33.85546875" style="1" bestFit="1" customWidth="1"/>
    <col min="10" max="10" width="32.85546875" style="1" customWidth="1"/>
    <col min="11" max="11" width="33.85546875" style="1" bestFit="1" customWidth="1"/>
    <col min="12" max="19" width="33.85546875" style="1" customWidth="1"/>
    <col min="20" max="20" width="30" style="1" customWidth="1"/>
    <col min="21" max="21" width="33.85546875" style="1" bestFit="1" customWidth="1"/>
    <col min="22" max="22" width="23.140625" style="1" customWidth="1"/>
    <col min="23" max="23" width="33" style="1" customWidth="1"/>
    <col min="24" max="24" width="30.5703125" style="1" customWidth="1"/>
    <col min="25" max="25" width="33.85546875" style="1" bestFit="1" customWidth="1"/>
    <col min="26" max="26" width="30.5703125" style="1" customWidth="1"/>
    <col min="27" max="27" width="9" style="1" bestFit="1" customWidth="1"/>
    <col min="28" max="16384" width="9.140625" style="1"/>
  </cols>
  <sheetData>
    <row r="1" spans="1:27" ht="30" x14ac:dyDescent="0.25">
      <c r="A1" s="7" t="s">
        <v>0</v>
      </c>
      <c r="B1" s="2" t="s">
        <v>9</v>
      </c>
      <c r="C1" s="7" t="s">
        <v>0</v>
      </c>
      <c r="D1" s="2" t="s">
        <v>8</v>
      </c>
      <c r="E1" s="7" t="s">
        <v>0</v>
      </c>
      <c r="F1" s="3" t="s">
        <v>14</v>
      </c>
      <c r="G1" s="7" t="s">
        <v>0</v>
      </c>
      <c r="H1" s="3" t="s">
        <v>29</v>
      </c>
      <c r="I1" s="7" t="s">
        <v>0</v>
      </c>
      <c r="J1" s="3" t="s">
        <v>12</v>
      </c>
      <c r="K1" s="7" t="s">
        <v>0</v>
      </c>
      <c r="L1" s="3" t="s">
        <v>7</v>
      </c>
      <c r="M1" s="7" t="s">
        <v>0</v>
      </c>
      <c r="N1" s="4" t="s">
        <v>15</v>
      </c>
      <c r="O1" s="7" t="s">
        <v>0</v>
      </c>
      <c r="P1" s="4" t="s">
        <v>16</v>
      </c>
      <c r="Q1" s="7" t="s">
        <v>0</v>
      </c>
      <c r="R1" s="4" t="s">
        <v>17</v>
      </c>
      <c r="S1" s="7" t="s">
        <v>0</v>
      </c>
      <c r="T1" s="4" t="s">
        <v>13</v>
      </c>
      <c r="U1" s="7" t="s">
        <v>0</v>
      </c>
      <c r="V1" s="3" t="s">
        <v>27</v>
      </c>
      <c r="W1" s="7" t="s">
        <v>0</v>
      </c>
      <c r="X1" s="4" t="s">
        <v>67</v>
      </c>
      <c r="Y1" s="7" t="s">
        <v>0</v>
      </c>
      <c r="Z1" s="4" t="s">
        <v>25</v>
      </c>
      <c r="AA1" s="7" t="s">
        <v>0</v>
      </c>
    </row>
    <row r="2" spans="1:27" x14ac:dyDescent="0.25">
      <c r="A2" s="7" t="s">
        <v>0</v>
      </c>
      <c r="B2" s="7" t="s">
        <v>4</v>
      </c>
      <c r="C2" s="7" t="s">
        <v>0</v>
      </c>
      <c r="D2" s="7" t="s">
        <v>4</v>
      </c>
      <c r="E2" s="7" t="s">
        <v>0</v>
      </c>
      <c r="F2" s="3" t="s">
        <v>4</v>
      </c>
      <c r="G2" s="7" t="s">
        <v>0</v>
      </c>
      <c r="H2" s="3" t="s">
        <v>4</v>
      </c>
      <c r="I2" s="7" t="s">
        <v>0</v>
      </c>
      <c r="J2" s="3" t="s">
        <v>4</v>
      </c>
      <c r="K2" s="7" t="s">
        <v>0</v>
      </c>
      <c r="L2" s="3" t="s">
        <v>4</v>
      </c>
      <c r="M2" s="7" t="s">
        <v>0</v>
      </c>
      <c r="N2" s="3" t="s">
        <v>4</v>
      </c>
      <c r="O2" s="7" t="s">
        <v>0</v>
      </c>
      <c r="P2" s="3" t="s">
        <v>4</v>
      </c>
      <c r="Q2" s="7" t="s">
        <v>0</v>
      </c>
      <c r="R2" s="3" t="s">
        <v>4</v>
      </c>
      <c r="S2" s="7" t="s">
        <v>0</v>
      </c>
      <c r="T2" s="3" t="s">
        <v>4</v>
      </c>
      <c r="U2" s="7" t="s">
        <v>0</v>
      </c>
      <c r="V2" s="3" t="s">
        <v>4</v>
      </c>
      <c r="W2" s="7" t="s">
        <v>0</v>
      </c>
      <c r="X2" s="3" t="s">
        <v>4</v>
      </c>
      <c r="Y2" s="7" t="s">
        <v>0</v>
      </c>
      <c r="Z2" s="3" t="s">
        <v>4</v>
      </c>
      <c r="AA2" s="7" t="s">
        <v>0</v>
      </c>
    </row>
    <row r="3" spans="1:27" ht="60" x14ac:dyDescent="0.25">
      <c r="A3" s="7" t="s">
        <v>0</v>
      </c>
      <c r="B3" s="5" t="s">
        <v>11</v>
      </c>
      <c r="C3" s="7" t="s">
        <v>0</v>
      </c>
      <c r="D3" s="5" t="s">
        <v>71</v>
      </c>
      <c r="E3" s="7" t="s">
        <v>1</v>
      </c>
      <c r="F3" s="6" t="s">
        <v>10</v>
      </c>
      <c r="G3" s="7" t="s">
        <v>2</v>
      </c>
      <c r="H3" s="6" t="s">
        <v>30</v>
      </c>
      <c r="I3" s="7" t="s">
        <v>2</v>
      </c>
      <c r="J3" s="6" t="s">
        <v>21</v>
      </c>
      <c r="K3" s="7" t="s">
        <v>2</v>
      </c>
      <c r="L3" s="6" t="s">
        <v>23</v>
      </c>
      <c r="M3" s="7" t="s">
        <v>2</v>
      </c>
      <c r="N3" s="6" t="s">
        <v>22</v>
      </c>
      <c r="O3" s="7" t="s">
        <v>2</v>
      </c>
      <c r="P3" s="6" t="s">
        <v>20</v>
      </c>
      <c r="Q3" s="7" t="s">
        <v>2</v>
      </c>
      <c r="R3" s="6" t="s">
        <v>19</v>
      </c>
      <c r="S3" s="7" t="s">
        <v>2</v>
      </c>
      <c r="T3" s="6" t="s">
        <v>18</v>
      </c>
      <c r="U3" s="7" t="s">
        <v>2</v>
      </c>
      <c r="V3" s="6" t="s">
        <v>24</v>
      </c>
      <c r="W3" s="7" t="s">
        <v>2</v>
      </c>
      <c r="X3" s="6" t="s">
        <v>28</v>
      </c>
      <c r="Y3" s="7" t="s">
        <v>2</v>
      </c>
      <c r="Z3" s="6" t="s">
        <v>26</v>
      </c>
      <c r="AA3" s="7" t="s">
        <v>3</v>
      </c>
    </row>
    <row r="4" spans="1:27" ht="60" x14ac:dyDescent="0.25">
      <c r="A4" s="7" t="s">
        <v>0</v>
      </c>
      <c r="B4" s="5" t="s">
        <v>11</v>
      </c>
      <c r="C4" s="7" t="s">
        <v>0</v>
      </c>
      <c r="D4" s="5" t="s">
        <v>72</v>
      </c>
      <c r="E4" s="7" t="s">
        <v>1</v>
      </c>
      <c r="F4" s="6" t="s">
        <v>10</v>
      </c>
      <c r="G4" s="7" t="s">
        <v>2</v>
      </c>
      <c r="H4" s="6" t="s">
        <v>30</v>
      </c>
      <c r="I4" s="7" t="s">
        <v>2</v>
      </c>
      <c r="J4" s="6" t="s">
        <v>21</v>
      </c>
      <c r="K4" s="7" t="s">
        <v>2</v>
      </c>
      <c r="L4" s="6" t="s">
        <v>23</v>
      </c>
      <c r="M4" s="7" t="s">
        <v>2</v>
      </c>
      <c r="N4" s="6" t="s">
        <v>22</v>
      </c>
      <c r="O4" s="7" t="s">
        <v>2</v>
      </c>
      <c r="P4" s="6" t="s">
        <v>20</v>
      </c>
      <c r="Q4" s="7" t="s">
        <v>2</v>
      </c>
      <c r="R4" s="6" t="s">
        <v>19</v>
      </c>
      <c r="S4" s="7" t="s">
        <v>2</v>
      </c>
      <c r="T4" s="6" t="s">
        <v>18</v>
      </c>
      <c r="U4" s="7" t="s">
        <v>2</v>
      </c>
      <c r="V4" s="6" t="s">
        <v>24</v>
      </c>
      <c r="W4" s="7" t="s">
        <v>2</v>
      </c>
      <c r="X4" s="6" t="s">
        <v>28</v>
      </c>
      <c r="Y4" s="7" t="s">
        <v>2</v>
      </c>
      <c r="Z4" s="6" t="s">
        <v>26</v>
      </c>
      <c r="AA4" s="7" t="s">
        <v>3</v>
      </c>
    </row>
    <row r="5" spans="1:27" ht="60" x14ac:dyDescent="0.25">
      <c r="A5" s="7" t="s">
        <v>0</v>
      </c>
      <c r="B5" s="5" t="s">
        <v>11</v>
      </c>
      <c r="C5" s="7" t="s">
        <v>0</v>
      </c>
      <c r="D5" s="5" t="s">
        <v>73</v>
      </c>
      <c r="E5" s="7" t="s">
        <v>1</v>
      </c>
      <c r="F5" s="6" t="s">
        <v>31</v>
      </c>
      <c r="G5" s="7" t="s">
        <v>2</v>
      </c>
      <c r="H5" s="6" t="s">
        <v>32</v>
      </c>
      <c r="I5" s="7" t="s">
        <v>2</v>
      </c>
      <c r="J5" s="6" t="s">
        <v>21</v>
      </c>
      <c r="K5" s="7" t="s">
        <v>2</v>
      </c>
      <c r="L5" s="6" t="s">
        <v>23</v>
      </c>
      <c r="M5" s="7" t="s">
        <v>2</v>
      </c>
      <c r="N5" s="6" t="s">
        <v>22</v>
      </c>
      <c r="O5" s="7" t="s">
        <v>2</v>
      </c>
      <c r="P5" s="6" t="s">
        <v>20</v>
      </c>
      <c r="Q5" s="7" t="s">
        <v>2</v>
      </c>
      <c r="R5" s="6" t="s">
        <v>19</v>
      </c>
      <c r="S5" s="7" t="s">
        <v>2</v>
      </c>
      <c r="T5" s="6" t="s">
        <v>18</v>
      </c>
      <c r="U5" s="7" t="s">
        <v>2</v>
      </c>
      <c r="V5" s="6" t="s">
        <v>24</v>
      </c>
      <c r="W5" s="7" t="s">
        <v>2</v>
      </c>
      <c r="X5" s="6" t="s">
        <v>28</v>
      </c>
      <c r="Y5" s="7" t="s">
        <v>2</v>
      </c>
      <c r="Z5" s="6" t="s">
        <v>26</v>
      </c>
      <c r="AA5" s="7" t="s">
        <v>3</v>
      </c>
    </row>
    <row r="6" spans="1:27" ht="60" x14ac:dyDescent="0.25">
      <c r="A6" s="7" t="s">
        <v>0</v>
      </c>
      <c r="B6" s="5" t="s">
        <v>5</v>
      </c>
      <c r="C6" s="7" t="s">
        <v>0</v>
      </c>
      <c r="D6" s="5" t="s">
        <v>74</v>
      </c>
      <c r="E6" s="7" t="s">
        <v>1</v>
      </c>
      <c r="F6" s="6" t="s">
        <v>33</v>
      </c>
      <c r="G6" s="7" t="s">
        <v>2</v>
      </c>
      <c r="H6" s="6" t="s">
        <v>34</v>
      </c>
      <c r="I6" s="7" t="s">
        <v>2</v>
      </c>
      <c r="J6" s="6" t="s">
        <v>35</v>
      </c>
      <c r="K6" s="7" t="s">
        <v>2</v>
      </c>
      <c r="L6" s="6" t="s">
        <v>36</v>
      </c>
      <c r="M6" s="7" t="s">
        <v>2</v>
      </c>
      <c r="N6" s="6" t="s">
        <v>61</v>
      </c>
      <c r="O6" s="7" t="s">
        <v>2</v>
      </c>
      <c r="P6" s="6" t="s">
        <v>37</v>
      </c>
      <c r="Q6" s="7" t="s">
        <v>2</v>
      </c>
      <c r="R6" s="6" t="s">
        <v>38</v>
      </c>
      <c r="S6" s="7" t="s">
        <v>2</v>
      </c>
      <c r="T6" s="6" t="s">
        <v>43</v>
      </c>
      <c r="U6" s="7" t="s">
        <v>2</v>
      </c>
      <c r="V6" s="6" t="s">
        <v>39</v>
      </c>
      <c r="W6" s="7" t="s">
        <v>2</v>
      </c>
      <c r="X6" s="6" t="s">
        <v>53</v>
      </c>
      <c r="Y6" s="7" t="s">
        <v>2</v>
      </c>
      <c r="Z6" s="6" t="s">
        <v>40</v>
      </c>
      <c r="AA6" s="7" t="s">
        <v>3</v>
      </c>
    </row>
    <row r="7" spans="1:27" ht="60" x14ac:dyDescent="0.25">
      <c r="A7" s="7" t="s">
        <v>0</v>
      </c>
      <c r="B7" s="5" t="s">
        <v>41</v>
      </c>
      <c r="C7" s="7" t="s">
        <v>0</v>
      </c>
      <c r="D7" s="5" t="s">
        <v>75</v>
      </c>
      <c r="E7" s="7" t="s">
        <v>1</v>
      </c>
      <c r="F7" s="6" t="s">
        <v>6</v>
      </c>
      <c r="G7" s="7" t="s">
        <v>2</v>
      </c>
      <c r="H7" s="6" t="s">
        <v>34</v>
      </c>
      <c r="I7" s="7" t="s">
        <v>2</v>
      </c>
      <c r="J7" s="6" t="s">
        <v>35</v>
      </c>
      <c r="K7" s="7" t="s">
        <v>2</v>
      </c>
      <c r="L7" s="6" t="s">
        <v>36</v>
      </c>
      <c r="M7" s="7" t="s">
        <v>2</v>
      </c>
      <c r="N7" s="6" t="s">
        <v>61</v>
      </c>
      <c r="O7" s="7" t="s">
        <v>2</v>
      </c>
      <c r="P7" s="6" t="s">
        <v>37</v>
      </c>
      <c r="Q7" s="7" t="s">
        <v>2</v>
      </c>
      <c r="R7" s="6" t="s">
        <v>42</v>
      </c>
      <c r="S7" s="7" t="s">
        <v>2</v>
      </c>
      <c r="T7" s="6" t="s">
        <v>44</v>
      </c>
      <c r="U7" s="7" t="s">
        <v>2</v>
      </c>
      <c r="V7" s="6" t="s">
        <v>45</v>
      </c>
      <c r="W7" s="7" t="s">
        <v>2</v>
      </c>
      <c r="X7" s="6" t="s">
        <v>52</v>
      </c>
      <c r="Y7" s="7" t="s">
        <v>2</v>
      </c>
      <c r="Z7" s="6" t="s">
        <v>40</v>
      </c>
      <c r="AA7" s="7" t="s">
        <v>3</v>
      </c>
    </row>
    <row r="8" spans="1:27" ht="60" x14ac:dyDescent="0.25">
      <c r="A8" s="7" t="s">
        <v>0</v>
      </c>
      <c r="B8" s="5" t="s">
        <v>46</v>
      </c>
      <c r="C8" s="7" t="s">
        <v>0</v>
      </c>
      <c r="D8" s="5" t="s">
        <v>76</v>
      </c>
      <c r="E8" s="7" t="s">
        <v>1</v>
      </c>
      <c r="F8" s="6" t="s">
        <v>47</v>
      </c>
      <c r="G8" s="7" t="s">
        <v>2</v>
      </c>
      <c r="H8" s="6" t="s">
        <v>34</v>
      </c>
      <c r="I8" s="7" t="s">
        <v>2</v>
      </c>
      <c r="J8" s="6" t="s">
        <v>35</v>
      </c>
      <c r="K8" s="7" t="s">
        <v>2</v>
      </c>
      <c r="L8" s="6" t="s">
        <v>36</v>
      </c>
      <c r="M8" s="7" t="s">
        <v>2</v>
      </c>
      <c r="N8" s="6" t="s">
        <v>61</v>
      </c>
      <c r="O8" s="7" t="s">
        <v>2</v>
      </c>
      <c r="P8" s="6" t="s">
        <v>37</v>
      </c>
      <c r="Q8" s="7" t="s">
        <v>2</v>
      </c>
      <c r="R8" s="6" t="s">
        <v>48</v>
      </c>
      <c r="S8" s="7" t="s">
        <v>2</v>
      </c>
      <c r="T8" s="6" t="s">
        <v>49</v>
      </c>
      <c r="U8" s="7" t="s">
        <v>2</v>
      </c>
      <c r="V8" s="6" t="s">
        <v>50</v>
      </c>
      <c r="W8" s="7" t="s">
        <v>2</v>
      </c>
      <c r="X8" s="6" t="s">
        <v>51</v>
      </c>
      <c r="Y8" s="7" t="s">
        <v>2</v>
      </c>
      <c r="Z8" s="6" t="s">
        <v>40</v>
      </c>
      <c r="AA8" s="7" t="s">
        <v>3</v>
      </c>
    </row>
    <row r="9" spans="1:27" ht="60" x14ac:dyDescent="0.25">
      <c r="A9" s="7" t="s">
        <v>0</v>
      </c>
      <c r="B9" s="5" t="s">
        <v>54</v>
      </c>
      <c r="C9" s="7" t="s">
        <v>0</v>
      </c>
      <c r="D9" s="5" t="s">
        <v>77</v>
      </c>
      <c r="E9" s="7" t="s">
        <v>1</v>
      </c>
      <c r="F9" s="6" t="s">
        <v>55</v>
      </c>
      <c r="G9" s="7" t="s">
        <v>2</v>
      </c>
      <c r="H9" s="6" t="s">
        <v>56</v>
      </c>
      <c r="I9" s="7" t="s">
        <v>2</v>
      </c>
      <c r="J9" s="6" t="s">
        <v>57</v>
      </c>
      <c r="K9" s="7" t="s">
        <v>2</v>
      </c>
      <c r="L9" s="6" t="s">
        <v>58</v>
      </c>
      <c r="M9" s="7" t="s">
        <v>2</v>
      </c>
      <c r="N9" s="6" t="s">
        <v>60</v>
      </c>
      <c r="O9" s="7" t="s">
        <v>2</v>
      </c>
      <c r="P9" s="6" t="s">
        <v>59</v>
      </c>
      <c r="Q9" s="7" t="s">
        <v>2</v>
      </c>
      <c r="R9" s="6" t="s">
        <v>62</v>
      </c>
      <c r="S9" s="7" t="s">
        <v>2</v>
      </c>
      <c r="T9" s="6" t="s">
        <v>63</v>
      </c>
      <c r="U9" s="7" t="s">
        <v>2</v>
      </c>
      <c r="V9" s="6" t="s">
        <v>64</v>
      </c>
      <c r="W9" s="7" t="s">
        <v>2</v>
      </c>
      <c r="X9" s="6" t="s">
        <v>66</v>
      </c>
      <c r="Y9" s="7" t="s">
        <v>2</v>
      </c>
      <c r="Z9" s="6" t="s">
        <v>65</v>
      </c>
      <c r="AA9" s="7" t="s">
        <v>3</v>
      </c>
    </row>
    <row r="10" spans="1:27" ht="60" x14ac:dyDescent="0.25">
      <c r="A10" s="7" t="s">
        <v>0</v>
      </c>
      <c r="B10" s="5" t="s">
        <v>68</v>
      </c>
      <c r="C10" s="7" t="s">
        <v>0</v>
      </c>
      <c r="D10" s="5" t="s">
        <v>78</v>
      </c>
      <c r="E10" s="7" t="s">
        <v>1</v>
      </c>
      <c r="F10" s="6" t="s">
        <v>69</v>
      </c>
      <c r="G10" s="7" t="s">
        <v>2</v>
      </c>
      <c r="H10" s="6" t="s">
        <v>56</v>
      </c>
      <c r="I10" s="7" t="s">
        <v>2</v>
      </c>
      <c r="J10" s="6" t="s">
        <v>57</v>
      </c>
      <c r="K10" s="7" t="s">
        <v>2</v>
      </c>
      <c r="L10" s="6" t="s">
        <v>58</v>
      </c>
      <c r="M10" s="7" t="s">
        <v>2</v>
      </c>
      <c r="N10" s="6" t="s">
        <v>60</v>
      </c>
      <c r="O10" s="7" t="s">
        <v>2</v>
      </c>
      <c r="P10" s="6" t="s">
        <v>59</v>
      </c>
      <c r="Q10" s="7" t="s">
        <v>2</v>
      </c>
      <c r="R10" s="6" t="s">
        <v>62</v>
      </c>
      <c r="S10" s="7" t="s">
        <v>2</v>
      </c>
      <c r="T10" s="6" t="s">
        <v>63</v>
      </c>
      <c r="U10" s="7" t="s">
        <v>2</v>
      </c>
      <c r="V10" s="6" t="s">
        <v>64</v>
      </c>
      <c r="W10" s="7" t="s">
        <v>2</v>
      </c>
      <c r="X10" s="6" t="s">
        <v>66</v>
      </c>
      <c r="Y10" s="7" t="s">
        <v>2</v>
      </c>
      <c r="Z10" s="6" t="s">
        <v>65</v>
      </c>
      <c r="AA10" s="7" t="s">
        <v>3</v>
      </c>
    </row>
    <row r="11" spans="1:27" ht="60" x14ac:dyDescent="0.25">
      <c r="A11" s="7" t="s">
        <v>0</v>
      </c>
      <c r="B11" s="5" t="s">
        <v>70</v>
      </c>
      <c r="C11" s="7" t="s">
        <v>0</v>
      </c>
      <c r="D11" s="5" t="s">
        <v>79</v>
      </c>
      <c r="E11" s="7" t="s">
        <v>1</v>
      </c>
      <c r="F11" s="6" t="s">
        <v>10</v>
      </c>
      <c r="G11" s="7" t="s">
        <v>2</v>
      </c>
      <c r="H11" s="6" t="s">
        <v>56</v>
      </c>
      <c r="I11" s="7" t="s">
        <v>2</v>
      </c>
      <c r="J11" s="6" t="s">
        <v>57</v>
      </c>
      <c r="K11" s="7" t="s">
        <v>2</v>
      </c>
      <c r="L11" s="6" t="s">
        <v>58</v>
      </c>
      <c r="M11" s="7" t="s">
        <v>2</v>
      </c>
      <c r="N11" s="6" t="s">
        <v>60</v>
      </c>
      <c r="O11" s="7" t="s">
        <v>2</v>
      </c>
      <c r="P11" s="6" t="s">
        <v>59</v>
      </c>
      <c r="Q11" s="7" t="s">
        <v>2</v>
      </c>
      <c r="R11" s="6" t="s">
        <v>62</v>
      </c>
      <c r="S11" s="7" t="s">
        <v>2</v>
      </c>
      <c r="T11" s="6" t="s">
        <v>63</v>
      </c>
      <c r="U11" s="7" t="s">
        <v>2</v>
      </c>
      <c r="V11" s="6" t="s">
        <v>64</v>
      </c>
      <c r="W11" s="7" t="s">
        <v>2</v>
      </c>
      <c r="X11" s="6" t="s">
        <v>66</v>
      </c>
      <c r="Y11" s="7" t="s">
        <v>2</v>
      </c>
      <c r="Z11" s="6" t="s">
        <v>65</v>
      </c>
      <c r="AA11" s="7" t="s">
        <v>3</v>
      </c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3D9A-8B3E-4F63-82A7-E6D6266B9D51}">
  <dimension ref="A1:Q4"/>
  <sheetViews>
    <sheetView tabSelected="1" zoomScale="70" zoomScaleNormal="70" workbookViewId="0">
      <selection activeCell="D9" sqref="D9"/>
    </sheetView>
  </sheetViews>
  <sheetFormatPr defaultRowHeight="15" x14ac:dyDescent="0.25"/>
  <cols>
    <col min="1" max="1" width="2" style="15" bestFit="1" customWidth="1"/>
    <col min="2" max="2" width="17.85546875" style="15" customWidth="1"/>
    <col min="3" max="3" width="2" style="15" bestFit="1" customWidth="1"/>
    <col min="4" max="4" width="28.42578125" style="15" customWidth="1"/>
    <col min="5" max="5" width="2" style="15" bestFit="1" customWidth="1"/>
    <col min="6" max="6" width="15.28515625" style="15" customWidth="1"/>
    <col min="7" max="7" width="2" style="15" bestFit="1" customWidth="1"/>
    <col min="8" max="8" width="15.28515625" style="15" customWidth="1"/>
    <col min="9" max="9" width="19.7109375" style="15" customWidth="1"/>
    <col min="10" max="10" width="25.42578125" style="15" customWidth="1"/>
    <col min="11" max="11" width="19.7109375" style="15" customWidth="1"/>
    <col min="12" max="12" width="25.42578125" style="15" customWidth="1"/>
    <col min="13" max="13" width="19.7109375" style="15" customWidth="1"/>
    <col min="14" max="14" width="25.42578125" style="15" customWidth="1"/>
    <col min="15" max="15" width="19.7109375" style="15" customWidth="1"/>
    <col min="16" max="16" width="25.42578125" style="15" customWidth="1"/>
    <col min="17" max="17" width="9" style="15" bestFit="1" customWidth="1"/>
    <col min="18" max="16384" width="9.140625" style="15"/>
  </cols>
  <sheetData>
    <row r="1" spans="1:17" ht="45" x14ac:dyDescent="0.25">
      <c r="A1" s="5" t="s">
        <v>0</v>
      </c>
      <c r="B1" s="3" t="s">
        <v>105</v>
      </c>
      <c r="C1" s="5" t="s">
        <v>0</v>
      </c>
      <c r="D1" s="3" t="s">
        <v>106</v>
      </c>
      <c r="E1" s="5" t="s">
        <v>0</v>
      </c>
      <c r="F1" s="13" t="s">
        <v>107</v>
      </c>
      <c r="G1" s="5" t="s">
        <v>0</v>
      </c>
      <c r="H1" s="13" t="s">
        <v>108</v>
      </c>
      <c r="I1" s="5" t="s">
        <v>0</v>
      </c>
      <c r="J1" s="3" t="s">
        <v>112</v>
      </c>
      <c r="K1" s="5" t="s">
        <v>0</v>
      </c>
      <c r="L1" s="3" t="s">
        <v>115</v>
      </c>
      <c r="M1" s="5" t="s">
        <v>0</v>
      </c>
      <c r="N1" s="3" t="s">
        <v>121</v>
      </c>
      <c r="O1" s="5" t="s">
        <v>0</v>
      </c>
      <c r="P1" s="3" t="s">
        <v>120</v>
      </c>
      <c r="Q1" s="5" t="s">
        <v>0</v>
      </c>
    </row>
    <row r="2" spans="1:17" x14ac:dyDescent="0.25">
      <c r="A2" s="5" t="s">
        <v>0</v>
      </c>
      <c r="B2" s="5" t="s">
        <v>4</v>
      </c>
      <c r="C2" s="5" t="s">
        <v>0</v>
      </c>
      <c r="D2" s="5" t="s">
        <v>4</v>
      </c>
      <c r="E2" s="5" t="s">
        <v>0</v>
      </c>
      <c r="F2" s="5" t="s">
        <v>4</v>
      </c>
      <c r="G2" s="5" t="s">
        <v>0</v>
      </c>
      <c r="H2" s="3" t="s">
        <v>4</v>
      </c>
      <c r="I2" s="5" t="s">
        <v>0</v>
      </c>
      <c r="J2" s="3" t="s">
        <v>4</v>
      </c>
      <c r="K2" s="5" t="s">
        <v>0</v>
      </c>
      <c r="L2" s="3" t="s">
        <v>4</v>
      </c>
      <c r="M2" s="5" t="s">
        <v>0</v>
      </c>
      <c r="N2" s="3" t="s">
        <v>4</v>
      </c>
      <c r="O2" s="5" t="s">
        <v>0</v>
      </c>
      <c r="P2" s="3" t="s">
        <v>4</v>
      </c>
      <c r="Q2" s="5" t="s">
        <v>0</v>
      </c>
    </row>
    <row r="3" spans="1:17" ht="60" x14ac:dyDescent="0.25">
      <c r="A3" s="5" t="s">
        <v>0</v>
      </c>
      <c r="B3" s="5" t="s">
        <v>109</v>
      </c>
      <c r="C3" s="5" t="s">
        <v>0</v>
      </c>
      <c r="D3" s="5" t="s">
        <v>110</v>
      </c>
      <c r="E3" s="5" t="s">
        <v>0</v>
      </c>
      <c r="F3" s="5">
        <v>30</v>
      </c>
      <c r="G3" s="5" t="s">
        <v>0</v>
      </c>
      <c r="H3" s="16">
        <v>330</v>
      </c>
      <c r="I3" s="5" t="s">
        <v>1</v>
      </c>
      <c r="J3" s="14" t="s">
        <v>113</v>
      </c>
      <c r="K3" s="5" t="s">
        <v>2</v>
      </c>
      <c r="L3" s="14" t="s">
        <v>116</v>
      </c>
      <c r="M3" s="5" t="s">
        <v>2</v>
      </c>
      <c r="N3" s="14" t="s">
        <v>118</v>
      </c>
      <c r="O3" s="5" t="s">
        <v>2</v>
      </c>
      <c r="P3" s="14" t="s">
        <v>119</v>
      </c>
      <c r="Q3" s="5" t="s">
        <v>3</v>
      </c>
    </row>
    <row r="4" spans="1:17" ht="30" x14ac:dyDescent="0.25">
      <c r="A4" s="5" t="s">
        <v>0</v>
      </c>
      <c r="B4" s="5" t="s">
        <v>111</v>
      </c>
      <c r="C4" s="5" t="s">
        <v>0</v>
      </c>
      <c r="D4" s="5" t="s">
        <v>122</v>
      </c>
      <c r="E4" s="5" t="s">
        <v>0</v>
      </c>
      <c r="F4" s="5">
        <v>330</v>
      </c>
      <c r="G4" s="5" t="s">
        <v>0</v>
      </c>
      <c r="H4" s="5">
        <v>630</v>
      </c>
      <c r="I4" s="5" t="s">
        <v>1</v>
      </c>
      <c r="J4" s="14" t="s">
        <v>114</v>
      </c>
      <c r="K4" s="5" t="s">
        <v>2</v>
      </c>
      <c r="L4" s="14" t="s">
        <v>117</v>
      </c>
      <c r="M4" s="5" t="s">
        <v>2</v>
      </c>
      <c r="N4" s="14" t="s">
        <v>118</v>
      </c>
      <c r="O4" s="5" t="s">
        <v>2</v>
      </c>
      <c r="P4" s="14" t="s">
        <v>119</v>
      </c>
      <c r="Q4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Scenarios</vt:lpstr>
      <vt:lpstr>Recruitment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2023-11-29T18:53:08Z</dcterms:modified>
</cp:coreProperties>
</file>