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8D411D03-25E1-4609-A438-83E3A69BF9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V53" i="5" l="1"/>
  <c r="DV55" i="5"/>
  <c r="DV57" i="5"/>
  <c r="DV59" i="5"/>
  <c r="DV61" i="5"/>
  <c r="DV63" i="5"/>
  <c r="DV65" i="5"/>
  <c r="DV67" i="5"/>
  <c r="DV69" i="5"/>
  <c r="DV71" i="5"/>
  <c r="DV73" i="5"/>
  <c r="DV75" i="5"/>
  <c r="DV51" i="5"/>
  <c r="DY33" i="5"/>
  <c r="DX33" i="5"/>
  <c r="DW33" i="5"/>
  <c r="DY23" i="5"/>
  <c r="DX23" i="5"/>
  <c r="DW23" i="5"/>
  <c r="DV23" i="5"/>
  <c r="EO33" i="5"/>
  <c r="EN33" i="5"/>
  <c r="EM33" i="5"/>
  <c r="EL33" i="5"/>
  <c r="EO23" i="5"/>
  <c r="EN23" i="5"/>
  <c r="EM23" i="5"/>
  <c r="EL23" i="5"/>
  <c r="AP33" i="5"/>
  <c r="DI33" i="5" l="1"/>
  <c r="DH33" i="5"/>
  <c r="DG33" i="5"/>
  <c r="DI23" i="5"/>
  <c r="DH23" i="5"/>
  <c r="DG23" i="5"/>
  <c r="DF23" i="5"/>
  <c r="AL33" i="5" l="1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K33" i="5"/>
  <c r="EJ33" i="5"/>
  <c r="EI33" i="5"/>
  <c r="EG33" i="5"/>
  <c r="EF33" i="5"/>
  <c r="EE33" i="5"/>
  <c r="ED33" i="5"/>
  <c r="EC33" i="5"/>
  <c r="EB33" i="5"/>
  <c r="EA33" i="5"/>
  <c r="DZ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<sst xmlns="http://schemas.openxmlformats.org/spreadsheetml/2006/main" count="5243" uniqueCount="758">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</sst>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591</v>
      </c>
      <c r="C1" s="178"/>
      <c r="D1" s="178"/>
      <c r="E1" s="179"/>
      <c r="F1" s="177" t="s">
        <v>588</v>
      </c>
      <c r="G1" s="178"/>
      <c r="H1" s="178"/>
      <c r="I1" s="179"/>
      <c r="J1" s="177" t="s">
        <v>589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590</v>
      </c>
      <c r="U1" s="179"/>
    </row>
    <row r="2" spans="1:21" x14ac:dyDescent="0.2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2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2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2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701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701</v>
      </c>
      <c r="U16" s="153" t="s">
        <v>289</v>
      </c>
    </row>
    <row r="17" spans="1:21" ht="30" x14ac:dyDescent="0.2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75"/>
  <sheetViews>
    <sheetView tabSelected="1" zoomScaleNormal="100" workbookViewId="0">
      <pane xSplit="1" ySplit="2" topLeftCell="DB36" activePane="bottomRight" state="frozen"/>
      <selection pane="topRight" activeCell="B1" sqref="B1"/>
      <selection pane="bottomLeft" activeCell="A4" sqref="A4"/>
      <selection pane="bottomRight" activeCell="EX42" sqref="EX42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.570312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4.42578125" style="102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4257812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7109375" style="102" hidden="1" customWidth="1" outlineLevel="1" collapsed="1"/>
    <col min="146" max="146" width="13.42578125" style="53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7109375" style="102" hidden="1" customWidth="1" outlineLevel="1" collapsed="1"/>
    <col min="150" max="150" width="13.42578125" style="53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42578125" style="102" hidden="1" customWidth="1" outlineLevel="1" collapsed="1"/>
    <col min="154" max="154" width="14.42578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1.42578125" style="102" hidden="1" customWidth="1" outlineLevel="1" collapsed="1"/>
    <col min="158" max="158" width="21.5703125" style="102" bestFit="1" customWidth="1" collapsed="1"/>
    <col min="159" max="159" width="15.85546875" style="102" hidden="1" customWidth="1" outlineLevel="1" collapsed="1"/>
    <col min="160" max="160" width="16.7109375" style="102" hidden="1" customWidth="1" outlineLevel="1" collapsed="1"/>
    <col min="161" max="161" width="11.7109375" style="102" hidden="1" customWidth="1" outlineLevel="1" collapsed="1"/>
    <col min="162" max="162" width="15.5703125" style="102" bestFit="1" customWidth="1" collapsed="1"/>
    <col min="163" max="163" width="15.85546875" style="102" hidden="1" customWidth="1" outlineLevel="1" collapsed="1"/>
    <col min="164" max="164" width="16.7109375" style="102" hidden="1" customWidth="1" outlineLevel="1" collapsed="1"/>
    <col min="165" max="165" width="15.5703125" style="102" hidden="1" customWidth="1" outlineLevel="1" collapsed="1"/>
    <col min="166" max="166" width="45.42578125" style="102" customWidth="1" collapsed="1"/>
    <col min="167" max="169" width="23" style="102" hidden="1" customWidth="1" outlineLevel="1" collapsed="1"/>
    <col min="170" max="170" width="9.140625" style="28" collapsed="1"/>
    <col min="171" max="16384" width="9.140625" style="28"/>
  </cols>
  <sheetData>
    <row r="1" spans="1:169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158"/>
      <c r="FK1" s="159" t="s">
        <v>362</v>
      </c>
      <c r="FL1" s="159" t="s">
        <v>363</v>
      </c>
      <c r="FM1" s="159" t="s">
        <v>364</v>
      </c>
    </row>
    <row r="2" spans="1:169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685</v>
      </c>
      <c r="AQ2" s="100" t="s">
        <v>685</v>
      </c>
      <c r="AR2" s="100" t="s">
        <v>685</v>
      </c>
      <c r="AS2" s="100" t="s">
        <v>685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716</v>
      </c>
      <c r="DG2" s="100" t="s">
        <v>716</v>
      </c>
      <c r="DH2" s="100" t="s">
        <v>716</v>
      </c>
      <c r="DI2" s="100" t="s">
        <v>716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745</v>
      </c>
      <c r="DW2" s="100" t="s">
        <v>745</v>
      </c>
      <c r="DX2" s="100" t="s">
        <v>745</v>
      </c>
      <c r="DY2" s="100" t="s">
        <v>745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734</v>
      </c>
      <c r="EM2" s="100" t="s">
        <v>734</v>
      </c>
      <c r="EN2" s="100" t="s">
        <v>734</v>
      </c>
      <c r="EO2" s="100" t="s">
        <v>734</v>
      </c>
      <c r="EP2" s="100" t="s">
        <v>197</v>
      </c>
      <c r="EQ2" s="100" t="s">
        <v>197</v>
      </c>
      <c r="ER2" s="100" t="s">
        <v>197</v>
      </c>
      <c r="ES2" s="100" t="s">
        <v>197</v>
      </c>
      <c r="ET2" s="100" t="s">
        <v>198</v>
      </c>
      <c r="EU2" s="100" t="s">
        <v>198</v>
      </c>
      <c r="EV2" s="100" t="s">
        <v>198</v>
      </c>
      <c r="EW2" s="100" t="s">
        <v>198</v>
      </c>
      <c r="EX2" s="100" t="s">
        <v>49</v>
      </c>
      <c r="EY2" s="100" t="s">
        <v>49</v>
      </c>
      <c r="EZ2" s="100" t="s">
        <v>49</v>
      </c>
      <c r="FA2" s="100" t="s">
        <v>49</v>
      </c>
      <c r="FB2" s="100" t="s">
        <v>63</v>
      </c>
      <c r="FC2" s="100" t="s">
        <v>63</v>
      </c>
      <c r="FD2" s="100" t="s">
        <v>63</v>
      </c>
      <c r="FE2" s="100" t="s">
        <v>63</v>
      </c>
      <c r="FF2" s="100" t="s">
        <v>50</v>
      </c>
      <c r="FG2" s="100" t="s">
        <v>50</v>
      </c>
      <c r="FH2" s="100" t="s">
        <v>50</v>
      </c>
      <c r="FI2" s="100" t="s">
        <v>50</v>
      </c>
      <c r="FJ2" s="100" t="s">
        <v>667</v>
      </c>
      <c r="FK2" s="100" t="s">
        <v>667</v>
      </c>
      <c r="FL2" s="100" t="s">
        <v>667</v>
      </c>
      <c r="FM2" s="100" t="s">
        <v>667</v>
      </c>
    </row>
    <row r="3" spans="1:169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</row>
    <row r="4" spans="1:169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686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60" t="s">
        <v>630</v>
      </c>
      <c r="FK4" s="160"/>
      <c r="FL4" s="160"/>
      <c r="FM4" s="160"/>
    </row>
    <row r="5" spans="1:169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60"/>
      <c r="FK5" s="160"/>
      <c r="FL5" s="160"/>
      <c r="FM5" s="160"/>
    </row>
    <row r="6" spans="1:169" s="4" customFormat="1" x14ac:dyDescent="0.2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60"/>
      <c r="FK6" s="160"/>
      <c r="FL6" s="160"/>
      <c r="FM6" s="160"/>
    </row>
    <row r="7" spans="1:169" s="4" customFormat="1" x14ac:dyDescent="0.2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60"/>
      <c r="FK7" s="160"/>
      <c r="FL7" s="160"/>
      <c r="FM7" s="160"/>
    </row>
    <row r="8" spans="1:169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730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723</v>
      </c>
      <c r="DG8" s="111" t="s">
        <v>723</v>
      </c>
      <c r="DH8" s="111" t="s">
        <v>724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747</v>
      </c>
      <c r="DW8" s="111">
        <v>321.15800000000002</v>
      </c>
      <c r="DX8" s="111" t="s">
        <v>746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735</v>
      </c>
      <c r="EM8" s="111"/>
      <c r="EN8" s="111" t="s">
        <v>736</v>
      </c>
      <c r="EO8" s="111"/>
      <c r="EP8" s="111" t="s">
        <v>129</v>
      </c>
      <c r="EQ8" s="111"/>
      <c r="ER8" s="111"/>
      <c r="ES8" s="111"/>
      <c r="ET8" s="111" t="s">
        <v>122</v>
      </c>
      <c r="EU8" s="111"/>
      <c r="EV8" s="111"/>
      <c r="EW8" s="111"/>
      <c r="EX8" s="111" t="s">
        <v>125</v>
      </c>
      <c r="EY8" s="111"/>
      <c r="EZ8" s="111"/>
      <c r="FA8" s="111"/>
      <c r="FB8" s="111" t="s">
        <v>124</v>
      </c>
      <c r="FC8" s="111"/>
      <c r="FD8" s="111"/>
      <c r="FE8" s="111"/>
      <c r="FF8" s="111" t="s">
        <v>118</v>
      </c>
      <c r="FG8" s="111"/>
      <c r="FH8" s="111"/>
      <c r="FI8" s="111"/>
      <c r="FJ8" s="160"/>
      <c r="FK8" s="160"/>
      <c r="FL8" s="160"/>
      <c r="FM8" s="160"/>
    </row>
    <row r="9" spans="1:169" s="4" customFormat="1" x14ac:dyDescent="0.25">
      <c r="A9" s="62" t="s">
        <v>715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60"/>
      <c r="FK9" s="160"/>
      <c r="FL9" s="160"/>
      <c r="FM9" s="160"/>
    </row>
    <row r="10" spans="1:169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60"/>
      <c r="FK10" s="160"/>
      <c r="FL10" s="160"/>
      <c r="FM10" s="160"/>
    </row>
    <row r="11" spans="1:169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60"/>
      <c r="FK11" s="160"/>
      <c r="FL11" s="160"/>
      <c r="FM11" s="160"/>
    </row>
    <row r="12" spans="1:169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58"/>
      <c r="FK12" s="159" t="s">
        <v>362</v>
      </c>
      <c r="FL12" s="159" t="s">
        <v>363</v>
      </c>
      <c r="FM12" s="159" t="s">
        <v>364</v>
      </c>
    </row>
    <row r="13" spans="1:169" s="5" customFormat="1" x14ac:dyDescent="0.2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57"/>
      <c r="FH13" s="157"/>
      <c r="FI13" s="157"/>
      <c r="FJ13" s="160">
        <v>0</v>
      </c>
      <c r="FK13" s="166"/>
      <c r="FL13" s="166"/>
      <c r="FM13" s="166"/>
    </row>
    <row r="14" spans="1:169" s="5" customFormat="1" x14ac:dyDescent="0.2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57"/>
      <c r="FH14" s="157"/>
      <c r="FI14" s="157"/>
      <c r="FJ14" s="160">
        <v>0.5</v>
      </c>
      <c r="FK14" s="166"/>
      <c r="FL14" s="166"/>
      <c r="FM14" s="166"/>
    </row>
    <row r="15" spans="1:169" s="5" customFormat="1" ht="45" x14ac:dyDescent="0.2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57"/>
      <c r="FH15" s="157"/>
      <c r="FI15" s="157"/>
      <c r="FJ15" s="164" t="s">
        <v>627</v>
      </c>
      <c r="FK15" s="162"/>
      <c r="FL15" s="162"/>
      <c r="FM15" s="162"/>
    </row>
    <row r="16" spans="1:169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58"/>
      <c r="FK16" s="159" t="s">
        <v>362</v>
      </c>
      <c r="FL16" s="159" t="s">
        <v>363</v>
      </c>
      <c r="FM16" s="159" t="s">
        <v>364</v>
      </c>
    </row>
    <row r="17" spans="1:169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0.02</v>
      </c>
      <c r="EY17" s="111"/>
      <c r="EZ17" s="111"/>
      <c r="FA17" s="111"/>
      <c r="FB17" s="111">
        <v>0.31</v>
      </c>
      <c r="FC17" s="111"/>
      <c r="FD17" s="111"/>
      <c r="FE17" s="111"/>
      <c r="FF17" s="111">
        <v>0</v>
      </c>
      <c r="FG17" s="111"/>
      <c r="FH17" s="111"/>
      <c r="FI17" s="111"/>
      <c r="FJ17" s="160"/>
      <c r="FK17" s="160"/>
      <c r="FL17" s="160"/>
      <c r="FM17" s="160"/>
    </row>
    <row r="18" spans="1:169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731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717</v>
      </c>
      <c r="DI18" s="111" t="s">
        <v>718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749</v>
      </c>
      <c r="DX18" s="111" t="s">
        <v>750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0.05</v>
      </c>
      <c r="EM18" s="111"/>
      <c r="EN18" s="111"/>
      <c r="EO18" s="111"/>
      <c r="EP18" s="111">
        <v>1</v>
      </c>
      <c r="EQ18" s="111"/>
      <c r="ER18" s="111"/>
      <c r="ES18" s="111"/>
      <c r="ET18" s="111">
        <v>0.25</v>
      </c>
      <c r="EU18" s="111"/>
      <c r="EV18" s="111"/>
      <c r="EW18" s="111"/>
      <c r="EX18" s="111">
        <v>0.03</v>
      </c>
      <c r="EY18" s="111"/>
      <c r="EZ18" s="111"/>
      <c r="FA18" s="111"/>
      <c r="FB18" s="111">
        <v>0.7</v>
      </c>
      <c r="FC18" s="111"/>
      <c r="FD18" s="111"/>
      <c r="FE18" s="111"/>
      <c r="FF18" s="111">
        <v>0.8</v>
      </c>
      <c r="FG18" s="111"/>
      <c r="FH18" s="111"/>
      <c r="FI18" s="111"/>
      <c r="FJ18" s="160"/>
      <c r="FK18" s="160"/>
      <c r="FL18" s="160"/>
      <c r="FM18" s="160"/>
    </row>
    <row r="19" spans="1:169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727</v>
      </c>
      <c r="DG19" s="111" t="s">
        <v>721</v>
      </c>
      <c r="DH19" s="111" t="s">
        <v>722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752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741</v>
      </c>
      <c r="EM19" s="111" t="s">
        <v>737</v>
      </c>
      <c r="EN19" s="111" t="s">
        <v>736</v>
      </c>
      <c r="EO19" s="111"/>
      <c r="EP19" s="111" t="s">
        <v>99</v>
      </c>
      <c r="EQ19" s="111"/>
      <c r="ER19" s="111"/>
      <c r="ES19" s="111"/>
      <c r="ET19" s="111" t="s">
        <v>263</v>
      </c>
      <c r="EU19" s="111"/>
      <c r="EV19" s="111"/>
      <c r="EW19" s="111"/>
      <c r="EX19" s="111" t="s">
        <v>264</v>
      </c>
      <c r="EY19" s="111"/>
      <c r="EZ19" s="111"/>
      <c r="FA19" s="111"/>
      <c r="FB19" s="111" t="s">
        <v>361</v>
      </c>
      <c r="FC19" s="111"/>
      <c r="FD19" s="111"/>
      <c r="FE19" s="111"/>
      <c r="FF19" s="111" t="s">
        <v>347</v>
      </c>
      <c r="FG19" s="111"/>
      <c r="FH19" s="111"/>
      <c r="FI19" s="111"/>
      <c r="FJ19" s="160"/>
      <c r="FK19" s="160"/>
      <c r="FL19" s="160"/>
      <c r="FM19" s="160"/>
    </row>
    <row r="20" spans="1:169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754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742</v>
      </c>
      <c r="EM20" s="111"/>
      <c r="EN20" s="111"/>
      <c r="EO20" s="111"/>
      <c r="EP20" s="111" t="s">
        <v>130</v>
      </c>
      <c r="EQ20" s="111"/>
      <c r="ER20" s="111"/>
      <c r="ES20" s="111"/>
      <c r="ET20" s="111" t="s">
        <v>358</v>
      </c>
      <c r="EU20" s="111"/>
      <c r="EV20" s="111"/>
      <c r="EW20" s="111"/>
      <c r="EX20" s="111" t="s">
        <v>265</v>
      </c>
      <c r="EY20" s="111"/>
      <c r="EZ20" s="111"/>
      <c r="FA20" s="111"/>
      <c r="FB20" s="111" t="s">
        <v>360</v>
      </c>
      <c r="FC20" s="111"/>
      <c r="FD20" s="111"/>
      <c r="FE20" s="111"/>
      <c r="FF20" s="111" t="s">
        <v>347</v>
      </c>
      <c r="FG20" s="111"/>
      <c r="FH20" s="111"/>
      <c r="FI20" s="111"/>
      <c r="FJ20" s="160"/>
      <c r="FK20" s="160"/>
      <c r="FL20" s="160"/>
      <c r="FM20" s="160"/>
    </row>
    <row r="21" spans="1:169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733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708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727</v>
      </c>
      <c r="DG21" s="111" t="s">
        <v>719</v>
      </c>
      <c r="DH21" s="111" t="s">
        <v>720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755</v>
      </c>
      <c r="DW21" s="111"/>
      <c r="DX21" s="111" t="s">
        <v>751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743</v>
      </c>
      <c r="EM21" s="111"/>
      <c r="EN21" s="111"/>
      <c r="EO21" s="111"/>
      <c r="EP21" s="111" t="s">
        <v>268</v>
      </c>
      <c r="EQ21" s="111"/>
      <c r="ER21" s="111"/>
      <c r="ES21" s="111"/>
      <c r="ET21" s="111" t="s">
        <v>359</v>
      </c>
      <c r="EU21" s="111"/>
      <c r="EV21" s="111"/>
      <c r="EW21" s="111"/>
      <c r="EX21" s="111" t="s">
        <v>269</v>
      </c>
      <c r="EY21" s="111"/>
      <c r="EZ21" s="111"/>
      <c r="FA21" s="111"/>
      <c r="FB21" s="111" t="s">
        <v>353</v>
      </c>
      <c r="FC21" s="111"/>
      <c r="FD21" s="111"/>
      <c r="FE21" s="111"/>
      <c r="FF21" s="111" t="s">
        <v>382</v>
      </c>
      <c r="FG21" s="111"/>
      <c r="FH21" s="111"/>
      <c r="FI21" s="111"/>
      <c r="FJ21" s="160"/>
      <c r="FK21" s="160"/>
      <c r="FL21" s="160"/>
      <c r="FM21" s="160"/>
    </row>
    <row r="22" spans="1:169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58"/>
      <c r="FK22" s="159" t="s">
        <v>362</v>
      </c>
      <c r="FL22" s="159" t="s">
        <v>363</v>
      </c>
      <c r="FM22" s="159" t="s">
        <v>364</v>
      </c>
    </row>
    <row r="23" spans="1:169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FF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ref="DV23:DY23" si="2">DV20</f>
        <v>0.05 mL/min kg</v>
      </c>
      <c r="DW23" s="111">
        <f t="shared" si="2"/>
        <v>0</v>
      </c>
      <c r="DX23" s="111">
        <f t="shared" si="2"/>
        <v>0</v>
      </c>
      <c r="DY23" s="111">
        <f t="shared" si="2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ref="EL23:EO23" si="3">EL20</f>
        <v>45 mL/min kg</v>
      </c>
      <c r="EM23" s="111">
        <f t="shared" si="3"/>
        <v>0</v>
      </c>
      <c r="EN23" s="111">
        <f t="shared" si="3"/>
        <v>0</v>
      </c>
      <c r="EO23" s="111">
        <f t="shared" si="3"/>
        <v>0</v>
      </c>
      <c r="EP23" s="111" t="str">
        <f t="shared" si="0"/>
        <v>7.2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0.72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1.3 mL/min kg</v>
      </c>
      <c r="EY23" s="111">
        <f t="shared" si="0"/>
        <v>0</v>
      </c>
      <c r="EZ23" s="111">
        <f t="shared" si="0"/>
        <v>0</v>
      </c>
      <c r="FA23" s="111">
        <f t="shared" si="0"/>
        <v>0</v>
      </c>
      <c r="FB23" s="111" t="str">
        <f t="shared" si="0"/>
        <v>2.2 mL/min kg</v>
      </c>
      <c r="FC23" s="111">
        <f t="shared" si="0"/>
        <v>0</v>
      </c>
      <c r="FD23" s="111">
        <f t="shared" si="0"/>
        <v>0</v>
      </c>
      <c r="FE23" s="111">
        <f t="shared" si="0"/>
        <v>0</v>
      </c>
      <c r="FF23" s="111" t="str">
        <f t="shared" si="0"/>
        <v>0.0 mL/min kg</v>
      </c>
      <c r="FG23" s="111"/>
      <c r="FH23" s="111"/>
      <c r="FI23" s="111"/>
      <c r="FJ23" s="160"/>
      <c r="FK23" s="160"/>
      <c r="FL23" s="160"/>
      <c r="FM23" s="160"/>
    </row>
    <row r="24" spans="1:169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58"/>
      <c r="FK24" s="159" t="s">
        <v>362</v>
      </c>
      <c r="FL24" s="159" t="s">
        <v>363</v>
      </c>
      <c r="FM24" s="159" t="s">
        <v>364</v>
      </c>
    </row>
    <row r="25" spans="1:169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60"/>
      <c r="FK25" s="160"/>
      <c r="FL25" s="160"/>
      <c r="FM25" s="160"/>
    </row>
    <row r="26" spans="1:169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60"/>
      <c r="FK26" s="160"/>
      <c r="FL26" s="160"/>
      <c r="FM26" s="160"/>
    </row>
    <row r="27" spans="1:169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60"/>
      <c r="FK27" s="160"/>
      <c r="FL27" s="160"/>
      <c r="FM27" s="160"/>
    </row>
    <row r="28" spans="1:169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60"/>
      <c r="FK28" s="160"/>
      <c r="FL28" s="160"/>
      <c r="FM28" s="160"/>
    </row>
    <row r="29" spans="1:169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58"/>
      <c r="FK29" s="159" t="s">
        <v>362</v>
      </c>
      <c r="FL29" s="159" t="s">
        <v>363</v>
      </c>
      <c r="FM29" s="159" t="s">
        <v>364</v>
      </c>
    </row>
    <row r="30" spans="1:169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732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725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746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8.9700000000000006</v>
      </c>
      <c r="EM30" s="111"/>
      <c r="EN30" s="111" t="s">
        <v>736</v>
      </c>
      <c r="EO30" s="111"/>
      <c r="EP30" s="111">
        <v>5.78</v>
      </c>
      <c r="EQ30" s="111"/>
      <c r="ER30" s="111"/>
      <c r="ES30" s="111"/>
      <c r="ET30" s="111">
        <v>12.58</v>
      </c>
      <c r="EU30" s="111"/>
      <c r="EV30" s="111"/>
      <c r="EW30" s="111"/>
      <c r="EX30" s="111">
        <v>11.1</v>
      </c>
      <c r="EY30" s="111"/>
      <c r="EZ30" s="111"/>
      <c r="FA30" s="111"/>
      <c r="FB30" s="111">
        <v>14.95</v>
      </c>
      <c r="FC30" s="111"/>
      <c r="FD30" s="111"/>
      <c r="FE30" s="111"/>
      <c r="FF30" s="111">
        <v>1</v>
      </c>
      <c r="FG30" s="111"/>
      <c r="FH30" s="111"/>
      <c r="FI30" s="111"/>
      <c r="FJ30" s="160"/>
      <c r="FK30" s="160"/>
      <c r="FL30" s="160"/>
      <c r="FM30" s="160"/>
    </row>
    <row r="31" spans="1:169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717</v>
      </c>
      <c r="DI31" s="111" t="s">
        <v>718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 t="s">
        <v>738</v>
      </c>
      <c r="EN31" s="111" t="s">
        <v>740</v>
      </c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60"/>
      <c r="FK31" s="160"/>
      <c r="FL31" s="160"/>
      <c r="FM31" s="160"/>
    </row>
    <row r="32" spans="1:169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753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0.6</v>
      </c>
      <c r="EM32" s="111"/>
      <c r="EN32" s="111"/>
      <c r="EO32" s="111" t="s">
        <v>739</v>
      </c>
      <c r="EP32" s="111">
        <v>1.5640000000000001</v>
      </c>
      <c r="EQ32" s="111"/>
      <c r="ER32" s="111"/>
      <c r="ES32" s="111"/>
      <c r="ET32" s="111">
        <v>0.83</v>
      </c>
      <c r="EU32" s="111"/>
      <c r="EV32" s="111"/>
      <c r="EW32" s="111"/>
      <c r="EX32" s="111">
        <v>0.03</v>
      </c>
      <c r="EY32" s="111"/>
      <c r="EZ32" s="111"/>
      <c r="FA32" s="111"/>
      <c r="FB32" s="111">
        <v>1</v>
      </c>
      <c r="FC32" s="111"/>
      <c r="FD32" s="111"/>
      <c r="FE32" s="111"/>
      <c r="FF32" s="111">
        <v>1</v>
      </c>
      <c r="FG32" s="111"/>
      <c r="FH32" s="111"/>
      <c r="FI32" s="111"/>
      <c r="FJ32" s="160"/>
      <c r="FK32" s="160"/>
      <c r="FL32" s="160"/>
      <c r="FM32" s="160"/>
    </row>
    <row r="33" spans="1:169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FE33" si="4">DB18</f>
        <v>1</v>
      </c>
      <c r="DC33" s="111">
        <f t="shared" si="4"/>
        <v>0</v>
      </c>
      <c r="DD33" s="111">
        <f t="shared" si="4"/>
        <v>0</v>
      </c>
      <c r="DE33" s="111">
        <f t="shared" si="4"/>
        <v>0</v>
      </c>
      <c r="DF33" s="111">
        <v>0.215</v>
      </c>
      <c r="DG33" s="111">
        <f t="shared" ref="DG33:DI33" si="5">DG18</f>
        <v>0.215</v>
      </c>
      <c r="DH33" s="111" t="str">
        <f t="shared" si="5"/>
        <v>Vanlersberghe2008Handbook</v>
      </c>
      <c r="DI33" s="111" t="str">
        <f t="shared" si="5"/>
        <v>p270</v>
      </c>
      <c r="DJ33" s="111">
        <f t="shared" si="4"/>
        <v>0.33600000000000002</v>
      </c>
      <c r="DK33" s="111">
        <f t="shared" si="4"/>
        <v>0</v>
      </c>
      <c r="DL33" s="111">
        <f t="shared" si="4"/>
        <v>0</v>
      </c>
      <c r="DM33" s="111">
        <f t="shared" si="4"/>
        <v>0</v>
      </c>
      <c r="DN33" s="111">
        <f t="shared" si="4"/>
        <v>0.05</v>
      </c>
      <c r="DO33" s="111">
        <f t="shared" si="4"/>
        <v>0</v>
      </c>
      <c r="DP33" s="111">
        <f t="shared" si="4"/>
        <v>0</v>
      </c>
      <c r="DQ33" s="111">
        <f t="shared" si="4"/>
        <v>0</v>
      </c>
      <c r="DR33" s="111"/>
      <c r="DS33" s="111">
        <f t="shared" si="4"/>
        <v>0</v>
      </c>
      <c r="DT33" s="111">
        <f t="shared" si="4"/>
        <v>0</v>
      </c>
      <c r="DU33" s="111">
        <f t="shared" si="4"/>
        <v>0</v>
      </c>
      <c r="DV33" s="111"/>
      <c r="DW33" s="111" t="str">
        <f t="shared" ref="DW33:DY33" si="6">DW18</f>
        <v>8-12%</v>
      </c>
      <c r="DX33" s="111" t="str">
        <f t="shared" si="6"/>
        <v>Greenblatt1981Clinical</v>
      </c>
      <c r="DY33" s="111">
        <f t="shared" si="6"/>
        <v>0</v>
      </c>
      <c r="DZ33" s="111">
        <f t="shared" si="4"/>
        <v>0.05</v>
      </c>
      <c r="EA33" s="111">
        <f t="shared" si="4"/>
        <v>0</v>
      </c>
      <c r="EB33" s="111">
        <f t="shared" si="4"/>
        <v>0</v>
      </c>
      <c r="EC33" s="111">
        <f t="shared" si="4"/>
        <v>0</v>
      </c>
      <c r="ED33" s="111">
        <f t="shared" si="4"/>
        <v>0.65</v>
      </c>
      <c r="EE33" s="111">
        <f t="shared" si="4"/>
        <v>0</v>
      </c>
      <c r="EF33" s="111">
        <f t="shared" si="4"/>
        <v>0</v>
      </c>
      <c r="EG33" s="111">
        <f t="shared" si="4"/>
        <v>0</v>
      </c>
      <c r="EH33" s="111"/>
      <c r="EI33" s="111">
        <f t="shared" si="4"/>
        <v>0</v>
      </c>
      <c r="EJ33" s="111">
        <f t="shared" si="4"/>
        <v>0</v>
      </c>
      <c r="EK33" s="111">
        <f t="shared" si="4"/>
        <v>0</v>
      </c>
      <c r="EL33" s="111">
        <f t="shared" ref="EL33:EO33" si="7">EL18</f>
        <v>0.05</v>
      </c>
      <c r="EM33" s="111">
        <f t="shared" si="7"/>
        <v>0</v>
      </c>
      <c r="EN33" s="111">
        <f t="shared" si="7"/>
        <v>0</v>
      </c>
      <c r="EO33" s="111">
        <f t="shared" si="7"/>
        <v>0</v>
      </c>
      <c r="EP33" s="111">
        <f t="shared" si="4"/>
        <v>1</v>
      </c>
      <c r="EQ33" s="111">
        <f t="shared" si="4"/>
        <v>0</v>
      </c>
      <c r="ER33" s="111">
        <f t="shared" si="4"/>
        <v>0</v>
      </c>
      <c r="ES33" s="111">
        <f t="shared" si="4"/>
        <v>0</v>
      </c>
      <c r="ET33" s="111">
        <f t="shared" si="4"/>
        <v>0.25</v>
      </c>
      <c r="EU33" s="111">
        <f t="shared" si="4"/>
        <v>0</v>
      </c>
      <c r="EV33" s="111">
        <f t="shared" si="4"/>
        <v>0</v>
      </c>
      <c r="EW33" s="111">
        <f t="shared" si="4"/>
        <v>0</v>
      </c>
      <c r="EX33" s="111">
        <f t="shared" si="4"/>
        <v>0.03</v>
      </c>
      <c r="EY33" s="111">
        <f t="shared" si="4"/>
        <v>0</v>
      </c>
      <c r="EZ33" s="111">
        <f t="shared" si="4"/>
        <v>0</v>
      </c>
      <c r="FA33" s="111">
        <f t="shared" si="4"/>
        <v>0</v>
      </c>
      <c r="FB33" s="111">
        <f t="shared" si="4"/>
        <v>0.7</v>
      </c>
      <c r="FC33" s="111">
        <f t="shared" si="4"/>
        <v>0</v>
      </c>
      <c r="FD33" s="111">
        <f t="shared" si="4"/>
        <v>0</v>
      </c>
      <c r="FE33" s="111">
        <f t="shared" si="4"/>
        <v>0</v>
      </c>
      <c r="FF33" s="111">
        <v>0.8</v>
      </c>
      <c r="FG33" s="111"/>
      <c r="FH33" s="111"/>
      <c r="FI33" s="111"/>
      <c r="FJ33" s="160"/>
      <c r="FK33" s="160"/>
      <c r="FL33" s="160"/>
      <c r="FM33" s="160"/>
    </row>
    <row r="34" spans="1:169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127</v>
      </c>
      <c r="EM34" s="111"/>
      <c r="EN34" s="111"/>
      <c r="EO34" s="111"/>
      <c r="EP34" s="111" t="s">
        <v>100</v>
      </c>
      <c r="EQ34" s="111"/>
      <c r="ER34" s="111"/>
      <c r="ES34" s="111"/>
      <c r="ET34" s="111" t="s">
        <v>123</v>
      </c>
      <c r="EU34" s="111"/>
      <c r="EV34" s="111"/>
      <c r="EW34" s="111"/>
      <c r="EX34" s="111" t="s">
        <v>127</v>
      </c>
      <c r="EY34" s="111"/>
      <c r="EZ34" s="111"/>
      <c r="FA34" s="111"/>
      <c r="FB34" s="111" t="s">
        <v>100</v>
      </c>
      <c r="FC34" s="111"/>
      <c r="FD34" s="111"/>
      <c r="FE34" s="111"/>
      <c r="FF34" s="111" t="s">
        <v>116</v>
      </c>
      <c r="FG34" s="111"/>
      <c r="FH34" s="111"/>
      <c r="FI34" s="111"/>
      <c r="FJ34" s="160"/>
      <c r="FK34" s="160"/>
      <c r="FL34" s="160"/>
      <c r="FM34" s="160"/>
    </row>
    <row r="35" spans="1:169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729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724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748</v>
      </c>
      <c r="DX35" s="111" t="s">
        <v>746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-0.31</v>
      </c>
      <c r="EM35" s="111"/>
      <c r="EN35" s="111" t="s">
        <v>736</v>
      </c>
      <c r="EO35" s="111"/>
      <c r="EP35" s="111">
        <v>1.5640000000000001</v>
      </c>
      <c r="EQ35" s="111"/>
      <c r="ER35" s="111"/>
      <c r="ES35" s="111"/>
      <c r="ET35" s="111">
        <v>1.46</v>
      </c>
      <c r="EU35" s="111"/>
      <c r="EV35" s="111"/>
      <c r="EW35" s="111"/>
      <c r="EX35" s="111">
        <v>3.79</v>
      </c>
      <c r="EY35" s="111"/>
      <c r="EZ35" s="111"/>
      <c r="FA35" s="111"/>
      <c r="FB35" s="111">
        <v>2.77</v>
      </c>
      <c r="FC35" s="111"/>
      <c r="FD35" s="111"/>
      <c r="FE35" s="111"/>
      <c r="FF35" s="111">
        <v>-1.5</v>
      </c>
      <c r="FG35" s="111"/>
      <c r="FH35" s="111"/>
      <c r="FI35" s="111"/>
      <c r="FJ35" s="160"/>
      <c r="FK35" s="160"/>
      <c r="FL35" s="160"/>
      <c r="FM35" s="160"/>
    </row>
    <row r="36" spans="1:169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58"/>
      <c r="FK36" s="159" t="s">
        <v>362</v>
      </c>
      <c r="FL36" s="159" t="s">
        <v>363</v>
      </c>
      <c r="FM36" s="159" t="s">
        <v>364</v>
      </c>
    </row>
    <row r="37" spans="1:169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720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61"/>
      <c r="FK37" s="161"/>
      <c r="FL37" s="161"/>
      <c r="FM37" s="161"/>
    </row>
    <row r="38" spans="1:169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720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0.35</v>
      </c>
      <c r="EM38" s="115"/>
      <c r="EN38" s="115"/>
      <c r="EO38" s="115"/>
      <c r="EP38" s="115">
        <v>0.15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-0.35</v>
      </c>
      <c r="EY38" s="115"/>
      <c r="EZ38" s="115"/>
      <c r="FA38" s="115"/>
      <c r="FB38" s="115">
        <v>0</v>
      </c>
      <c r="FC38" s="115"/>
      <c r="FD38" s="115"/>
      <c r="FE38" s="115"/>
      <c r="FF38" s="115">
        <v>-0.1</v>
      </c>
      <c r="FG38" s="115"/>
      <c r="FH38" s="115"/>
      <c r="FI38" s="115"/>
      <c r="FJ38" s="161"/>
      <c r="FK38" s="161"/>
      <c r="FL38" s="161"/>
      <c r="FM38" s="161"/>
    </row>
    <row r="39" spans="1:169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687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704</v>
      </c>
      <c r="DC39" s="115"/>
      <c r="DD39" s="115"/>
      <c r="DE39" s="115"/>
      <c r="DF39" s="115" t="s">
        <v>728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756</v>
      </c>
      <c r="DW39" s="115"/>
      <c r="DX39" s="115"/>
      <c r="DY39" s="115"/>
      <c r="DZ39" s="115" t="s">
        <v>757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744</v>
      </c>
      <c r="EM39" s="115"/>
      <c r="EN39" s="115"/>
      <c r="EO39" s="115"/>
      <c r="EP39" s="115" t="s">
        <v>387</v>
      </c>
      <c r="EQ39" s="115"/>
      <c r="ER39" s="115"/>
      <c r="ES39" s="115"/>
      <c r="ET39" s="115" t="s">
        <v>388</v>
      </c>
      <c r="EU39" s="115"/>
      <c r="EV39" s="115"/>
      <c r="EW39" s="115"/>
      <c r="EX39" s="115" t="s">
        <v>389</v>
      </c>
      <c r="EY39" s="115"/>
      <c r="EZ39" s="115"/>
      <c r="FA39" s="115"/>
      <c r="FB39" s="115" t="s">
        <v>390</v>
      </c>
      <c r="FC39" s="115"/>
      <c r="FD39" s="115"/>
      <c r="FE39" s="115"/>
      <c r="FF39" s="115" t="s">
        <v>391</v>
      </c>
      <c r="FG39" s="115"/>
      <c r="FH39" s="115"/>
      <c r="FI39" s="115"/>
      <c r="FJ39" s="161"/>
      <c r="FK39" s="161"/>
      <c r="FL39" s="161"/>
      <c r="FM39" s="161"/>
    </row>
    <row r="40" spans="1:169" s="5" customFormat="1" x14ac:dyDescent="0.2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61"/>
      <c r="FK40" s="161"/>
      <c r="FL40" s="161"/>
      <c r="FM40" s="161"/>
    </row>
    <row r="41" spans="1:169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720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-0.2</v>
      </c>
      <c r="EM41" s="115"/>
      <c r="EN41" s="115"/>
      <c r="EO41" s="115"/>
      <c r="EP41" s="115">
        <v>0.45</v>
      </c>
      <c r="EQ41" s="115"/>
      <c r="ER41" s="115"/>
      <c r="ES41" s="115"/>
      <c r="ET41" s="115">
        <v>0</v>
      </c>
      <c r="EU41" s="115"/>
      <c r="EV41" s="115"/>
      <c r="EW41" s="115"/>
      <c r="EX41" s="115">
        <v>-0.2</v>
      </c>
      <c r="EY41" s="115"/>
      <c r="EZ41" s="115"/>
      <c r="FA41" s="115"/>
      <c r="FB41" s="115">
        <v>0</v>
      </c>
      <c r="FC41" s="115"/>
      <c r="FD41" s="115"/>
      <c r="FE41" s="115"/>
      <c r="FF41" s="115">
        <v>-0.1</v>
      </c>
      <c r="FG41" s="115"/>
      <c r="FH41" s="115"/>
      <c r="FI41" s="115"/>
      <c r="FJ41" s="161"/>
      <c r="FK41" s="161"/>
      <c r="FL41" s="161"/>
      <c r="FM41" s="161"/>
    </row>
    <row r="42" spans="1:169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-0.2</v>
      </c>
      <c r="EY42" s="115"/>
      <c r="EZ42" s="115"/>
      <c r="FA42" s="115"/>
      <c r="FB42" s="115">
        <v>1</v>
      </c>
      <c r="FC42" s="115"/>
      <c r="FD42" s="115"/>
      <c r="FE42" s="115"/>
      <c r="FF42" s="115">
        <v>1</v>
      </c>
      <c r="FG42" s="115"/>
      <c r="FH42" s="115"/>
      <c r="FI42" s="115"/>
      <c r="FJ42" s="161"/>
      <c r="FK42" s="161"/>
      <c r="FL42" s="161"/>
      <c r="FM42" s="161"/>
    </row>
    <row r="43" spans="1:169" s="5" customFormat="1" x14ac:dyDescent="0.2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0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0.5</v>
      </c>
      <c r="EY43" s="115"/>
      <c r="EZ43" s="115" t="s">
        <v>651</v>
      </c>
      <c r="FA43" s="115"/>
      <c r="FB43" s="115">
        <v>0</v>
      </c>
      <c r="FC43" s="115"/>
      <c r="FD43" s="115" t="s">
        <v>649</v>
      </c>
      <c r="FE43" s="115"/>
      <c r="FF43" s="115">
        <v>0</v>
      </c>
      <c r="FG43" s="115"/>
      <c r="FH43" s="115" t="s">
        <v>649</v>
      </c>
      <c r="FI43" s="115"/>
      <c r="FJ43" s="161"/>
      <c r="FK43" s="161"/>
      <c r="FL43" s="161"/>
      <c r="FM43" s="161"/>
    </row>
    <row r="44" spans="1:169" s="5" customFormat="1" x14ac:dyDescent="0.2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726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61"/>
      <c r="FK44" s="161"/>
      <c r="FL44" s="161"/>
      <c r="FM44" s="161"/>
    </row>
    <row r="45" spans="1:169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720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0</v>
      </c>
      <c r="EM45" s="115"/>
      <c r="EN45" s="115"/>
      <c r="EO45" s="115"/>
      <c r="EP45" s="115">
        <v>0.3</v>
      </c>
      <c r="EQ45" s="115"/>
      <c r="ER45" s="115"/>
      <c r="ES45" s="115"/>
      <c r="ET45" s="115">
        <v>0</v>
      </c>
      <c r="EU45" s="115"/>
      <c r="EV45" s="115"/>
      <c r="EW45" s="115"/>
      <c r="EX45" s="115">
        <v>0.15</v>
      </c>
      <c r="EY45" s="115"/>
      <c r="EZ45" s="115"/>
      <c r="FA45" s="115"/>
      <c r="FB45" s="115">
        <v>0</v>
      </c>
      <c r="FC45" s="115"/>
      <c r="FD45" s="115"/>
      <c r="FE45" s="115"/>
      <c r="FF45" s="115">
        <v>0</v>
      </c>
      <c r="FG45" s="115"/>
      <c r="FH45" s="115"/>
      <c r="FI45" s="115"/>
      <c r="FJ45" s="161"/>
      <c r="FK45" s="161"/>
      <c r="FL45" s="161"/>
      <c r="FM45" s="161"/>
    </row>
    <row r="46" spans="1:169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0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1</v>
      </c>
      <c r="EY46" s="115"/>
      <c r="EZ46" s="115"/>
      <c r="FA46" s="115"/>
      <c r="FB46" s="115">
        <v>0</v>
      </c>
      <c r="FC46" s="115"/>
      <c r="FD46" s="115"/>
      <c r="FE46" s="115"/>
      <c r="FF46" s="115">
        <v>0</v>
      </c>
      <c r="FG46" s="115"/>
      <c r="FH46" s="115"/>
      <c r="FI46" s="115"/>
      <c r="FJ46" s="161"/>
      <c r="FK46" s="161"/>
      <c r="FL46" s="161"/>
      <c r="FM46" s="161"/>
    </row>
    <row r="47" spans="1:169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720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0.4</v>
      </c>
      <c r="EM47" s="115"/>
      <c r="EN47" s="115"/>
      <c r="EO47" s="115"/>
      <c r="EP47" s="115">
        <v>0.15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-0.35</v>
      </c>
      <c r="EY47" s="115"/>
      <c r="EZ47" s="115"/>
      <c r="FA47" s="115"/>
      <c r="FB47" s="115">
        <v>0</v>
      </c>
      <c r="FC47" s="115"/>
      <c r="FD47" s="115"/>
      <c r="FE47" s="115"/>
      <c r="FF47" s="115">
        <v>-0.1</v>
      </c>
      <c r="FG47" s="115"/>
      <c r="FH47" s="115"/>
      <c r="FI47" s="115"/>
      <c r="FJ47" s="161"/>
      <c r="FK47" s="161"/>
      <c r="FL47" s="161"/>
      <c r="FM47" s="161"/>
    </row>
    <row r="48" spans="1:169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0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-0.1</v>
      </c>
      <c r="EY48" s="115"/>
      <c r="EZ48" s="115"/>
      <c r="FA48" s="115"/>
      <c r="FB48" s="115">
        <v>0</v>
      </c>
      <c r="FC48" s="115"/>
      <c r="FD48" s="115"/>
      <c r="FE48" s="115"/>
      <c r="FF48" s="115">
        <v>0</v>
      </c>
      <c r="FG48" s="115"/>
      <c r="FH48" s="115"/>
      <c r="FI48" s="115"/>
      <c r="FJ48" s="161"/>
      <c r="FK48" s="161"/>
      <c r="FL48" s="161"/>
      <c r="FM48" s="161"/>
    </row>
    <row r="49" spans="1:169" s="5" customFormat="1" x14ac:dyDescent="0.2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61"/>
      <c r="FK49" s="161"/>
      <c r="FL49" s="161"/>
      <c r="FM49" s="161"/>
    </row>
    <row r="50" spans="1:169" ht="15.75" thickBot="1" x14ac:dyDescent="0.3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58"/>
      <c r="FK50" s="158" t="s">
        <v>362</v>
      </c>
      <c r="FL50" s="158" t="s">
        <v>363</v>
      </c>
      <c r="FM50" s="158" t="s">
        <v>364</v>
      </c>
    </row>
    <row r="51" spans="1:169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71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63"/>
      <c r="FK51" s="163"/>
      <c r="FL51" s="163"/>
      <c r="FM51" s="163"/>
    </row>
    <row r="52" spans="1:169" ht="15.75" thickBot="1" x14ac:dyDescent="0.3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58"/>
      <c r="FK52" s="159" t="s">
        <v>362</v>
      </c>
      <c r="FL52" s="159" t="s">
        <v>363</v>
      </c>
      <c r="FM52" s="159" t="s">
        <v>364</v>
      </c>
    </row>
    <row r="53" spans="1:169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71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113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63"/>
      <c r="FK53" s="163"/>
      <c r="FL53" s="163"/>
      <c r="FM53" s="163"/>
    </row>
    <row r="54" spans="1:169" ht="15.75" thickBot="1" x14ac:dyDescent="0.3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58"/>
      <c r="FK54" s="159" t="s">
        <v>362</v>
      </c>
      <c r="FL54" s="159" t="s">
        <v>363</v>
      </c>
      <c r="FM54" s="159" t="s">
        <v>364</v>
      </c>
    </row>
    <row r="55" spans="1:169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71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63"/>
      <c r="FK55" s="163"/>
      <c r="FL55" s="163"/>
      <c r="FM55" s="163"/>
    </row>
    <row r="56" spans="1:169" ht="15.75" thickBot="1" x14ac:dyDescent="0.3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58"/>
      <c r="FK56" s="159" t="s">
        <v>362</v>
      </c>
      <c r="FL56" s="159" t="s">
        <v>363</v>
      </c>
      <c r="FM56" s="159" t="s">
        <v>364</v>
      </c>
    </row>
    <row r="57" spans="1:169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71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63"/>
      <c r="FK57" s="163"/>
      <c r="FL57" s="163"/>
      <c r="FM57" s="163"/>
    </row>
    <row r="58" spans="1:169" ht="15.75" thickBot="1" x14ac:dyDescent="0.3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58"/>
      <c r="FK58" s="159" t="s">
        <v>362</v>
      </c>
      <c r="FL58" s="159" t="s">
        <v>363</v>
      </c>
      <c r="FM58" s="159" t="s">
        <v>364</v>
      </c>
    </row>
    <row r="59" spans="1:169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71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63"/>
      <c r="FK59" s="163"/>
      <c r="FL59" s="163"/>
      <c r="FM59" s="163"/>
    </row>
    <row r="60" spans="1:169" ht="15.75" thickBot="1" x14ac:dyDescent="0.3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58"/>
      <c r="FK60" s="159" t="s">
        <v>362</v>
      </c>
      <c r="FL60" s="159" t="s">
        <v>363</v>
      </c>
      <c r="FM60" s="159" t="s">
        <v>364</v>
      </c>
    </row>
    <row r="61" spans="1:169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71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113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63"/>
      <c r="FK61" s="163"/>
      <c r="FL61" s="163"/>
      <c r="FM61" s="163"/>
    </row>
    <row r="62" spans="1:169" ht="15.75" thickBot="1" x14ac:dyDescent="0.3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58"/>
      <c r="FK62" s="159" t="s">
        <v>362</v>
      </c>
      <c r="FL62" s="159" t="s">
        <v>363</v>
      </c>
      <c r="FM62" s="159" t="s">
        <v>364</v>
      </c>
    </row>
    <row r="63" spans="1:169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71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113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63"/>
      <c r="FK63" s="163"/>
      <c r="FL63" s="163"/>
      <c r="FM63" s="163"/>
    </row>
    <row r="64" spans="1:169" ht="15.75" thickBot="1" x14ac:dyDescent="0.3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58"/>
      <c r="FK64" s="159" t="s">
        <v>362</v>
      </c>
      <c r="FL64" s="159" t="s">
        <v>363</v>
      </c>
      <c r="FM64" s="159" t="s">
        <v>364</v>
      </c>
    </row>
    <row r="65" spans="1:169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71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113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63"/>
      <c r="FK65" s="163"/>
      <c r="FL65" s="163"/>
      <c r="FM65" s="163"/>
    </row>
    <row r="66" spans="1:169" ht="15.75" thickBot="1" x14ac:dyDescent="0.3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58"/>
      <c r="FK66" s="159" t="s">
        <v>362</v>
      </c>
      <c r="FL66" s="159" t="s">
        <v>363</v>
      </c>
      <c r="FM66" s="159" t="s">
        <v>364</v>
      </c>
    </row>
    <row r="67" spans="1:169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71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63"/>
      <c r="FK67" s="163"/>
      <c r="FL67" s="163"/>
      <c r="FM67" s="163"/>
    </row>
    <row r="68" spans="1:169" ht="15.75" thickBot="1" x14ac:dyDescent="0.3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58"/>
      <c r="FK68" s="159" t="s">
        <v>362</v>
      </c>
      <c r="FL68" s="159" t="s">
        <v>363</v>
      </c>
      <c r="FM68" s="159" t="s">
        <v>364</v>
      </c>
    </row>
    <row r="69" spans="1:169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71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113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63"/>
      <c r="FK69" s="163"/>
      <c r="FL69" s="163"/>
      <c r="FM69" s="163"/>
    </row>
    <row r="70" spans="1:169" ht="15.75" thickBot="1" x14ac:dyDescent="0.3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58"/>
      <c r="FK70" s="159" t="s">
        <v>362</v>
      </c>
      <c r="FL70" s="159" t="s">
        <v>363</v>
      </c>
      <c r="FM70" s="159" t="s">
        <v>364</v>
      </c>
    </row>
    <row r="71" spans="1:169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71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113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63"/>
      <c r="FK71" s="163"/>
      <c r="FL71" s="163"/>
      <c r="FM71" s="163"/>
    </row>
    <row r="72" spans="1:169" ht="15.75" thickBot="1" x14ac:dyDescent="0.3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58"/>
      <c r="FK72" s="159" t="s">
        <v>362</v>
      </c>
      <c r="FL72" s="159" t="s">
        <v>363</v>
      </c>
      <c r="FM72" s="159" t="s">
        <v>364</v>
      </c>
    </row>
    <row r="73" spans="1:169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71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113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63"/>
      <c r="FK73" s="163"/>
      <c r="FL73" s="163"/>
      <c r="FM73" s="163"/>
    </row>
    <row r="74" spans="1:169" ht="15.75" thickBot="1" x14ac:dyDescent="0.3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58"/>
      <c r="FK74" s="159" t="s">
        <v>362</v>
      </c>
      <c r="FL74" s="159" t="s">
        <v>363</v>
      </c>
      <c r="FM74" s="159" t="s">
        <v>364</v>
      </c>
    </row>
    <row r="75" spans="1:169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71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113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63"/>
      <c r="FK75" s="163"/>
      <c r="FL75" s="163"/>
      <c r="FM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700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698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688</v>
      </c>
      <c r="C8" s="75" t="s">
        <v>694</v>
      </c>
      <c r="D8" s="75" t="s">
        <v>690</v>
      </c>
      <c r="E8" s="176" t="s">
        <v>691</v>
      </c>
      <c r="F8" s="75" t="s">
        <v>692</v>
      </c>
      <c r="G8" s="75" t="s">
        <v>695</v>
      </c>
      <c r="H8" s="75" t="s">
        <v>690</v>
      </c>
      <c r="I8" s="176" t="s">
        <v>691</v>
      </c>
      <c r="J8" s="75" t="s">
        <v>692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689</v>
      </c>
      <c r="C11" s="75" t="s">
        <v>696</v>
      </c>
      <c r="D11" s="75" t="s">
        <v>690</v>
      </c>
      <c r="E11" s="176" t="s">
        <v>691</v>
      </c>
      <c r="F11" s="75" t="s">
        <v>693</v>
      </c>
      <c r="G11" s="75" t="s">
        <v>697</v>
      </c>
      <c r="H11" s="75" t="s">
        <v>690</v>
      </c>
      <c r="I11" s="176" t="s">
        <v>691</v>
      </c>
      <c r="J11" s="75" t="s">
        <v>693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699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2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707</v>
      </c>
      <c r="C5" s="72" t="s">
        <v>707</v>
      </c>
      <c r="D5" s="46"/>
    </row>
    <row r="6" spans="1:4" x14ac:dyDescent="0.25">
      <c r="A6" s="33" t="s">
        <v>132</v>
      </c>
      <c r="B6" s="31" t="s">
        <v>412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413</v>
      </c>
      <c r="C10" s="46" t="s">
        <v>282</v>
      </c>
      <c r="D10" s="46"/>
    </row>
    <row r="11" spans="1:4" x14ac:dyDescent="0.25">
      <c r="A11" s="33" t="s">
        <v>133</v>
      </c>
      <c r="B11" s="31" t="s">
        <v>414</v>
      </c>
      <c r="C11" s="31" t="s">
        <v>281</v>
      </c>
      <c r="D11" s="31"/>
    </row>
    <row r="12" spans="1:4" x14ac:dyDescent="0.2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684</v>
      </c>
    </row>
    <row r="2" spans="1:15" s="42" customFormat="1" ht="60.75" thickBot="1" x14ac:dyDescent="0.3">
      <c r="A2" s="175" t="s">
        <v>683</v>
      </c>
      <c r="B2" s="174" t="s">
        <v>682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675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676</v>
      </c>
      <c r="B4" s="49" t="s">
        <v>679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677</v>
      </c>
      <c r="B5" s="169" t="s">
        <v>680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678</v>
      </c>
      <c r="B6" s="170" t="s">
        <v>681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712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713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713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713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713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713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713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713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713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596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407</v>
      </c>
      <c r="B14" s="39" t="s">
        <v>145</v>
      </c>
      <c r="C14" s="39" t="s">
        <v>143</v>
      </c>
      <c r="D14" s="39" t="s">
        <v>712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713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713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713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713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713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713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594</v>
      </c>
      <c r="D21" s="42" t="s">
        <v>713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595</v>
      </c>
      <c r="D22" s="42" t="s">
        <v>713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713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713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596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702</v>
      </c>
      <c r="B29" s="35" t="s">
        <v>145</v>
      </c>
      <c r="C29" s="35" t="s">
        <v>143</v>
      </c>
      <c r="D29" s="39" t="s">
        <v>712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713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713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713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713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713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713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594</v>
      </c>
      <c r="D36" s="42" t="s">
        <v>713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595</v>
      </c>
      <c r="D37" s="42" t="s">
        <v>713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713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713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596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712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713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713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713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713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713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713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594</v>
      </c>
      <c r="D51" s="42" t="s">
        <v>713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595</v>
      </c>
      <c r="D52" s="42" t="s">
        <v>713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713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713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596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712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713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713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713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713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713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713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594</v>
      </c>
      <c r="D66" s="42" t="s">
        <v>713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595</v>
      </c>
      <c r="D67" s="42" t="s">
        <v>713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713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713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596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620</v>
      </c>
      <c r="B74" s="35" t="s">
        <v>145</v>
      </c>
      <c r="C74" s="35" t="s">
        <v>143</v>
      </c>
      <c r="D74" s="39" t="s">
        <v>712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713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713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713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713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713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713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594</v>
      </c>
      <c r="D81" s="42" t="s">
        <v>713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595</v>
      </c>
      <c r="D82" s="42" t="s">
        <v>713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713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713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596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712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713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713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713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713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713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713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594</v>
      </c>
      <c r="D96" s="42" t="s">
        <v>713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595</v>
      </c>
      <c r="D97" s="42" t="s">
        <v>713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713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713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709</v>
      </c>
      <c r="E100" s="43" t="s">
        <v>711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709</v>
      </c>
      <c r="E101" s="43" t="s">
        <v>710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712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713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713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713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713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713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713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594</v>
      </c>
      <c r="D113" s="42" t="s">
        <v>713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595</v>
      </c>
      <c r="D114" s="42" t="s">
        <v>713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713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713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712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713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713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713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713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713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713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594</v>
      </c>
      <c r="D128" s="42" t="s">
        <v>713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595</v>
      </c>
      <c r="D129" s="42" t="s">
        <v>713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713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713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714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713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713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713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713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713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713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594</v>
      </c>
      <c r="D143" s="42" t="s">
        <v>713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595</v>
      </c>
      <c r="D144" s="42" t="s">
        <v>713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713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713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671</v>
      </c>
      <c r="B151" s="39" t="s">
        <v>145</v>
      </c>
      <c r="C151" s="39" t="s">
        <v>143</v>
      </c>
      <c r="D151" s="39" t="s">
        <v>712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713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713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713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713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713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713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594</v>
      </c>
      <c r="D158" s="42" t="s">
        <v>713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595</v>
      </c>
      <c r="D159" s="42" t="s">
        <v>713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713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713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712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713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713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713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713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713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713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594</v>
      </c>
      <c r="D173" s="42" t="s">
        <v>713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595</v>
      </c>
      <c r="D174" s="42" t="s">
        <v>713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713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713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703</v>
      </c>
      <c r="B181" s="39" t="s">
        <v>145</v>
      </c>
      <c r="C181" s="39" t="s">
        <v>143</v>
      </c>
      <c r="D181" s="39" t="s">
        <v>712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713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713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713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713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713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713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594</v>
      </c>
      <c r="D188" s="42" t="s">
        <v>713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595</v>
      </c>
      <c r="D189" s="42" t="s">
        <v>713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713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713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705</v>
      </c>
      <c r="B196" s="39" t="s">
        <v>145</v>
      </c>
      <c r="C196" s="39" t="s">
        <v>143</v>
      </c>
      <c r="D196" s="39" t="s">
        <v>712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713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713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713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713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713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713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594</v>
      </c>
      <c r="D203" s="42" t="s">
        <v>713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595</v>
      </c>
      <c r="D204" s="42" t="s">
        <v>713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713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713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706</v>
      </c>
      <c r="B211" s="39" t="s">
        <v>145</v>
      </c>
      <c r="C211" s="39" t="s">
        <v>143</v>
      </c>
      <c r="D211" s="39" t="s">
        <v>712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713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713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713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713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713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713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594</v>
      </c>
      <c r="D218" s="42" t="s">
        <v>713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595</v>
      </c>
      <c r="D219" s="42" t="s">
        <v>713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713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713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2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2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2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2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2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2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2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2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2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2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2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2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2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2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2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2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2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2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2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2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2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2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2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2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2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2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2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2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2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2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2021-10-08T18:17:39Z</dcterms:modified>
</cp:coreProperties>
</file>