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vannest/Pynbody/"/>
    </mc:Choice>
  </mc:AlternateContent>
  <xr:revisionPtr revIDLastSave="0" documentId="13_ncr:9_{B358F7E5-4F9D-164D-B02B-7D78C476658E}" xr6:coauthVersionLast="47" xr6:coauthVersionMax="47" xr10:uidLastSave="{00000000-0000-0000-0000-000000000000}"/>
  <bookViews>
    <workbookView xWindow="0" yWindow="0" windowWidth="28800" windowHeight="18000" activeTab="6" xr2:uid="{256772AB-15D8-1245-9F6B-4AA8E8BB5946}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  <sheet name="Sheet6" sheetId="8" r:id="rId6"/>
    <sheet name="Sheet7" sheetId="6" r:id="rId7"/>
    <sheet name="Sheet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2" i="6"/>
  <c r="G3" i="6"/>
  <c r="G4" i="6"/>
  <c r="G5" i="6"/>
  <c r="G6" i="6"/>
  <c r="G7" i="6"/>
  <c r="G8" i="6"/>
  <c r="G9" i="6"/>
  <c r="G10" i="6"/>
  <c r="G11" i="6"/>
  <c r="G12" i="6"/>
  <c r="G2" i="6"/>
  <c r="F3" i="6"/>
  <c r="F4" i="6"/>
  <c r="F5" i="6"/>
  <c r="F6" i="6"/>
  <c r="F7" i="6"/>
  <c r="F8" i="6"/>
  <c r="F9" i="6"/>
  <c r="F10" i="6"/>
  <c r="F11" i="6"/>
  <c r="F12" i="6"/>
  <c r="F2" i="6"/>
  <c r="J6" i="8"/>
  <c r="J7" i="8"/>
  <c r="J8" i="8"/>
  <c r="J9" i="8"/>
  <c r="J10" i="8"/>
  <c r="J11" i="8"/>
  <c r="J12" i="8"/>
  <c r="J13" i="8"/>
  <c r="J14" i="8"/>
  <c r="J15" i="8"/>
  <c r="J17" i="8"/>
  <c r="J18" i="8"/>
  <c r="J19" i="8"/>
  <c r="J20" i="8"/>
  <c r="J21" i="8"/>
  <c r="J22" i="8"/>
  <c r="J23" i="8"/>
  <c r="J24" i="8"/>
  <c r="J25" i="8"/>
  <c r="J26" i="8"/>
  <c r="J28" i="8"/>
  <c r="J29" i="8"/>
  <c r="J30" i="8"/>
  <c r="J31" i="8"/>
  <c r="J32" i="8"/>
  <c r="J33" i="8"/>
  <c r="J34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1" i="8"/>
  <c r="J62" i="8"/>
  <c r="J63" i="8"/>
  <c r="J64" i="8"/>
  <c r="J66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7" i="8"/>
  <c r="I18" i="8"/>
  <c r="I19" i="8"/>
  <c r="I20" i="8"/>
  <c r="I21" i="8"/>
  <c r="I22" i="8"/>
  <c r="I23" i="8"/>
  <c r="I24" i="8"/>
  <c r="I25" i="8"/>
  <c r="I26" i="8"/>
  <c r="I28" i="8"/>
  <c r="I29" i="8"/>
  <c r="I30" i="8"/>
  <c r="I31" i="8"/>
  <c r="I32" i="8"/>
  <c r="I33" i="8"/>
  <c r="I34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1" i="8"/>
  <c r="I62" i="8"/>
  <c r="I63" i="8"/>
  <c r="I64" i="8"/>
  <c r="I66" i="8"/>
  <c r="I3" i="8"/>
  <c r="H4" i="8"/>
  <c r="J4" i="8" s="1"/>
  <c r="H5" i="8"/>
  <c r="J5" i="8" s="1"/>
  <c r="H6" i="8"/>
  <c r="H7" i="8"/>
  <c r="H8" i="8"/>
  <c r="H9" i="8"/>
  <c r="H10" i="8"/>
  <c r="H11" i="8"/>
  <c r="H12" i="8"/>
  <c r="H13" i="8"/>
  <c r="H14" i="8"/>
  <c r="H15" i="8"/>
  <c r="H17" i="8"/>
  <c r="H18" i="8"/>
  <c r="H19" i="8"/>
  <c r="H20" i="8"/>
  <c r="H21" i="8"/>
  <c r="H22" i="8"/>
  <c r="H23" i="8"/>
  <c r="H24" i="8"/>
  <c r="H25" i="8"/>
  <c r="H26" i="8"/>
  <c r="H28" i="8"/>
  <c r="H29" i="8"/>
  <c r="H30" i="8"/>
  <c r="H31" i="8"/>
  <c r="H32" i="8"/>
  <c r="H33" i="8"/>
  <c r="H34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1" i="8"/>
  <c r="H62" i="8"/>
  <c r="H63" i="8"/>
  <c r="H64" i="8"/>
  <c r="H66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8" i="8"/>
  <c r="G29" i="8"/>
  <c r="G30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1" i="8"/>
  <c r="G62" i="8"/>
  <c r="G63" i="8"/>
  <c r="G64" i="8"/>
  <c r="G66" i="8"/>
  <c r="G3" i="8"/>
  <c r="K3" i="4"/>
  <c r="K4" i="4"/>
  <c r="K5" i="4"/>
  <c r="K6" i="4"/>
  <c r="K7" i="4"/>
  <c r="K8" i="4"/>
  <c r="K9" i="4"/>
  <c r="K10" i="4"/>
  <c r="K11" i="4"/>
  <c r="K12" i="4"/>
  <c r="K2" i="4"/>
  <c r="J3" i="4"/>
  <c r="J4" i="4"/>
  <c r="J5" i="4"/>
  <c r="J6" i="4"/>
  <c r="J7" i="4"/>
  <c r="J8" i="4"/>
  <c r="J9" i="4"/>
  <c r="J10" i="4"/>
  <c r="J11" i="4"/>
  <c r="J12" i="4"/>
  <c r="J2" i="4"/>
  <c r="I3" i="4"/>
  <c r="I4" i="4"/>
  <c r="I5" i="4"/>
  <c r="I6" i="4"/>
  <c r="I7" i="4"/>
  <c r="I8" i="4"/>
  <c r="I9" i="4"/>
  <c r="I10" i="4"/>
  <c r="I11" i="4"/>
  <c r="I12" i="4"/>
  <c r="I2" i="4"/>
  <c r="H3" i="4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2" i="2"/>
  <c r="H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C3" i="6"/>
  <c r="C4" i="6"/>
  <c r="C5" i="6"/>
  <c r="C6" i="6"/>
  <c r="C7" i="6"/>
  <c r="C8" i="6"/>
  <c r="C9" i="6"/>
  <c r="C10" i="6"/>
  <c r="C11" i="6"/>
  <c r="C12" i="6"/>
  <c r="C2" i="6"/>
  <c r="D4" i="8"/>
  <c r="D5" i="8"/>
  <c r="D6" i="8"/>
  <c r="D7" i="8"/>
  <c r="D8" i="8"/>
  <c r="D11" i="8"/>
  <c r="D12" i="8"/>
  <c r="D13" i="8"/>
  <c r="D14" i="8"/>
  <c r="D15" i="8"/>
  <c r="D17" i="8"/>
  <c r="D18" i="8"/>
  <c r="D19" i="8"/>
  <c r="D20" i="8"/>
  <c r="D21" i="8"/>
  <c r="D22" i="8"/>
  <c r="D24" i="8"/>
  <c r="D25" i="8"/>
  <c r="D26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9" i="8"/>
  <c r="D50" i="8"/>
  <c r="D51" i="8"/>
  <c r="D52" i="8"/>
  <c r="D53" i="8"/>
  <c r="D55" i="8"/>
  <c r="D56" i="8"/>
  <c r="D57" i="8"/>
  <c r="D58" i="8"/>
  <c r="D61" i="8"/>
  <c r="D62" i="8"/>
  <c r="D63" i="8"/>
  <c r="D64" i="8"/>
  <c r="D65" i="8"/>
  <c r="D66" i="8"/>
  <c r="D3" i="8"/>
  <c r="G2" i="2" l="1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3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2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</calcChain>
</file>

<file path=xl/sharedStrings.xml><?xml version="1.0" encoding="utf-8"?>
<sst xmlns="http://schemas.openxmlformats.org/spreadsheetml/2006/main" count="344" uniqueCount="282">
  <si>
    <t>W20</t>
  </si>
  <si>
    <t>W50</t>
  </si>
  <si>
    <t>W50E</t>
  </si>
  <si>
    <t>https://ui.adsabs.harvard.edu/abs/2021arXiv211114491P/abstract</t>
  </si>
  <si>
    <t>https://ui.adsabs.harvard.edu/abs/2017ApJ...842..133L/abstract</t>
  </si>
  <si>
    <t>Log(MHI)</t>
  </si>
  <si>
    <t>Log(MHI)E</t>
  </si>
  <si>
    <t>Log(M*)</t>
  </si>
  <si>
    <t>Log(M*)E</t>
  </si>
  <si>
    <t>https://ui.adsabs.harvard.edu/abs/2021ApJ...909...19G/abstract</t>
  </si>
  <si>
    <t>VLA HUDS</t>
  </si>
  <si>
    <t>ALFALFA HUDS</t>
  </si>
  <si>
    <t>https://ui.adsabs.harvard.edu/abs/2015ApJ...809..146B/abstract</t>
  </si>
  <si>
    <t>SDSS Low-mass galaxies</t>
  </si>
  <si>
    <t>MATLAS UDGs</t>
  </si>
  <si>
    <t>**Full list available after publication</t>
  </si>
  <si>
    <t>Log(Mdyn)</t>
  </si>
  <si>
    <t>Name</t>
  </si>
  <si>
    <t>CVnIdwA</t>
  </si>
  <si>
    <t>F564-V3</t>
  </si>
  <si>
    <t>WLM</t>
  </si>
  <si>
    <t>DDO 43</t>
  </si>
  <si>
    <t>DDO 46</t>
  </si>
  <si>
    <t>DDO 47</t>
  </si>
  <si>
    <t>DDO50</t>
  </si>
  <si>
    <t>DDO 52</t>
  </si>
  <si>
    <t>DDO 53</t>
  </si>
  <si>
    <t>DDO 70</t>
  </si>
  <si>
    <t>DDO 87</t>
  </si>
  <si>
    <t>DDO 101</t>
  </si>
  <si>
    <t>DDO 126</t>
  </si>
  <si>
    <t>DDO 133</t>
  </si>
  <si>
    <t>DDO 154</t>
  </si>
  <si>
    <t>DDO 210</t>
  </si>
  <si>
    <t>DDO 216</t>
  </si>
  <si>
    <t>IC 10</t>
  </si>
  <si>
    <t>IC 1613</t>
  </si>
  <si>
    <t>NGC 1569</t>
  </si>
  <si>
    <t>NGC 2366</t>
  </si>
  <si>
    <t>NGC 3738</t>
  </si>
  <si>
    <t>UGC 8508</t>
  </si>
  <si>
    <t>Haro 29</t>
  </si>
  <si>
    <t>Haro 36</t>
  </si>
  <si>
    <t>M*kin (10^7)</t>
  </si>
  <si>
    <t>M*SED (10^7)</t>
  </si>
  <si>
    <t>DDO 168</t>
  </si>
  <si>
    <t>Little Things</t>
  </si>
  <si>
    <t>M* and Mdyn from: https://ui.adsabs.harvard.edu/abs/2015AJ....149..180O/abstract</t>
  </si>
  <si>
    <t>MHI from: https://ui.adsabs.harvard.edu/abs/2012AJ....144..134H/abstract</t>
  </si>
  <si>
    <t>https://ui.adsabs.harvard.edu/abs/2011ApJ...739L..22C/abstract</t>
  </si>
  <si>
    <t>SHIELD</t>
  </si>
  <si>
    <t>MB</t>
  </si>
  <si>
    <t>W21</t>
  </si>
  <si>
    <t>MHI (10^6)</t>
  </si>
  <si>
    <t>https://ui.adsabs.harvard.edu/abs/2012AJ....144..123O/abstract</t>
  </si>
  <si>
    <t>VLA-ANGST</t>
  </si>
  <si>
    <t>M* (10^9)</t>
  </si>
  <si>
    <t>M*E (10^9)</t>
  </si>
  <si>
    <t>MHI (10^9)</t>
  </si>
  <si>
    <t>MHIE (10^9)</t>
  </si>
  <si>
    <t>V@W20</t>
  </si>
  <si>
    <t>V@W20E</t>
  </si>
  <si>
    <t>M* from: https://ui.adsabs.harvard.edu/abs/2003ApJS..149..289B/abstract</t>
  </si>
  <si>
    <t>SC 24 </t>
  </si>
  <si>
    <t>And IV </t>
  </si>
  <si>
    <t>DDO 226 </t>
  </si>
  <si>
    <t>DDO 6 </t>
  </si>
  <si>
    <t>UGC 685 </t>
  </si>
  <si>
    <t>KKH 6 </t>
  </si>
  <si>
    <t>KK 14 </t>
  </si>
  <si>
    <t>KKH 11 </t>
  </si>
  <si>
    <t>KKH 12 </t>
  </si>
  <si>
    <t>KK 41 </t>
  </si>
  <si>
    <t>UGCA 92 </t>
  </si>
  <si>
    <t>KK 44 </t>
  </si>
  <si>
    <t>KKH 34 </t>
  </si>
  <si>
    <t>E490-17 </t>
  </si>
  <si>
    <t>HIZSS003 </t>
  </si>
  <si>
    <t>UGC 3755 </t>
  </si>
  <si>
    <t>DDO 43 </t>
  </si>
  <si>
    <t>KK 65 </t>
  </si>
  <si>
    <t>UGC 4115 </t>
  </si>
  <si>
    <t>KDG 52 </t>
  </si>
  <si>
    <t>UGC 4459 </t>
  </si>
  <si>
    <t>KK 69 </t>
  </si>
  <si>
    <t>UGC 5186 </t>
  </si>
  <si>
    <t>UGC 5209 </t>
  </si>
  <si>
    <t>UGC 5456 </t>
  </si>
  <si>
    <t>HS 117 </t>
  </si>
  <si>
    <t>UGC 6145 </t>
  </si>
  <si>
    <t>UGC 6456 </t>
  </si>
  <si>
    <t>UGC 6541 </t>
  </si>
  <si>
    <t>NGC 3741 </t>
  </si>
  <si>
    <t>KK 109 </t>
  </si>
  <si>
    <t>DDO 99 </t>
  </si>
  <si>
    <t>E379-07 </t>
  </si>
  <si>
    <t>KK 127 </t>
  </si>
  <si>
    <t>E321-014 </t>
  </si>
  <si>
    <t>UGC 7242 </t>
  </si>
  <si>
    <t>CGCG 269-049 </t>
  </si>
  <si>
    <t>UGC 7298 </t>
  </si>
  <si>
    <t>UGC 7505 </t>
  </si>
  <si>
    <t>KK 144 </t>
  </si>
  <si>
    <t>DDO 125 </t>
  </si>
  <si>
    <t>UGC 7605 </t>
  </si>
  <si>
    <t>UGC 8055 </t>
  </si>
  <si>
    <t>GR 8 </t>
  </si>
  <si>
    <t>UGC 8215 </t>
  </si>
  <si>
    <t>DDO 167 </t>
  </si>
  <si>
    <t>KK 195 </t>
  </si>
  <si>
    <t>KK 200 </t>
  </si>
  <si>
    <t>UGC 8508 </t>
  </si>
  <si>
    <t>E444-78 </t>
  </si>
  <si>
    <t>UGC 8638 </t>
  </si>
  <si>
    <t>DDO 181 </t>
  </si>
  <si>
    <t>I4316 </t>
  </si>
  <si>
    <t>DDO 183 </t>
  </si>
  <si>
    <t>UGC 8833 </t>
  </si>
  <si>
    <t>KK 230 </t>
  </si>
  <si>
    <t>DDO 187 </t>
  </si>
  <si>
    <t>P51659 </t>
  </si>
  <si>
    <t>KKR 25 </t>
  </si>
  <si>
    <t>KK 246 </t>
  </si>
  <si>
    <t>KK 250, UGC11583 </t>
  </si>
  <si>
    <t>KK 251 </t>
  </si>
  <si>
    <t>DDO 210 </t>
  </si>
  <si>
    <t>UGCA 438 </t>
  </si>
  <si>
    <t>KKH 98 </t>
  </si>
  <si>
    <t>B-V</t>
  </si>
  <si>
    <r>
      <t>ΔV </t>
    </r>
    <r>
      <rPr>
        <vertAlign val="subscript"/>
        <sz val="12"/>
        <color rgb="FF2A2A2A"/>
        <rFont val="Inherit"/>
      </rPr>
      <t>50</t>
    </r>
    <r>
      <rPr>
        <sz val="12"/>
        <color rgb="FF2A2A2A"/>
        <rFont val="Inherit"/>
      </rPr>
      <t> (km s</t>
    </r>
    <r>
      <rPr>
        <sz val="12"/>
        <color rgb="FF2A2A2A"/>
        <rFont val="Helvetica"/>
        <family val="2"/>
      </rPr>
      <t>−1</t>
    </r>
    <r>
      <rPr>
        <sz val="12"/>
        <color rgb="FF2A2A2A"/>
        <rFont val="Inherit"/>
      </rPr>
      <t>) </t>
    </r>
  </si>
  <si>
    <r>
      <t>M</t>
    </r>
    <r>
      <rPr>
        <vertAlign val="subscript"/>
        <sz val="12"/>
        <color rgb="FF2A2A2A"/>
        <rFont val="Inherit"/>
      </rPr>
      <t>H </t>
    </r>
    <r>
      <rPr>
        <vertAlign val="subscript"/>
        <sz val="9.9"/>
        <color rgb="FF2A2A2A"/>
        <rFont val="Inherit"/>
      </rPr>
      <t>I</t>
    </r>
    <r>
      <rPr>
        <sz val="12"/>
        <color rgb="FF2A2A2A"/>
        <rFont val="Inherit"/>
      </rPr>
      <t> (10^</t>
    </r>
    <r>
      <rPr>
        <sz val="12"/>
        <color rgb="FF2A2A2A"/>
        <rFont val="Helvetica"/>
        <family val="2"/>
      </rPr>
      <t>6</t>
    </r>
    <r>
      <rPr>
        <sz val="12"/>
        <color rgb="FF2A2A2A"/>
        <rFont val="Inherit"/>
      </rPr>
      <t>M</t>
    </r>
    <r>
      <rPr>
        <vertAlign val="subscript"/>
        <sz val="12"/>
        <color rgb="FF2A2A2A"/>
        <rFont val="Inherit"/>
      </rPr>
      <t>⊙</t>
    </r>
    <r>
      <rPr>
        <sz val="12"/>
        <color rgb="FF2A2A2A"/>
        <rFont val="Inherit"/>
      </rPr>
      <t>) </t>
    </r>
  </si>
  <si>
    <t>0.47</t>
  </si>
  <si>
    <t>0.4</t>
  </si>
  <si>
    <t>0.32</t>
  </si>
  <si>
    <t>0.52</t>
  </si>
  <si>
    <t>0.43</t>
  </si>
  <si>
    <t>0.42</t>
  </si>
  <si>
    <t>0.63</t>
  </si>
  <si>
    <t>1.1</t>
  </si>
  <si>
    <t>0.58</t>
  </si>
  <si>
    <t>0.51</t>
  </si>
  <si>
    <t>0.55</t>
  </si>
  <si>
    <t>0.31</t>
  </si>
  <si>
    <t>0.54</t>
  </si>
  <si>
    <t>0.24</t>
  </si>
  <si>
    <t>0.45</t>
  </si>
  <si>
    <t>0.49</t>
  </si>
  <si>
    <t>0.56</t>
  </si>
  <si>
    <t>0.33</t>
  </si>
  <si>
    <t>0.38</t>
  </si>
  <si>
    <t>0.41</t>
  </si>
  <si>
    <t>0.37</t>
  </si>
  <si>
    <t>0.36</t>
  </si>
  <si>
    <t>0.23</t>
  </si>
  <si>
    <t>0.29</t>
  </si>
  <si>
    <t>0.59</t>
  </si>
  <si>
    <t>0.46</t>
  </si>
  <si>
    <t>0.28</t>
  </si>
  <si>
    <t>0.91</t>
  </si>
  <si>
    <t>0.21</t>
  </si>
  <si>
    <t>56.15</t>
  </si>
  <si>
    <t>10.18</t>
  </si>
  <si>
    <t>21.93</t>
  </si>
  <si>
    <t>52.88</t>
  </si>
  <si>
    <t>11.63</t>
  </si>
  <si>
    <t>67.20</t>
  </si>
  <si>
    <t>156.05</t>
  </si>
  <si>
    <t>12.2</t>
  </si>
  <si>
    <t>10.44</t>
  </si>
  <si>
    <t>30.26</t>
  </si>
  <si>
    <t>41.30</t>
  </si>
  <si>
    <t>203.02</t>
  </si>
  <si>
    <t>34.38</t>
  </si>
  <si>
    <t>285.53</t>
  </si>
  <si>
    <t>10.8</t>
  </si>
  <si>
    <t>64.2</t>
  </si>
  <si>
    <t>41.89</t>
  </si>
  <si>
    <t>15.66</t>
  </si>
  <si>
    <t>21.10</t>
  </si>
  <si>
    <t>58.96</t>
  </si>
  <si>
    <t>27.02</t>
  </si>
  <si>
    <t>43.89</t>
  </si>
  <si>
    <t>9.65</t>
  </si>
  <si>
    <t>130.0</t>
  </si>
  <si>
    <t>3.62</t>
  </si>
  <si>
    <t>52.42</t>
  </si>
  <si>
    <t>31.77</t>
  </si>
  <si>
    <t>3.13</t>
  </si>
  <si>
    <t>45.75</t>
  </si>
  <si>
    <t>26.4</t>
  </si>
  <si>
    <t>21.6</t>
  </si>
  <si>
    <t>442.78</t>
  </si>
  <si>
    <t>81.15</t>
  </si>
  <si>
    <t>31.87</t>
  </si>
  <si>
    <t>22.29</t>
  </si>
  <si>
    <t>782.64</t>
  </si>
  <si>
    <t>10.38</t>
  </si>
  <si>
    <t>21.41</t>
  </si>
  <si>
    <t>14.51</t>
  </si>
  <si>
    <t>30.50</t>
  </si>
  <si>
    <t>7.96</t>
  </si>
  <si>
    <t>29.07</t>
  </si>
  <si>
    <t>14.62</t>
  </si>
  <si>
    <t>13.76</t>
  </si>
  <si>
    <t>27.55</t>
  </si>
  <si>
    <t>10.01</t>
  </si>
  <si>
    <t>25.90</t>
  </si>
  <si>
    <t>15.16</t>
  </si>
  <si>
    <t>1.90</t>
  </si>
  <si>
    <t>16.30</t>
  </si>
  <si>
    <t>52.99</t>
  </si>
  <si>
    <t>84.50</t>
  </si>
  <si>
    <t>121.0</t>
  </si>
  <si>
    <t>78.0</t>
  </si>
  <si>
    <t>2.8</t>
  </si>
  <si>
    <t>6.46</t>
  </si>
  <si>
    <t>90.0</t>
  </si>
  <si>
    <t>37.0</t>
  </si>
  <si>
    <t>19.2</t>
  </si>
  <si>
    <t>64.4</t>
  </si>
  <si>
    <t>28.0</t>
  </si>
  <si>
    <t>27.7</t>
  </si>
  <si>
    <t>84.4</t>
  </si>
  <si>
    <t>48.4</t>
  </si>
  <si>
    <t>38.5</t>
  </si>
  <si>
    <t>56.2</t>
  </si>
  <si>
    <t>21.4</t>
  </si>
  <si>
    <t>21.7</t>
  </si>
  <si>
    <t>39.2</t>
  </si>
  <si>
    <t>34.5</t>
  </si>
  <si>
    <t>36.5</t>
  </si>
  <si>
    <t>33.3</t>
  </si>
  <si>
    <t>20.6</t>
  </si>
  <si>
    <t>29.6</t>
  </si>
  <si>
    <t>13.1</t>
  </si>
  <si>
    <t>34.0</t>
  </si>
  <si>
    <t>31.6</t>
  </si>
  <si>
    <t>62.4</t>
  </si>
  <si>
    <t>41.1</t>
  </si>
  <si>
    <t>37.4</t>
  </si>
  <si>
    <t>25.5</t>
  </si>
  <si>
    <t>83.4</t>
  </si>
  <si>
    <t>18.2</t>
  </si>
  <si>
    <t>33.7</t>
  </si>
  <si>
    <t>28.5</t>
  </si>
  <si>
    <t>19.0</t>
  </si>
  <si>
    <t>66.5</t>
  </si>
  <si>
    <t>26.6</t>
  </si>
  <si>
    <t>125.1</t>
  </si>
  <si>
    <t>37.5</t>
  </si>
  <si>
    <t>27.4</t>
  </si>
  <si>
    <t>25.8</t>
  </si>
  <si>
    <t>85.6</t>
  </si>
  <si>
    <t>26.0</t>
  </si>
  <si>
    <t>24.6</t>
  </si>
  <si>
    <t>18.6</t>
  </si>
  <si>
    <t>24.0</t>
  </si>
  <si>
    <t>17.4</t>
  </si>
  <si>
    <t>45.8</t>
  </si>
  <si>
    <t>30.6</t>
  </si>
  <si>
    <t>30.8</t>
  </si>
  <si>
    <t>39.1</t>
  </si>
  <si>
    <t>21.5</t>
  </si>
  <si>
    <t>28.7</t>
  </si>
  <si>
    <t>27.8</t>
  </si>
  <si>
    <t>17.0</t>
  </si>
  <si>
    <t>46.4</t>
  </si>
  <si>
    <t>52.2</t>
  </si>
  <si>
    <t>95.5</t>
  </si>
  <si>
    <t>51.7</t>
  </si>
  <si>
    <t>19.1</t>
  </si>
  <si>
    <t>20.7</t>
  </si>
  <si>
    <t>FIGGS</t>
  </si>
  <si>
    <t>https://ui.adsabs.harvard.edu/abs/2008MNRAS.386.1667B/abstract</t>
  </si>
  <si>
    <t>M* (10^6)</t>
  </si>
  <si>
    <t>Stellar mass from 3.6 micron emission??</t>
  </si>
  <si>
    <t>D_HI</t>
  </si>
  <si>
    <t>Mdyn</t>
  </si>
  <si>
    <t>Mhalo</t>
  </si>
  <si>
    <t>Mg</t>
  </si>
  <si>
    <t>g-r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</si>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</sst>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2A2A2A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2"/>
      <color rgb="FF2A2A2A"/>
      <name val="Inherit"/>
    </font>
    <font>
      <sz val="12"/>
      <color rgb="FF2A2A2A"/>
      <name val="Helvetica"/>
      <family val="2"/>
    </font>
    <font>
      <i/>
      <sz val="12"/>
      <color rgb="FF2A2A2A"/>
      <name val="Inherit"/>
    </font>
    <font>
      <vertAlign val="subscript"/>
      <sz val="12"/>
      <color rgb="FF2A2A2A"/>
      <name val="Inherit"/>
    </font>
    <font>
      <vertAlign val="subscript"/>
      <sz val="9.9"/>
      <color rgb="FF2A2A2A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1"/>
    <xf numFmtId="0" fontId="4" fillId="0" borderId="0" xfId="0" applyFont="1"/>
    <xf numFmtId="0" fontId="6" fillId="0" borderId="0" xfId="0" applyFont="1"/>
    <xf numFmtId="0" fontId="0" fillId="0" borderId="0" xfId="0" applyNumberFormat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3</xdr:row>
      <xdr:rowOff>76200</xdr:rowOff>
    </xdr:from>
    <xdr:ext cx="48577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9FE1CC-0034-5B4F-A0FF-88A56620718F}"/>
                </a:ext>
              </a:extLst>
            </xdr:cNvPr>
            <xdr:cNvSpPr txBox="1"/>
          </xdr:nvSpPr>
          <xdr:spPr>
            <a:xfrm>
              <a:off x="8191500" y="685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𝐻𝐼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∗1000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⨀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9FE1CC-0034-5B4F-A0FF-88A56620718F}"/>
                </a:ext>
              </a:extLst>
            </xdr:cNvPr>
            <xdr:cNvSpPr txBox="1"/>
          </xdr:nvSpPr>
          <xdr:spPr>
            <a:xfrm>
              <a:off x="8191500" y="685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𝑀_𝑑𝑦𝑛=( (𝐷_𝐻𝐼∗1000)/2∗𝑉_(𝑊20,𝑖)^2)/𝐺 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9</xdr:col>
      <xdr:colOff>749300</xdr:colOff>
      <xdr:row>7</xdr:row>
      <xdr:rowOff>25400</xdr:rowOff>
    </xdr:from>
    <xdr:ext cx="4857750" cy="492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40FF8E-E7AA-124A-BA24-7C1C0C5F060E}"/>
                </a:ext>
              </a:extLst>
            </xdr:cNvPr>
            <xdr:cNvSpPr txBox="1"/>
          </xdr:nvSpPr>
          <xdr:spPr>
            <a:xfrm>
              <a:off x="8178800" y="14478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𝐻𝐼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𝐻𝐼</m:t>
                                    </m:r>
                                  </m:sub>
                                </m:s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−6.52</m:t>
                                </m:r>
                              </m:e>
                            </m:func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1.96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40FF8E-E7AA-124A-BA24-7C1C0C5F060E}"/>
                </a:ext>
              </a:extLst>
            </xdr:cNvPr>
            <xdr:cNvSpPr txBox="1"/>
          </xdr:nvSpPr>
          <xdr:spPr>
            <a:xfrm>
              <a:off x="8178800" y="14478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𝐷_𝐻𝐼=10^(log⁡〖𝑀_𝐻𝐼−6.52〗/1.96)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9</xdr:col>
      <xdr:colOff>762000</xdr:colOff>
      <xdr:row>10</xdr:row>
      <xdr:rowOff>114300</xdr:rowOff>
    </xdr:from>
    <xdr:ext cx="4857750" cy="712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933291-5912-7046-8412-C3C773DECCB5}"/>
                </a:ext>
              </a:extLst>
            </xdr:cNvPr>
            <xdr:cNvSpPr txBox="1"/>
          </xdr:nvSpPr>
          <xdr:spPr>
            <a:xfrm>
              <a:off x="8191500" y="21463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=4.30091∗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𝑝𝑐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⨀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2933291-5912-7046-8412-C3C773DECCB5}"/>
                </a:ext>
              </a:extLst>
            </xdr:cNvPr>
            <xdr:cNvSpPr txBox="1"/>
          </xdr:nvSpPr>
          <xdr:spPr>
            <a:xfrm>
              <a:off x="8191500" y="21463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𝐺</a:t>
              </a:r>
              <a:r>
                <a:rPr lang="en-US" sz="2000" b="0" i="0">
                  <a:latin typeface="Cambria Math" panose="02040503050406030204" pitchFamily="18" charset="0"/>
                </a:rPr>
                <a:t>=4.30091∗10^(−3)   (𝑝𝑐 〖𝑘𝑚〗^2)/(𝑀_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⨀^(</a:t>
              </a:r>
              <a:r>
                <a:rPr lang="en-US" sz="2000" b="0" i="0">
                  <a:latin typeface="Cambria Math" panose="02040503050406030204" pitchFamily="18" charset="0"/>
                </a:rPr>
                <a:t>−1) 𝑠^2 )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10</xdr:col>
      <xdr:colOff>177800</xdr:colOff>
      <xdr:row>14</xdr:row>
      <xdr:rowOff>177800</xdr:rowOff>
    </xdr:from>
    <xdr:ext cx="4857750" cy="628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538BBAE-EF92-3443-B986-EBCACD4CA770}"/>
                </a:ext>
              </a:extLst>
            </xdr:cNvPr>
            <xdr:cNvSpPr txBox="1"/>
          </xdr:nvSpPr>
          <xdr:spPr>
            <a:xfrm>
              <a:off x="8432800" y="30226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h𝑎𝑙𝑜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=2.54∗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𝐻𝐼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𝑘𝑝𝑐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)(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538BBAE-EF92-3443-B986-EBCACD4CA770}"/>
                </a:ext>
              </a:extLst>
            </xdr:cNvPr>
            <xdr:cNvSpPr txBox="1"/>
          </xdr:nvSpPr>
          <xdr:spPr>
            <a:xfrm>
              <a:off x="8432800" y="30226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𝑀_ℎ𝑎𝑙𝑜=2.54∗10^10 (𝐷_𝐻𝐼/(10 𝑘𝑝𝑐))(𝑉_(𝑊20,𝑖)/(100 𝑘𝑚/𝑠) )^2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139700</xdr:rowOff>
    </xdr:from>
    <xdr:ext cx="48577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48624F-249A-C843-860C-2B3E3530CFB9}"/>
                </a:ext>
              </a:extLst>
            </xdr:cNvPr>
            <xdr:cNvSpPr txBox="1"/>
          </xdr:nvSpPr>
          <xdr:spPr>
            <a:xfrm>
              <a:off x="12547600" y="558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𝐻𝐼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∗1000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⨀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48624F-249A-C843-860C-2B3E3530CFB9}"/>
                </a:ext>
              </a:extLst>
            </xdr:cNvPr>
            <xdr:cNvSpPr txBox="1"/>
          </xdr:nvSpPr>
          <xdr:spPr>
            <a:xfrm>
              <a:off x="12547600" y="558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𝑀_𝑑𝑦𝑛=( (𝐷_𝐻𝐼∗1000)/2∗𝑉_(𝑊20,𝑖)^2)/𝐺 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12</xdr:col>
      <xdr:colOff>0</xdr:colOff>
      <xdr:row>6</xdr:row>
      <xdr:rowOff>88900</xdr:rowOff>
    </xdr:from>
    <xdr:ext cx="4857750" cy="492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EFA127-B501-C340-A9AF-B68F563E1C80}"/>
                </a:ext>
              </a:extLst>
            </xdr:cNvPr>
            <xdr:cNvSpPr txBox="1"/>
          </xdr:nvSpPr>
          <xdr:spPr>
            <a:xfrm>
              <a:off x="12534900" y="13716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𝐻𝐼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𝐻𝐼</m:t>
                                    </m:r>
                                  </m:sub>
                                </m:s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−6.52</m:t>
                                </m:r>
                              </m:e>
                            </m:func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1.96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EFA127-B501-C340-A9AF-B68F563E1C80}"/>
                </a:ext>
              </a:extLst>
            </xdr:cNvPr>
            <xdr:cNvSpPr txBox="1"/>
          </xdr:nvSpPr>
          <xdr:spPr>
            <a:xfrm>
              <a:off x="12534900" y="13716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𝐷_𝐻𝐼=10^(log⁡〖𝑀_𝐻𝐼−6.52〗/1.96)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12</xdr:col>
      <xdr:colOff>0</xdr:colOff>
      <xdr:row>9</xdr:row>
      <xdr:rowOff>177800</xdr:rowOff>
    </xdr:from>
    <xdr:ext cx="4857750" cy="712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D851145-1750-8C4A-9C41-D18EEBE968F6}"/>
                </a:ext>
              </a:extLst>
            </xdr:cNvPr>
            <xdr:cNvSpPr txBox="1"/>
          </xdr:nvSpPr>
          <xdr:spPr>
            <a:xfrm>
              <a:off x="12547600" y="21082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=4.30091∗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𝑝𝑐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⨀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D851145-1750-8C4A-9C41-D18EEBE968F6}"/>
                </a:ext>
              </a:extLst>
            </xdr:cNvPr>
            <xdr:cNvSpPr txBox="1"/>
          </xdr:nvSpPr>
          <xdr:spPr>
            <a:xfrm>
              <a:off x="12547600" y="21082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𝐺</a:t>
              </a:r>
              <a:r>
                <a:rPr lang="en-US" sz="2000" b="0" i="0">
                  <a:latin typeface="Cambria Math" panose="02040503050406030204" pitchFamily="18" charset="0"/>
                </a:rPr>
                <a:t>=4.30091∗10^(−3)   (𝑝𝑐 〖𝑘𝑚〗^2)/(𝑀_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⨀^(</a:t>
              </a:r>
              <a:r>
                <a:rPr lang="en-US" sz="2000" b="0" i="0">
                  <a:latin typeface="Cambria Math" panose="02040503050406030204" pitchFamily="18" charset="0"/>
                </a:rPr>
                <a:t>−1) 𝑠^2 )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12</xdr:col>
      <xdr:colOff>152400</xdr:colOff>
      <xdr:row>13</xdr:row>
      <xdr:rowOff>139700</xdr:rowOff>
    </xdr:from>
    <xdr:ext cx="4857750" cy="628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5F9F70-1F33-2A4E-B3D3-4F9131F304C9}"/>
                </a:ext>
              </a:extLst>
            </xdr:cNvPr>
            <xdr:cNvSpPr txBox="1"/>
          </xdr:nvSpPr>
          <xdr:spPr>
            <a:xfrm>
              <a:off x="12827000" y="29337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h𝑎𝑙𝑜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=2.54∗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𝐻𝐼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𝑘𝑝𝑐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)(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5F9F70-1F33-2A4E-B3D3-4F9131F304C9}"/>
                </a:ext>
              </a:extLst>
            </xdr:cNvPr>
            <xdr:cNvSpPr txBox="1"/>
          </xdr:nvSpPr>
          <xdr:spPr>
            <a:xfrm>
              <a:off x="12827000" y="29337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𝑀_ℎ𝑎𝑙𝑜=2.54∗10^10 (𝐷_𝐻𝐼/(10 𝑘𝑝𝑐))(𝑉_(𝑊20,𝑖)/(100 𝑘𝑚/𝑠) )^2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12</xdr:col>
      <xdr:colOff>241300</xdr:colOff>
      <xdr:row>19</xdr:row>
      <xdr:rowOff>114300</xdr:rowOff>
    </xdr:from>
    <xdr:ext cx="4857750" cy="3742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93026C-6976-704A-8918-B35C5D46EBCA}"/>
                </a:ext>
              </a:extLst>
            </xdr:cNvPr>
            <xdr:cNvSpPr txBox="1"/>
          </xdr:nvSpPr>
          <xdr:spPr>
            <a:xfrm>
              <a:off x="10439400" y="3975100"/>
              <a:ext cx="4857750" cy="374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0.4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5.11−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−.499+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1.519∗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</m:d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93026C-6976-704A-8918-B35C5D46EBCA}"/>
                </a:ext>
              </a:extLst>
            </xdr:cNvPr>
            <xdr:cNvSpPr txBox="1"/>
          </xdr:nvSpPr>
          <xdr:spPr>
            <a:xfrm>
              <a:off x="10439400" y="3975100"/>
              <a:ext cx="4857750" cy="374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𝑀_∗=10^0.4(5.11−𝑀_𝑔 )   ∗10^(−.499+(1.519∗{𝑔−𝑟}) 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762000</xdr:colOff>
      <xdr:row>2</xdr:row>
      <xdr:rowOff>139700</xdr:rowOff>
    </xdr:from>
    <xdr:ext cx="48577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A66D08-BFF0-DC4F-A2B4-948F32D6DEAA}"/>
                </a:ext>
              </a:extLst>
            </xdr:cNvPr>
            <xdr:cNvSpPr txBox="1"/>
          </xdr:nvSpPr>
          <xdr:spPr>
            <a:xfrm>
              <a:off x="9842500" y="5461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𝐻𝐼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∗1000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⨀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A66D08-BFF0-DC4F-A2B4-948F32D6DEAA}"/>
                </a:ext>
              </a:extLst>
            </xdr:cNvPr>
            <xdr:cNvSpPr txBox="1"/>
          </xdr:nvSpPr>
          <xdr:spPr>
            <a:xfrm>
              <a:off x="9842500" y="5461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𝑀_𝑑𝑦𝑛=( (𝐷_𝐻𝐼∗1000)/2∗𝑉_(𝑊20,𝑖)^2)/𝐺 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762000</xdr:colOff>
      <xdr:row>6</xdr:row>
      <xdr:rowOff>88900</xdr:rowOff>
    </xdr:from>
    <xdr:ext cx="4857750" cy="492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46DF8F-BAF5-7B46-9EB3-1C5E183F855B}"/>
                </a:ext>
              </a:extLst>
            </xdr:cNvPr>
            <xdr:cNvSpPr txBox="1"/>
          </xdr:nvSpPr>
          <xdr:spPr>
            <a:xfrm>
              <a:off x="9842500" y="13081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𝐻𝐼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𝐻𝐼</m:t>
                                    </m:r>
                                  </m:sub>
                                </m:s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−6.52</m:t>
                                </m:r>
                              </m:e>
                            </m:func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1.96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46DF8F-BAF5-7B46-9EB3-1C5E183F855B}"/>
                </a:ext>
              </a:extLst>
            </xdr:cNvPr>
            <xdr:cNvSpPr txBox="1"/>
          </xdr:nvSpPr>
          <xdr:spPr>
            <a:xfrm>
              <a:off x="9842500" y="13081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𝐷_𝐻𝐼=10^(log⁡〖𝑀_𝐻𝐼−6.52〗/1.96)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762000</xdr:colOff>
      <xdr:row>9</xdr:row>
      <xdr:rowOff>177800</xdr:rowOff>
    </xdr:from>
    <xdr:ext cx="4857750" cy="712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A7DE812-1800-1D42-918D-E571735CD59C}"/>
                </a:ext>
              </a:extLst>
            </xdr:cNvPr>
            <xdr:cNvSpPr txBox="1"/>
          </xdr:nvSpPr>
          <xdr:spPr>
            <a:xfrm>
              <a:off x="9842500" y="20066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=4.30091∗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𝑝𝑐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⨀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A7DE812-1800-1D42-918D-E571735CD59C}"/>
                </a:ext>
              </a:extLst>
            </xdr:cNvPr>
            <xdr:cNvSpPr txBox="1"/>
          </xdr:nvSpPr>
          <xdr:spPr>
            <a:xfrm>
              <a:off x="9842500" y="20066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𝐺</a:t>
              </a:r>
              <a:r>
                <a:rPr lang="en-US" sz="2000" b="0" i="0">
                  <a:latin typeface="Cambria Math" panose="02040503050406030204" pitchFamily="18" charset="0"/>
                </a:rPr>
                <a:t>=4.30091∗10^(−3)   (𝑝𝑐 〖𝑘𝑚〗^2)/(𝑀_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⨀^(</a:t>
              </a:r>
              <a:r>
                <a:rPr lang="en-US" sz="2000" b="0" i="0">
                  <a:latin typeface="Cambria Math" panose="02040503050406030204" pitchFamily="18" charset="0"/>
                </a:rPr>
                <a:t>−1) 𝑠^2 )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12</xdr:col>
      <xdr:colOff>88900</xdr:colOff>
      <xdr:row>13</xdr:row>
      <xdr:rowOff>139700</xdr:rowOff>
    </xdr:from>
    <xdr:ext cx="4857750" cy="628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5CABD7-675A-8F45-ADEC-56AF3A12B418}"/>
                </a:ext>
              </a:extLst>
            </xdr:cNvPr>
            <xdr:cNvSpPr txBox="1"/>
          </xdr:nvSpPr>
          <xdr:spPr>
            <a:xfrm>
              <a:off x="9994900" y="27813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h𝑎𝑙𝑜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=2.54∗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𝐻𝐼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𝑘𝑝𝑐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)(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5CABD7-675A-8F45-ADEC-56AF3A12B418}"/>
                </a:ext>
              </a:extLst>
            </xdr:cNvPr>
            <xdr:cNvSpPr txBox="1"/>
          </xdr:nvSpPr>
          <xdr:spPr>
            <a:xfrm>
              <a:off x="9994900" y="27813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𝑀_ℎ𝑎𝑙𝑜=2.54∗10^10 (𝐷_𝐻𝐼/(10 𝑘𝑝𝑐))(𝑉_(𝑊20,𝑖)/(100 𝑘𝑚/𝑠) )^2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171450</xdr:rowOff>
    </xdr:from>
    <xdr:ext cx="4857750" cy="3405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EFB5AE0-80CC-F74D-8B45-CCAE50220462}"/>
                </a:ext>
              </a:extLst>
            </xdr:cNvPr>
            <xdr:cNvSpPr txBox="1"/>
          </xdr:nvSpPr>
          <xdr:spPr>
            <a:xfrm>
              <a:off x="11461750" y="806450"/>
              <a:ext cx="4857750" cy="340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0.4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5.48−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−.942+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1.737∗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</m:d>
                          </m:e>
                        </m:d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EFB5AE0-80CC-F74D-8B45-CCAE50220462}"/>
                </a:ext>
              </a:extLst>
            </xdr:cNvPr>
            <xdr:cNvSpPr txBox="1"/>
          </xdr:nvSpPr>
          <xdr:spPr>
            <a:xfrm>
              <a:off x="11461750" y="806450"/>
              <a:ext cx="4857750" cy="340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𝑀_∗=10^0.4(5.48−𝑀_𝐵 )   ∗10^(−.942+(1.737∗{𝐵−𝑉})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101600</xdr:colOff>
      <xdr:row>6</xdr:row>
      <xdr:rowOff>101600</xdr:rowOff>
    </xdr:from>
    <xdr:ext cx="48577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E5EE6F-482E-B340-A1AE-C2A8AF572207}"/>
                </a:ext>
              </a:extLst>
            </xdr:cNvPr>
            <xdr:cNvSpPr txBox="1"/>
          </xdr:nvSpPr>
          <xdr:spPr>
            <a:xfrm>
              <a:off x="11899900" y="13462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𝐻𝐼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∗1000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⨀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E5EE6F-482E-B340-A1AE-C2A8AF572207}"/>
                </a:ext>
              </a:extLst>
            </xdr:cNvPr>
            <xdr:cNvSpPr txBox="1"/>
          </xdr:nvSpPr>
          <xdr:spPr>
            <a:xfrm>
              <a:off x="11899900" y="13462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𝑀_𝑑𝑦𝑛=( (𝐷_𝐻𝐼∗1000)/2∗𝑉_(𝑊20,𝑖)^2)/𝐺 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88900</xdr:colOff>
      <xdr:row>10</xdr:row>
      <xdr:rowOff>50800</xdr:rowOff>
    </xdr:from>
    <xdr:ext cx="4857750" cy="492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12C0169-CFAA-5E40-BFC5-11F78333F259}"/>
                </a:ext>
              </a:extLst>
            </xdr:cNvPr>
            <xdr:cNvSpPr txBox="1"/>
          </xdr:nvSpPr>
          <xdr:spPr>
            <a:xfrm>
              <a:off x="11887200" y="21082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𝐻𝐼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𝐻𝐼</m:t>
                                    </m:r>
                                  </m:sub>
                                </m:s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−6.52</m:t>
                                </m:r>
                              </m:e>
                            </m:func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1.96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12C0169-CFAA-5E40-BFC5-11F78333F259}"/>
                </a:ext>
              </a:extLst>
            </xdr:cNvPr>
            <xdr:cNvSpPr txBox="1"/>
          </xdr:nvSpPr>
          <xdr:spPr>
            <a:xfrm>
              <a:off x="11887200" y="21082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𝐷_𝐻𝐼=10^(log⁡〖𝑀_𝐻𝐼−6.52〗/1.96)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101600</xdr:colOff>
      <xdr:row>13</xdr:row>
      <xdr:rowOff>139700</xdr:rowOff>
    </xdr:from>
    <xdr:ext cx="4857750" cy="712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E801122-7C6D-6C46-AAB9-B2F5D15433D8}"/>
                </a:ext>
              </a:extLst>
            </xdr:cNvPr>
            <xdr:cNvSpPr txBox="1"/>
          </xdr:nvSpPr>
          <xdr:spPr>
            <a:xfrm>
              <a:off x="11899900" y="28067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=4.30091∗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𝑝𝑐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⨀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E801122-7C6D-6C46-AAB9-B2F5D15433D8}"/>
                </a:ext>
              </a:extLst>
            </xdr:cNvPr>
            <xdr:cNvSpPr txBox="1"/>
          </xdr:nvSpPr>
          <xdr:spPr>
            <a:xfrm>
              <a:off x="11899900" y="28067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𝐺</a:t>
              </a:r>
              <a:r>
                <a:rPr lang="en-US" sz="2000" b="0" i="0">
                  <a:latin typeface="Cambria Math" panose="02040503050406030204" pitchFamily="18" charset="0"/>
                </a:rPr>
                <a:t>=4.30091∗10^(−3)   (𝑝𝑐 〖𝑘𝑚〗^2)/(𝑀_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⨀^(</a:t>
              </a:r>
              <a:r>
                <a:rPr lang="en-US" sz="2000" b="0" i="0">
                  <a:latin typeface="Cambria Math" panose="02040503050406030204" pitchFamily="18" charset="0"/>
                </a:rPr>
                <a:t>−1) 𝑠^2 )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444500</xdr:colOff>
      <xdr:row>18</xdr:row>
      <xdr:rowOff>0</xdr:rowOff>
    </xdr:from>
    <xdr:ext cx="4857750" cy="628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4D4B539-742A-5649-8E24-A048840A720B}"/>
                </a:ext>
              </a:extLst>
            </xdr:cNvPr>
            <xdr:cNvSpPr txBox="1"/>
          </xdr:nvSpPr>
          <xdr:spPr>
            <a:xfrm>
              <a:off x="12242800" y="36830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h𝑎𝑙𝑜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=2.54∗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𝐻𝐼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𝑘𝑝𝑐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)(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4D4B539-742A-5649-8E24-A048840A720B}"/>
                </a:ext>
              </a:extLst>
            </xdr:cNvPr>
            <xdr:cNvSpPr txBox="1"/>
          </xdr:nvSpPr>
          <xdr:spPr>
            <a:xfrm>
              <a:off x="12242800" y="36830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𝑀_ℎ𝑎𝑙𝑜=2.54∗10^10 (𝐷_𝐻𝐼/(10 𝑘𝑝𝑐))(𝑉_(𝑊20,𝑖)/(100 𝑘𝑚/𝑠) )^2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101600</xdr:colOff>
      <xdr:row>4</xdr:row>
      <xdr:rowOff>114300</xdr:rowOff>
    </xdr:from>
    <xdr:ext cx="4857750" cy="3405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5297E1-94C4-8A4E-8892-966FC087A84C}"/>
                </a:ext>
              </a:extLst>
            </xdr:cNvPr>
            <xdr:cNvSpPr txBox="1"/>
          </xdr:nvSpPr>
          <xdr:spPr>
            <a:xfrm>
              <a:off x="9182100" y="927100"/>
              <a:ext cx="4857750" cy="340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0.4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5.48−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−.942+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1.737∗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</m:d>
                          </m:e>
                        </m:d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5297E1-94C4-8A4E-8892-966FC087A84C}"/>
                </a:ext>
              </a:extLst>
            </xdr:cNvPr>
            <xdr:cNvSpPr txBox="1"/>
          </xdr:nvSpPr>
          <xdr:spPr>
            <a:xfrm>
              <a:off x="9182100" y="927100"/>
              <a:ext cx="4857750" cy="340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𝑀_∗=10^0.4(5.48−𝑀_𝐵 )   ∗10^(−.942+(1.737∗{𝐵−𝑉})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8</xdr:col>
      <xdr:colOff>787400</xdr:colOff>
      <xdr:row>7</xdr:row>
      <xdr:rowOff>25400</xdr:rowOff>
    </xdr:from>
    <xdr:ext cx="48577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57E649-9BA3-9143-AF98-17EFC48C7554}"/>
                </a:ext>
              </a:extLst>
            </xdr:cNvPr>
            <xdr:cNvSpPr txBox="1"/>
          </xdr:nvSpPr>
          <xdr:spPr>
            <a:xfrm>
              <a:off x="7391400" y="1447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𝑑𝑦𝑛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𝐻𝐼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∗1000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𝐺</m:t>
                        </m:r>
                      </m:den>
                    </m:f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⨀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57E649-9BA3-9143-AF98-17EFC48C7554}"/>
                </a:ext>
              </a:extLst>
            </xdr:cNvPr>
            <xdr:cNvSpPr txBox="1"/>
          </xdr:nvSpPr>
          <xdr:spPr>
            <a:xfrm>
              <a:off x="7391400" y="1447800"/>
              <a:ext cx="48577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𝑀_𝑑𝑦𝑛=( (𝐷_𝐻𝐼∗1000)/2∗𝑉_(𝑊20,𝑖)^2)/𝐺 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8</xdr:col>
      <xdr:colOff>774700</xdr:colOff>
      <xdr:row>10</xdr:row>
      <xdr:rowOff>177800</xdr:rowOff>
    </xdr:from>
    <xdr:ext cx="4857750" cy="492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954F16B-B8F0-E449-B090-B8CC7A4B6735}"/>
                </a:ext>
              </a:extLst>
            </xdr:cNvPr>
            <xdr:cNvSpPr txBox="1"/>
          </xdr:nvSpPr>
          <xdr:spPr>
            <a:xfrm>
              <a:off x="7378700" y="22098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𝐻𝐼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𝐻𝐼</m:t>
                                    </m:r>
                                  </m:sub>
                                </m:s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−6.52</m:t>
                                </m:r>
                              </m:e>
                            </m:func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1.96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954F16B-B8F0-E449-B090-B8CC7A4B6735}"/>
                </a:ext>
              </a:extLst>
            </xdr:cNvPr>
            <xdr:cNvSpPr txBox="1"/>
          </xdr:nvSpPr>
          <xdr:spPr>
            <a:xfrm>
              <a:off x="7378700" y="2209800"/>
              <a:ext cx="4857750" cy="492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𝐷_𝐻𝐼=10^(log⁡〖𝑀_𝐻𝐼−6.52〗/1.96)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8</xdr:col>
      <xdr:colOff>787400</xdr:colOff>
      <xdr:row>14</xdr:row>
      <xdr:rowOff>63500</xdr:rowOff>
    </xdr:from>
    <xdr:ext cx="4857750" cy="712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053344-C3D3-5141-8A30-41BD228C9AE9}"/>
                </a:ext>
              </a:extLst>
            </xdr:cNvPr>
            <xdr:cNvSpPr txBox="1"/>
          </xdr:nvSpPr>
          <xdr:spPr>
            <a:xfrm>
              <a:off x="7391400" y="29083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=4.30091∗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𝑝𝑐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⨀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5053344-C3D3-5141-8A30-41BD228C9AE9}"/>
                </a:ext>
              </a:extLst>
            </xdr:cNvPr>
            <xdr:cNvSpPr txBox="1"/>
          </xdr:nvSpPr>
          <xdr:spPr>
            <a:xfrm>
              <a:off x="7391400" y="2908300"/>
              <a:ext cx="4857750" cy="712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𝐺</a:t>
              </a:r>
              <a:r>
                <a:rPr lang="en-US" sz="2000" b="0" i="0">
                  <a:latin typeface="Cambria Math" panose="02040503050406030204" pitchFamily="18" charset="0"/>
                </a:rPr>
                <a:t>=4.30091∗10^(−3)   (𝑝𝑐 〖𝑘𝑚〗^2)/(𝑀_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⨀^(</a:t>
              </a:r>
              <a:r>
                <a:rPr lang="en-US" sz="2000" b="0" i="0">
                  <a:latin typeface="Cambria Math" panose="02040503050406030204" pitchFamily="18" charset="0"/>
                </a:rPr>
                <a:t>−1) 𝑠^2 )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9</xdr:col>
      <xdr:colOff>304800</xdr:colOff>
      <xdr:row>18</xdr:row>
      <xdr:rowOff>127000</xdr:rowOff>
    </xdr:from>
    <xdr:ext cx="4857750" cy="628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6FFD97-C986-5F4A-AD65-85B4DA6576AB}"/>
                </a:ext>
              </a:extLst>
            </xdr:cNvPr>
            <xdr:cNvSpPr txBox="1"/>
          </xdr:nvSpPr>
          <xdr:spPr>
            <a:xfrm>
              <a:off x="7734300" y="37846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h𝑎𝑙𝑜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=2.54∗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𝐻𝐼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𝑘𝑝𝑐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)(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20,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100 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6FFD97-C986-5F4A-AD65-85B4DA6576AB}"/>
                </a:ext>
              </a:extLst>
            </xdr:cNvPr>
            <xdr:cNvSpPr txBox="1"/>
          </xdr:nvSpPr>
          <xdr:spPr>
            <a:xfrm>
              <a:off x="7734300" y="3784600"/>
              <a:ext cx="4857750" cy="628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𝑀_ℎ𝑎𝑙𝑜=2.54∗10^10 (𝐷_𝐻𝐼/(10 𝑘𝑝𝑐))(𝑉_(𝑊20,𝑖)/(100 𝑘𝑚/𝑠) )^2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ui.adsabs.harvard.edu/abs/2015ApJ...809..146B/abstrac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ui.adsabs.harvard.edu/abs/2017ApJ...842..133L/abstra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i.adsabs.harvard.edu/abs/2021arXiv211114491P/abstrac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ui.adsabs.harvard.edu/abs/2011ApJ...739L..22C/abstrac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ui.adsabs.harvard.edu/abs/2012AJ....144..123O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33A-25FD-E644-9DE9-150E38871FED}">
  <dimension ref="A1:K1716"/>
  <sheetViews>
    <sheetView workbookViewId="0">
      <selection activeCell="I2" sqref="I2"/>
    </sheetView>
  </sheetViews>
  <sheetFormatPr baseColWidth="10" defaultRowHeight="16"/>
  <cols>
    <col min="8" max="9" width="11.1640625" bestFit="1" customWidth="1"/>
    <col min="10" max="10" width="12.1640625" bestFit="1" customWidth="1"/>
    <col min="11" max="11" width="55.1640625" bestFit="1" customWidth="1"/>
  </cols>
  <sheetData>
    <row r="1" spans="1:1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276</v>
      </c>
      <c r="H1" t="s">
        <v>277</v>
      </c>
      <c r="I1" t="s">
        <v>278</v>
      </c>
      <c r="K1" s="4" t="s">
        <v>12</v>
      </c>
    </row>
    <row r="2" spans="1:11">
      <c r="A2">
        <v>1.6E-2</v>
      </c>
      <c r="B2">
        <v>7.0000000000000001E-3</v>
      </c>
      <c r="C2">
        <v>0.105</v>
      </c>
      <c r="D2">
        <v>2.9000000000000001E-2</v>
      </c>
      <c r="E2">
        <v>40</v>
      </c>
      <c r="F2">
        <v>3</v>
      </c>
      <c r="G2">
        <f>10^((LOG10(C2*10^9)-6.52)/1.96)</f>
        <v>5.8332811340679518</v>
      </c>
      <c r="H2">
        <f>(((G2*1000)/2)*(E2)^2)/(4.30091*10^(-3))</f>
        <v>1085031983.290597</v>
      </c>
      <c r="I2">
        <f>2.54*10^10*(G2/10)*(E2/100)^2</f>
        <v>2370645452.8852158</v>
      </c>
      <c r="K2" t="s">
        <v>13</v>
      </c>
    </row>
    <row r="3" spans="1:11">
      <c r="A3">
        <v>4.2999999999999997E-2</v>
      </c>
      <c r="B3">
        <v>0.02</v>
      </c>
      <c r="C3">
        <v>4.1000000000000002E-2</v>
      </c>
      <c r="D3">
        <v>1.9E-2</v>
      </c>
      <c r="E3">
        <v>26</v>
      </c>
      <c r="F3">
        <v>13</v>
      </c>
      <c r="G3">
        <f t="shared" ref="G3:G66" si="0">10^((LOG10(C3*10^9)-6.52)/1.96)</f>
        <v>3.6102957826428961</v>
      </c>
      <c r="H3">
        <f t="shared" ref="H3:H66" si="1">(((G3*1000)/2)*(E3)^2)/(4.30091*10^(-3))</f>
        <v>283725996.25039792</v>
      </c>
      <c r="I3">
        <f t="shared" ref="I3:I66" si="2">2.54*10^10*(G3/10)*(E3/100)^2</f>
        <v>619902227.06291592</v>
      </c>
    </row>
    <row r="4" spans="1:11">
      <c r="A4">
        <v>8.0000000000000002E-3</v>
      </c>
      <c r="B4">
        <v>4.0000000000000001E-3</v>
      </c>
      <c r="C4">
        <v>6.7000000000000004E-2</v>
      </c>
      <c r="D4">
        <v>2.4E-2</v>
      </c>
      <c r="E4">
        <v>78</v>
      </c>
      <c r="F4">
        <v>3</v>
      </c>
      <c r="G4">
        <f t="shared" si="0"/>
        <v>4.6383625896349239</v>
      </c>
      <c r="H4">
        <f t="shared" si="1"/>
        <v>3280677576.9940405</v>
      </c>
      <c r="I4">
        <f t="shared" si="2"/>
        <v>7167828690.8160753</v>
      </c>
    </row>
    <row r="5" spans="1:11">
      <c r="A5">
        <v>0.27300000000000002</v>
      </c>
      <c r="B5">
        <v>0.126</v>
      </c>
      <c r="C5">
        <v>1.0389999999999999</v>
      </c>
      <c r="D5">
        <v>0.16600000000000001</v>
      </c>
      <c r="E5">
        <v>62</v>
      </c>
      <c r="F5">
        <v>2</v>
      </c>
      <c r="G5">
        <f t="shared" si="0"/>
        <v>18.783799445421863</v>
      </c>
      <c r="H5">
        <f t="shared" si="1"/>
        <v>8394145084.2033024</v>
      </c>
      <c r="I5">
        <f t="shared" si="2"/>
        <v>18340050967.323215</v>
      </c>
    </row>
    <row r="6" spans="1:11">
      <c r="A6">
        <v>0.61199999999999999</v>
      </c>
      <c r="B6">
        <v>0.28199999999999997</v>
      </c>
      <c r="C6">
        <v>0.40500000000000003</v>
      </c>
      <c r="D6">
        <v>5.8000000000000003E-2</v>
      </c>
      <c r="E6">
        <v>64</v>
      </c>
      <c r="F6">
        <v>3</v>
      </c>
      <c r="G6">
        <f t="shared" si="0"/>
        <v>11.615236930364585</v>
      </c>
      <c r="H6">
        <f t="shared" si="1"/>
        <v>5530923742.5072069</v>
      </c>
      <c r="I6">
        <f t="shared" si="2"/>
        <v>12084306658.560429</v>
      </c>
    </row>
    <row r="7" spans="1:11">
      <c r="A7">
        <v>0.02</v>
      </c>
      <c r="B7">
        <v>8.9999999999999993E-3</v>
      </c>
      <c r="C7">
        <v>0.22900000000000001</v>
      </c>
      <c r="D7">
        <v>5.8999999999999997E-2</v>
      </c>
      <c r="E7">
        <v>49</v>
      </c>
      <c r="F7">
        <v>2</v>
      </c>
      <c r="G7">
        <f t="shared" si="0"/>
        <v>8.6834352980447846</v>
      </c>
      <c r="H7">
        <f t="shared" si="1"/>
        <v>2423781031.2940202</v>
      </c>
      <c r="I7">
        <f t="shared" si="2"/>
        <v>5295627750.2538033</v>
      </c>
    </row>
    <row r="8" spans="1:11">
      <c r="A8">
        <v>9.7000000000000003E-2</v>
      </c>
      <c r="B8">
        <v>4.4999999999999998E-2</v>
      </c>
      <c r="C8">
        <v>0.33700000000000002</v>
      </c>
      <c r="D8">
        <v>4.9000000000000002E-2</v>
      </c>
      <c r="E8">
        <v>24</v>
      </c>
      <c r="F8">
        <v>1</v>
      </c>
      <c r="G8">
        <f t="shared" si="0"/>
        <v>10.575501467210529</v>
      </c>
      <c r="H8">
        <f t="shared" si="1"/>
        <v>708162789.39959967</v>
      </c>
      <c r="I8">
        <f t="shared" si="2"/>
        <v>1547238166.6587691</v>
      </c>
    </row>
    <row r="9" spans="1:11">
      <c r="A9">
        <v>5.0999999999999997E-2</v>
      </c>
      <c r="B9">
        <v>2.4E-2</v>
      </c>
      <c r="C9">
        <v>0.15</v>
      </c>
      <c r="D9">
        <v>5.8999999999999997E-2</v>
      </c>
      <c r="E9">
        <v>47</v>
      </c>
      <c r="F9">
        <v>2</v>
      </c>
      <c r="G9">
        <f t="shared" si="0"/>
        <v>6.9975259858382595</v>
      </c>
      <c r="H9">
        <f t="shared" si="1"/>
        <v>1797007482.4533315</v>
      </c>
      <c r="I9">
        <f t="shared" si="2"/>
        <v>3926213865.2900453</v>
      </c>
    </row>
    <row r="10" spans="1:11">
      <c r="A10">
        <v>1.4999999999999999E-2</v>
      </c>
      <c r="B10">
        <v>7.0000000000000001E-3</v>
      </c>
      <c r="C10">
        <v>6.0999999999999999E-2</v>
      </c>
      <c r="D10">
        <v>2.5999999999999999E-2</v>
      </c>
      <c r="E10">
        <v>39</v>
      </c>
      <c r="F10">
        <v>1</v>
      </c>
      <c r="G10">
        <f t="shared" si="0"/>
        <v>4.4215694044477338</v>
      </c>
      <c r="H10">
        <f t="shared" si="1"/>
        <v>781835363.23301399</v>
      </c>
      <c r="I10">
        <f t="shared" si="2"/>
        <v>1708202594.2979109</v>
      </c>
    </row>
    <row r="11" spans="1:11">
      <c r="A11">
        <v>0.78800000000000003</v>
      </c>
      <c r="B11">
        <v>0.36299999999999999</v>
      </c>
      <c r="C11">
        <v>0.76600000000000001</v>
      </c>
      <c r="D11">
        <v>0.13500000000000001</v>
      </c>
      <c r="E11">
        <v>78</v>
      </c>
      <c r="F11">
        <v>11</v>
      </c>
      <c r="G11">
        <f t="shared" si="0"/>
        <v>16.078264474515912</v>
      </c>
      <c r="H11">
        <f t="shared" si="1"/>
        <v>11372030693.847908</v>
      </c>
      <c r="I11">
        <f t="shared" si="2"/>
        <v>24846320909.990524</v>
      </c>
    </row>
    <row r="12" spans="1:11">
      <c r="A12">
        <v>8.7999999999999995E-2</v>
      </c>
      <c r="B12">
        <v>0.04</v>
      </c>
      <c r="C12">
        <v>0.46100000000000002</v>
      </c>
      <c r="D12">
        <v>0.152</v>
      </c>
      <c r="E12">
        <v>72</v>
      </c>
      <c r="F12">
        <v>1</v>
      </c>
      <c r="G12">
        <f t="shared" si="0"/>
        <v>12.408662199243611</v>
      </c>
      <c r="H12">
        <f t="shared" si="1"/>
        <v>7478243539.2601671</v>
      </c>
      <c r="I12">
        <f t="shared" si="2"/>
        <v>16338932229.583235</v>
      </c>
    </row>
    <row r="13" spans="1:11">
      <c r="A13">
        <v>0.32300000000000001</v>
      </c>
      <c r="B13">
        <v>0.14899999999999999</v>
      </c>
      <c r="C13">
        <v>0.20799999999999999</v>
      </c>
      <c r="D13">
        <v>3.9E-2</v>
      </c>
      <c r="E13">
        <v>60</v>
      </c>
      <c r="F13">
        <v>5</v>
      </c>
      <c r="G13">
        <f t="shared" si="0"/>
        <v>8.2675961154418509</v>
      </c>
      <c r="H13">
        <f t="shared" si="1"/>
        <v>3460121929.4975557</v>
      </c>
      <c r="I13">
        <f t="shared" si="2"/>
        <v>7559889887.9600286</v>
      </c>
    </row>
    <row r="14" spans="1:11">
      <c r="A14">
        <v>0.13900000000000001</v>
      </c>
      <c r="B14">
        <v>6.4000000000000001E-2</v>
      </c>
      <c r="C14">
        <v>0.371</v>
      </c>
      <c r="D14">
        <v>9.0999999999999998E-2</v>
      </c>
      <c r="E14">
        <v>77</v>
      </c>
      <c r="F14">
        <v>1</v>
      </c>
      <c r="G14">
        <f t="shared" si="0"/>
        <v>11.107055282895145</v>
      </c>
      <c r="H14">
        <f t="shared" si="1"/>
        <v>7655790376.0233669</v>
      </c>
      <c r="I14">
        <f t="shared" si="2"/>
        <v>16726847616.160467</v>
      </c>
    </row>
    <row r="15" spans="1:11">
      <c r="A15">
        <v>25.029</v>
      </c>
      <c r="B15">
        <v>11.528</v>
      </c>
      <c r="C15">
        <v>14.956</v>
      </c>
      <c r="D15">
        <v>3.5510000000000002</v>
      </c>
      <c r="E15">
        <v>161</v>
      </c>
      <c r="F15">
        <v>26</v>
      </c>
      <c r="G15">
        <f t="shared" si="0"/>
        <v>73.232146437020049</v>
      </c>
      <c r="H15">
        <f t="shared" si="1"/>
        <v>220680096513.76068</v>
      </c>
      <c r="I15">
        <f t="shared" si="2"/>
        <v>482155618819.67517</v>
      </c>
    </row>
    <row r="16" spans="1:11">
      <c r="A16">
        <v>7.1079999999999997</v>
      </c>
      <c r="B16">
        <v>3.274</v>
      </c>
      <c r="C16">
        <v>11.555</v>
      </c>
      <c r="D16">
        <v>1.1519999999999999</v>
      </c>
      <c r="E16">
        <v>139</v>
      </c>
      <c r="F16">
        <v>3</v>
      </c>
      <c r="G16">
        <f t="shared" si="0"/>
        <v>64.200097655728769</v>
      </c>
      <c r="H16">
        <f t="shared" si="1"/>
        <v>144203213599.71909</v>
      </c>
      <c r="I16">
        <f t="shared" si="2"/>
        <v>315064162048.80914</v>
      </c>
    </row>
    <row r="17" spans="1:9">
      <c r="A17">
        <v>4.08</v>
      </c>
      <c r="B17">
        <v>1.879</v>
      </c>
      <c r="C17">
        <v>8.9350000000000005</v>
      </c>
      <c r="D17">
        <v>2.653</v>
      </c>
      <c r="E17">
        <v>119</v>
      </c>
      <c r="F17">
        <v>27</v>
      </c>
      <c r="G17">
        <f t="shared" si="0"/>
        <v>56.306488959006678</v>
      </c>
      <c r="H17">
        <f t="shared" si="1"/>
        <v>92696218956.975815</v>
      </c>
      <c r="I17">
        <f t="shared" si="2"/>
        <v>202528472297.71738</v>
      </c>
    </row>
    <row r="18" spans="1:9">
      <c r="A18">
        <v>3.758</v>
      </c>
      <c r="B18">
        <v>1.7310000000000001</v>
      </c>
      <c r="C18">
        <v>0.91200000000000003</v>
      </c>
      <c r="D18">
        <v>0.32200000000000001</v>
      </c>
      <c r="E18">
        <v>85</v>
      </c>
      <c r="F18">
        <v>21</v>
      </c>
      <c r="G18">
        <f t="shared" si="0"/>
        <v>17.574999675686033</v>
      </c>
      <c r="H18">
        <f t="shared" si="1"/>
        <v>14761919298.105705</v>
      </c>
      <c r="I18">
        <f t="shared" si="2"/>
        <v>32252760654.83522</v>
      </c>
    </row>
    <row r="19" spans="1:9">
      <c r="A19">
        <v>30.422000000000001</v>
      </c>
      <c r="B19">
        <v>14.012</v>
      </c>
      <c r="C19">
        <v>16.091999999999999</v>
      </c>
      <c r="D19">
        <v>3.234</v>
      </c>
      <c r="E19">
        <v>234</v>
      </c>
      <c r="F19">
        <v>36</v>
      </c>
      <c r="G19">
        <f t="shared" si="0"/>
        <v>76.019232672460276</v>
      </c>
      <c r="H19">
        <f t="shared" si="1"/>
        <v>483910277617.20599</v>
      </c>
      <c r="I19">
        <f t="shared" si="2"/>
        <v>1057277312470.1615</v>
      </c>
    </row>
    <row r="20" spans="1:9">
      <c r="A20">
        <v>27.652999999999999</v>
      </c>
      <c r="B20">
        <v>12.737</v>
      </c>
      <c r="C20">
        <v>17.266999999999999</v>
      </c>
      <c r="D20">
        <v>6.0270000000000001</v>
      </c>
      <c r="E20">
        <v>263</v>
      </c>
      <c r="F20">
        <v>116</v>
      </c>
      <c r="G20">
        <f t="shared" si="0"/>
        <v>78.802360907586078</v>
      </c>
      <c r="H20">
        <f t="shared" si="1"/>
        <v>633665956927.35046</v>
      </c>
      <c r="I20">
        <f t="shared" si="2"/>
        <v>1384472847410.6726</v>
      </c>
    </row>
    <row r="21" spans="1:9">
      <c r="A21">
        <v>13.621</v>
      </c>
      <c r="B21">
        <v>6.274</v>
      </c>
      <c r="C21">
        <v>8.8829999999999991</v>
      </c>
      <c r="D21">
        <v>1.542</v>
      </c>
      <c r="E21">
        <v>131</v>
      </c>
      <c r="F21">
        <v>15</v>
      </c>
      <c r="G21">
        <f t="shared" si="0"/>
        <v>56.13905964519364</v>
      </c>
      <c r="H21">
        <f t="shared" si="1"/>
        <v>111999832892.47719</v>
      </c>
      <c r="I21">
        <f t="shared" si="2"/>
        <v>244704210253.07669</v>
      </c>
    </row>
    <row r="22" spans="1:9">
      <c r="A22">
        <v>93.388999999999996</v>
      </c>
      <c r="B22">
        <v>43.015000000000001</v>
      </c>
      <c r="C22">
        <v>22.683</v>
      </c>
      <c r="D22">
        <v>14.996</v>
      </c>
      <c r="E22">
        <v>104</v>
      </c>
      <c r="F22">
        <v>66</v>
      </c>
      <c r="G22">
        <f t="shared" si="0"/>
        <v>90.571184459619673</v>
      </c>
      <c r="H22">
        <f t="shared" si="1"/>
        <v>113884960521.75545</v>
      </c>
      <c r="I22">
        <f t="shared" si="2"/>
        <v>248822954503.27258</v>
      </c>
    </row>
    <row r="23" spans="1:9">
      <c r="A23">
        <v>69.552000000000007</v>
      </c>
      <c r="B23">
        <v>32.036000000000001</v>
      </c>
      <c r="C23">
        <v>5.6180000000000003</v>
      </c>
      <c r="D23">
        <v>0.77300000000000002</v>
      </c>
      <c r="E23">
        <v>261</v>
      </c>
      <c r="F23">
        <v>2</v>
      </c>
      <c r="G23">
        <f t="shared" si="0"/>
        <v>44.43710760234945</v>
      </c>
      <c r="H23">
        <f t="shared" si="1"/>
        <v>351913921353.81195</v>
      </c>
      <c r="I23">
        <f t="shared" si="2"/>
        <v>768883452572.83008</v>
      </c>
    </row>
    <row r="24" spans="1:9">
      <c r="A24">
        <v>0.4</v>
      </c>
      <c r="B24">
        <v>0.184</v>
      </c>
      <c r="C24">
        <v>1.0589999999999999</v>
      </c>
      <c r="D24">
        <v>0.17799999999999999</v>
      </c>
      <c r="E24">
        <v>80</v>
      </c>
      <c r="F24">
        <v>2</v>
      </c>
      <c r="G24">
        <f t="shared" si="0"/>
        <v>18.967414843021142</v>
      </c>
      <c r="H24">
        <f t="shared" si="1"/>
        <v>14112298908.293282</v>
      </c>
      <c r="I24">
        <f t="shared" si="2"/>
        <v>30833429568.81517</v>
      </c>
    </row>
    <row r="25" spans="1:9">
      <c r="A25">
        <v>2.9319999999999999</v>
      </c>
      <c r="B25">
        <v>1.35</v>
      </c>
      <c r="C25">
        <v>3.883</v>
      </c>
      <c r="D25">
        <v>1.242</v>
      </c>
      <c r="E25">
        <v>71</v>
      </c>
      <c r="F25">
        <v>18</v>
      </c>
      <c r="G25">
        <f t="shared" si="0"/>
        <v>36.804568455902746</v>
      </c>
      <c r="H25">
        <f t="shared" si="1"/>
        <v>21568903974.531639</v>
      </c>
      <c r="I25">
        <f t="shared" si="2"/>
        <v>47125084714.896263</v>
      </c>
    </row>
    <row r="26" spans="1:9">
      <c r="A26">
        <v>5.2</v>
      </c>
      <c r="B26">
        <v>2.395</v>
      </c>
      <c r="C26">
        <v>7.7830000000000004</v>
      </c>
      <c r="D26">
        <v>1.5580000000000001</v>
      </c>
      <c r="E26">
        <v>182</v>
      </c>
      <c r="F26">
        <v>24</v>
      </c>
      <c r="G26">
        <f t="shared" si="0"/>
        <v>52.477480354212922</v>
      </c>
      <c r="H26">
        <f t="shared" si="1"/>
        <v>202080961849.11435</v>
      </c>
      <c r="I26">
        <f t="shared" si="2"/>
        <v>441519071050.24902</v>
      </c>
    </row>
    <row r="27" spans="1:9">
      <c r="A27">
        <v>7.3390000000000004</v>
      </c>
      <c r="B27">
        <v>3.38</v>
      </c>
      <c r="C27">
        <v>7.319</v>
      </c>
      <c r="D27">
        <v>1.88</v>
      </c>
      <c r="E27">
        <v>153</v>
      </c>
      <c r="F27">
        <v>21</v>
      </c>
      <c r="G27">
        <f t="shared" si="0"/>
        <v>50.857256946520287</v>
      </c>
      <c r="H27">
        <f t="shared" si="1"/>
        <v>138402980748.38739</v>
      </c>
      <c r="I27">
        <f t="shared" si="2"/>
        <v>302391452076.71771</v>
      </c>
    </row>
    <row r="28" spans="1:9">
      <c r="A28">
        <v>1.1719999999999999</v>
      </c>
      <c r="B28">
        <v>0.54</v>
      </c>
      <c r="C28">
        <v>10.412000000000001</v>
      </c>
      <c r="D28">
        <v>1.639</v>
      </c>
      <c r="E28">
        <v>118</v>
      </c>
      <c r="F28">
        <v>11</v>
      </c>
      <c r="G28">
        <f t="shared" si="0"/>
        <v>60.877415114703325</v>
      </c>
      <c r="H28">
        <f t="shared" si="1"/>
        <v>98543927687.062637</v>
      </c>
      <c r="I28">
        <f t="shared" si="2"/>
        <v>215304910526.51074</v>
      </c>
    </row>
    <row r="29" spans="1:9">
      <c r="A29">
        <v>26.103999999999999</v>
      </c>
      <c r="B29">
        <v>12.023999999999999</v>
      </c>
      <c r="C29">
        <v>7.6079999999999997</v>
      </c>
      <c r="D29">
        <v>1.8380000000000001</v>
      </c>
      <c r="E29">
        <v>213</v>
      </c>
      <c r="F29">
        <v>25</v>
      </c>
      <c r="G29">
        <f t="shared" si="0"/>
        <v>51.872111963819457</v>
      </c>
      <c r="H29">
        <f t="shared" si="1"/>
        <v>273591617551.46295</v>
      </c>
      <c r="I29">
        <f t="shared" si="2"/>
        <v>597760005312.37732</v>
      </c>
    </row>
    <row r="30" spans="1:9">
      <c r="A30">
        <v>17.064</v>
      </c>
      <c r="B30">
        <v>7.86</v>
      </c>
      <c r="C30">
        <v>12.776</v>
      </c>
      <c r="D30">
        <v>1.6040000000000001</v>
      </c>
      <c r="E30">
        <v>179</v>
      </c>
      <c r="F30">
        <v>18</v>
      </c>
      <c r="G30">
        <f t="shared" si="0"/>
        <v>67.576130197858745</v>
      </c>
      <c r="H30">
        <f t="shared" si="1"/>
        <v>251714961213.97473</v>
      </c>
      <c r="I30">
        <f t="shared" si="2"/>
        <v>549962524068.07642</v>
      </c>
    </row>
    <row r="31" spans="1:9">
      <c r="A31">
        <v>19.606000000000002</v>
      </c>
      <c r="B31">
        <v>9.0310000000000006</v>
      </c>
      <c r="C31">
        <v>9.5210000000000008</v>
      </c>
      <c r="D31">
        <v>3.43</v>
      </c>
      <c r="E31">
        <v>139</v>
      </c>
      <c r="F31">
        <v>38</v>
      </c>
      <c r="G31">
        <f t="shared" si="0"/>
        <v>58.161280804343022</v>
      </c>
      <c r="H31">
        <f t="shared" si="1"/>
        <v>130639109679.19714</v>
      </c>
      <c r="I31">
        <f t="shared" si="2"/>
        <v>285428463030.86072</v>
      </c>
    </row>
    <row r="32" spans="1:9">
      <c r="A32">
        <v>31.963000000000001</v>
      </c>
      <c r="B32">
        <v>14.722</v>
      </c>
      <c r="C32">
        <v>25.414000000000001</v>
      </c>
      <c r="D32">
        <v>1.323</v>
      </c>
      <c r="E32">
        <v>208</v>
      </c>
      <c r="F32">
        <v>1</v>
      </c>
      <c r="G32">
        <f t="shared" si="0"/>
        <v>95.97986065793269</v>
      </c>
      <c r="H32">
        <f t="shared" si="1"/>
        <v>482743499806.41309</v>
      </c>
      <c r="I32">
        <f t="shared" si="2"/>
        <v>1054728063642.2192</v>
      </c>
    </row>
    <row r="33" spans="1:9">
      <c r="A33">
        <v>0.22700000000000001</v>
      </c>
      <c r="B33">
        <v>0.104</v>
      </c>
      <c r="C33">
        <v>0.65</v>
      </c>
      <c r="D33">
        <v>0.113</v>
      </c>
      <c r="E33">
        <v>93</v>
      </c>
      <c r="F33">
        <v>8</v>
      </c>
      <c r="G33">
        <f t="shared" si="0"/>
        <v>14.786103892748296</v>
      </c>
      <c r="H33">
        <f t="shared" si="1"/>
        <v>14867203983.387238</v>
      </c>
      <c r="I33">
        <f t="shared" si="2"/>
        <v>32482793192.368523</v>
      </c>
    </row>
    <row r="34" spans="1:9">
      <c r="A34">
        <v>0.64100000000000001</v>
      </c>
      <c r="B34">
        <v>0.29499999999999998</v>
      </c>
      <c r="C34">
        <v>1.0669999999999999</v>
      </c>
      <c r="D34">
        <v>0.20100000000000001</v>
      </c>
      <c r="E34">
        <v>88</v>
      </c>
      <c r="F34">
        <v>9</v>
      </c>
      <c r="G34">
        <f t="shared" si="0"/>
        <v>19.040384936279715</v>
      </c>
      <c r="H34">
        <f t="shared" si="1"/>
        <v>17141574800.048145</v>
      </c>
      <c r="I34">
        <f t="shared" si="2"/>
        <v>37451980200.423729</v>
      </c>
    </row>
    <row r="35" spans="1:9">
      <c r="A35">
        <v>113.496</v>
      </c>
      <c r="B35">
        <v>52.276000000000003</v>
      </c>
      <c r="C35">
        <v>26.41</v>
      </c>
      <c r="D35">
        <v>4.3559999999999999</v>
      </c>
      <c r="E35">
        <v>294</v>
      </c>
      <c r="F35">
        <v>43</v>
      </c>
      <c r="G35">
        <f t="shared" si="0"/>
        <v>97.880947309612296</v>
      </c>
      <c r="H35">
        <f t="shared" si="1"/>
        <v>983563659975.87122</v>
      </c>
      <c r="I35">
        <f t="shared" si="2"/>
        <v>2148951140660.0266</v>
      </c>
    </row>
    <row r="36" spans="1:9">
      <c r="A36">
        <v>54.064999999999998</v>
      </c>
      <c r="B36">
        <v>24.902000000000001</v>
      </c>
      <c r="C36">
        <v>15.837999999999999</v>
      </c>
      <c r="D36">
        <v>7.0380000000000003</v>
      </c>
      <c r="E36">
        <v>311</v>
      </c>
      <c r="F36">
        <v>101</v>
      </c>
      <c r="G36">
        <f t="shared" si="0"/>
        <v>75.40465060715087</v>
      </c>
      <c r="H36">
        <f t="shared" si="1"/>
        <v>847868615173.79333</v>
      </c>
      <c r="I36">
        <f t="shared" si="2"/>
        <v>1852476155689.0564</v>
      </c>
    </row>
    <row r="37" spans="1:9">
      <c r="A37">
        <v>11.279</v>
      </c>
      <c r="B37">
        <v>5.1950000000000003</v>
      </c>
      <c r="C37">
        <v>7.7919999999999998</v>
      </c>
      <c r="D37">
        <v>0.96699999999999997</v>
      </c>
      <c r="E37">
        <v>210</v>
      </c>
      <c r="F37">
        <v>12</v>
      </c>
      <c r="G37">
        <f t="shared" si="0"/>
        <v>52.508432406253249</v>
      </c>
      <c r="H37">
        <f t="shared" si="1"/>
        <v>269201386347.97845</v>
      </c>
      <c r="I37">
        <f t="shared" si="2"/>
        <v>588167954755.40515</v>
      </c>
    </row>
    <row r="38" spans="1:9">
      <c r="A38">
        <v>13.741</v>
      </c>
      <c r="B38">
        <v>6.3289999999999997</v>
      </c>
      <c r="C38">
        <v>13.522</v>
      </c>
      <c r="D38">
        <v>4.0670000000000002</v>
      </c>
      <c r="E38">
        <v>145</v>
      </c>
      <c r="F38">
        <v>49</v>
      </c>
      <c r="G38">
        <f t="shared" si="0"/>
        <v>69.561321223156469</v>
      </c>
      <c r="H38">
        <f t="shared" si="1"/>
        <v>170025271246.88321</v>
      </c>
      <c r="I38">
        <f t="shared" si="2"/>
        <v>371481801794.08362</v>
      </c>
    </row>
    <row r="39" spans="1:9">
      <c r="A39">
        <v>18.832999999999998</v>
      </c>
      <c r="B39">
        <v>8.6739999999999995</v>
      </c>
      <c r="C39">
        <v>23.619</v>
      </c>
      <c r="D39">
        <v>8.9529999999999994</v>
      </c>
      <c r="E39">
        <v>250</v>
      </c>
      <c r="F39">
        <v>59</v>
      </c>
      <c r="G39">
        <f t="shared" si="0"/>
        <v>92.459118384796483</v>
      </c>
      <c r="H39">
        <f t="shared" si="1"/>
        <v>671799095894.79675</v>
      </c>
      <c r="I39">
        <f t="shared" si="2"/>
        <v>1467788504358.644</v>
      </c>
    </row>
    <row r="40" spans="1:9">
      <c r="A40">
        <v>58.508000000000003</v>
      </c>
      <c r="B40">
        <v>26.949000000000002</v>
      </c>
      <c r="C40">
        <v>12.586</v>
      </c>
      <c r="D40">
        <v>8.7569999999999997</v>
      </c>
      <c r="E40">
        <v>240</v>
      </c>
      <c r="F40">
        <v>93</v>
      </c>
      <c r="G40">
        <f t="shared" si="0"/>
        <v>67.061510348327019</v>
      </c>
      <c r="H40">
        <f t="shared" si="1"/>
        <v>449061128466.25903</v>
      </c>
      <c r="I40">
        <f t="shared" si="2"/>
        <v>981136721000.1637</v>
      </c>
    </row>
    <row r="41" spans="1:9">
      <c r="A41">
        <v>160.733</v>
      </c>
      <c r="B41">
        <v>74.034000000000006</v>
      </c>
      <c r="C41">
        <v>25.885000000000002</v>
      </c>
      <c r="D41">
        <v>3.0939999999999999</v>
      </c>
      <c r="E41">
        <v>292</v>
      </c>
      <c r="F41">
        <v>21</v>
      </c>
      <c r="G41">
        <f t="shared" si="0"/>
        <v>96.883331862277132</v>
      </c>
      <c r="H41">
        <f t="shared" si="1"/>
        <v>960338673432.50586</v>
      </c>
      <c r="I41">
        <f t="shared" si="2"/>
        <v>2098207743607.9197</v>
      </c>
    </row>
    <row r="42" spans="1:9">
      <c r="A42">
        <v>1.0669999999999999</v>
      </c>
      <c r="B42">
        <v>0.49099999999999999</v>
      </c>
      <c r="C42">
        <v>4.4429999999999996</v>
      </c>
      <c r="D42">
        <v>0.66700000000000004</v>
      </c>
      <c r="E42">
        <v>108</v>
      </c>
      <c r="F42">
        <v>2</v>
      </c>
      <c r="G42">
        <f t="shared" si="0"/>
        <v>39.423322344944999</v>
      </c>
      <c r="H42">
        <f t="shared" si="1"/>
        <v>53457713813.057991</v>
      </c>
      <c r="I42">
        <f t="shared" si="2"/>
        <v>116797742485.18538</v>
      </c>
    </row>
    <row r="43" spans="1:9">
      <c r="A43">
        <v>11.151999999999999</v>
      </c>
      <c r="B43">
        <v>5.1369999999999996</v>
      </c>
      <c r="C43">
        <v>12.617000000000001</v>
      </c>
      <c r="D43">
        <v>2.6040000000000001</v>
      </c>
      <c r="E43">
        <v>130</v>
      </c>
      <c r="F43">
        <v>13</v>
      </c>
      <c r="G43">
        <f t="shared" si="0"/>
        <v>67.145733114553678</v>
      </c>
      <c r="H43">
        <f t="shared" si="1"/>
        <v>131921254994.40317</v>
      </c>
      <c r="I43">
        <f t="shared" si="2"/>
        <v>288229773967.53314</v>
      </c>
    </row>
    <row r="44" spans="1:9">
      <c r="A44">
        <v>5.48</v>
      </c>
      <c r="B44">
        <v>2.524</v>
      </c>
      <c r="C44">
        <v>2.7480000000000002</v>
      </c>
      <c r="D44">
        <v>0.41199999999999998</v>
      </c>
      <c r="E44">
        <v>125</v>
      </c>
      <c r="F44">
        <v>3</v>
      </c>
      <c r="G44">
        <f t="shared" si="0"/>
        <v>30.852776220343568</v>
      </c>
      <c r="H44">
        <f t="shared" si="1"/>
        <v>56043329021.401085</v>
      </c>
      <c r="I44">
        <f t="shared" si="2"/>
        <v>122446955624.48854</v>
      </c>
    </row>
    <row r="45" spans="1:9">
      <c r="A45">
        <v>63.215000000000003</v>
      </c>
      <c r="B45">
        <v>29.117000000000001</v>
      </c>
      <c r="C45">
        <v>17.994</v>
      </c>
      <c r="D45">
        <v>1.7569999999999999</v>
      </c>
      <c r="E45">
        <v>251</v>
      </c>
      <c r="F45">
        <v>4</v>
      </c>
      <c r="G45">
        <f t="shared" si="0"/>
        <v>80.478042847568929</v>
      </c>
      <c r="H45">
        <f t="shared" si="1"/>
        <v>589433070843.11108</v>
      </c>
      <c r="I45">
        <f t="shared" si="2"/>
        <v>1287830083069.6809</v>
      </c>
    </row>
    <row r="46" spans="1:9">
      <c r="A46">
        <v>0.41</v>
      </c>
      <c r="B46">
        <v>0.189</v>
      </c>
      <c r="C46">
        <v>1.4450000000000001</v>
      </c>
      <c r="D46">
        <v>0.28199999999999997</v>
      </c>
      <c r="E46">
        <v>70</v>
      </c>
      <c r="F46">
        <v>11</v>
      </c>
      <c r="G46">
        <f t="shared" si="0"/>
        <v>22.226513853520203</v>
      </c>
      <c r="H46">
        <f t="shared" si="1"/>
        <v>12661264462.898434</v>
      </c>
      <c r="I46">
        <f t="shared" si="2"/>
        <v>27663119142.091244</v>
      </c>
    </row>
    <row r="47" spans="1:9">
      <c r="A47">
        <v>2.4380000000000002</v>
      </c>
      <c r="B47">
        <v>1.123</v>
      </c>
      <c r="C47">
        <v>3.8290000000000002</v>
      </c>
      <c r="D47">
        <v>0.59599999999999997</v>
      </c>
      <c r="E47">
        <v>114</v>
      </c>
      <c r="F47">
        <v>8</v>
      </c>
      <c r="G47">
        <f t="shared" si="0"/>
        <v>36.542533712877308</v>
      </c>
      <c r="H47">
        <f t="shared" si="1"/>
        <v>55210033240.93663</v>
      </c>
      <c r="I47">
        <f t="shared" si="2"/>
        <v>120626319105.66859</v>
      </c>
    </row>
    <row r="48" spans="1:9">
      <c r="A48">
        <v>0.30099999999999999</v>
      </c>
      <c r="B48">
        <v>0.13800000000000001</v>
      </c>
      <c r="C48">
        <v>0.26700000000000002</v>
      </c>
      <c r="D48">
        <v>0.06</v>
      </c>
      <c r="E48">
        <v>64</v>
      </c>
      <c r="F48">
        <v>10</v>
      </c>
      <c r="G48">
        <f t="shared" si="0"/>
        <v>9.3909564649164263</v>
      </c>
      <c r="H48">
        <f t="shared" si="1"/>
        <v>4471769658.0837173</v>
      </c>
      <c r="I48">
        <f t="shared" si="2"/>
        <v>9770200850.7956123</v>
      </c>
    </row>
    <row r="49" spans="1:9">
      <c r="A49">
        <v>21.89</v>
      </c>
      <c r="B49">
        <v>10.083</v>
      </c>
      <c r="C49">
        <v>5.3689999999999998</v>
      </c>
      <c r="D49">
        <v>0.99</v>
      </c>
      <c r="E49">
        <v>257</v>
      </c>
      <c r="F49">
        <v>3</v>
      </c>
      <c r="G49">
        <f t="shared" si="0"/>
        <v>43.421089495534765</v>
      </c>
      <c r="H49">
        <f t="shared" si="1"/>
        <v>333408457755.51868</v>
      </c>
      <c r="I49">
        <f t="shared" si="2"/>
        <v>728451563183.0061</v>
      </c>
    </row>
    <row r="50" spans="1:9">
      <c r="A50">
        <v>0.52600000000000002</v>
      </c>
      <c r="B50">
        <v>0.24199999999999999</v>
      </c>
      <c r="C50">
        <v>0.36</v>
      </c>
      <c r="D50">
        <v>0.2</v>
      </c>
      <c r="E50">
        <v>68</v>
      </c>
      <c r="F50">
        <v>31</v>
      </c>
      <c r="G50">
        <f t="shared" si="0"/>
        <v>10.9377967104594</v>
      </c>
      <c r="H50">
        <f t="shared" si="1"/>
        <v>5879729172.3337936</v>
      </c>
      <c r="I50">
        <f t="shared" si="2"/>
        <v>12846398485.247726</v>
      </c>
    </row>
    <row r="51" spans="1:9">
      <c r="A51">
        <v>20.925999999999998</v>
      </c>
      <c r="B51">
        <v>9.6379999999999999</v>
      </c>
      <c r="C51">
        <v>19.556999999999999</v>
      </c>
      <c r="D51">
        <v>9.5630000000000006</v>
      </c>
      <c r="E51">
        <v>231</v>
      </c>
      <c r="F51">
        <v>74</v>
      </c>
      <c r="G51">
        <f t="shared" si="0"/>
        <v>83.971864006139867</v>
      </c>
      <c r="H51">
        <f t="shared" si="1"/>
        <v>520915647529.43323</v>
      </c>
      <c r="I51">
        <f t="shared" si="2"/>
        <v>1138128949348.8337</v>
      </c>
    </row>
    <row r="52" spans="1:9">
      <c r="A52">
        <v>2.718</v>
      </c>
      <c r="B52">
        <v>1.252</v>
      </c>
      <c r="C52">
        <v>9.0890000000000004</v>
      </c>
      <c r="D52">
        <v>1.2330000000000001</v>
      </c>
      <c r="E52">
        <v>114</v>
      </c>
      <c r="F52">
        <v>6</v>
      </c>
      <c r="G52">
        <f t="shared" si="0"/>
        <v>56.799557290259386</v>
      </c>
      <c r="H52">
        <f t="shared" si="1"/>
        <v>85815216610.462784</v>
      </c>
      <c r="I52">
        <f t="shared" si="2"/>
        <v>187494429822.22958</v>
      </c>
    </row>
    <row r="53" spans="1:9">
      <c r="A53">
        <v>2.68</v>
      </c>
      <c r="B53">
        <v>1.234</v>
      </c>
      <c r="C53">
        <v>10.318</v>
      </c>
      <c r="D53">
        <v>2.008</v>
      </c>
      <c r="E53">
        <v>113</v>
      </c>
      <c r="F53">
        <v>27</v>
      </c>
      <c r="G53">
        <f t="shared" si="0"/>
        <v>60.596382134030605</v>
      </c>
      <c r="H53">
        <f t="shared" si="1"/>
        <v>89952498828.089493</v>
      </c>
      <c r="I53">
        <f t="shared" si="2"/>
        <v>196533821681.23688</v>
      </c>
    </row>
    <row r="54" spans="1:9">
      <c r="A54">
        <v>1.893</v>
      </c>
      <c r="B54">
        <v>0.872</v>
      </c>
      <c r="C54">
        <v>7.4020000000000001</v>
      </c>
      <c r="D54">
        <v>2.9350000000000001</v>
      </c>
      <c r="E54">
        <v>191</v>
      </c>
      <c r="F54">
        <v>80</v>
      </c>
      <c r="G54">
        <f t="shared" si="0"/>
        <v>51.150698867480941</v>
      </c>
      <c r="H54">
        <f t="shared" si="1"/>
        <v>216934165721.27438</v>
      </c>
      <c r="I54">
        <f t="shared" si="2"/>
        <v>473971275927.68127</v>
      </c>
    </row>
    <row r="55" spans="1:9">
      <c r="A55">
        <v>23.937000000000001</v>
      </c>
      <c r="B55">
        <v>11.025</v>
      </c>
      <c r="C55">
        <v>7.5190000000000001</v>
      </c>
      <c r="D55">
        <v>3.9780000000000002</v>
      </c>
      <c r="E55">
        <v>185</v>
      </c>
      <c r="F55">
        <v>58</v>
      </c>
      <c r="G55">
        <f t="shared" si="0"/>
        <v>51.561622376760212</v>
      </c>
      <c r="H55">
        <f t="shared" si="1"/>
        <v>205153854166.28323</v>
      </c>
      <c r="I55">
        <f t="shared" si="2"/>
        <v>448232917564.53308</v>
      </c>
    </row>
    <row r="56" spans="1:9">
      <c r="A56">
        <v>20.928000000000001</v>
      </c>
      <c r="B56">
        <v>9.6389999999999993</v>
      </c>
      <c r="C56">
        <v>13.157</v>
      </c>
      <c r="D56">
        <v>4.6210000000000004</v>
      </c>
      <c r="E56">
        <v>154</v>
      </c>
      <c r="F56">
        <v>34</v>
      </c>
      <c r="G56">
        <f t="shared" si="0"/>
        <v>68.596906032482053</v>
      </c>
      <c r="H56">
        <f t="shared" si="1"/>
        <v>189127908217.83585</v>
      </c>
      <c r="I56">
        <f t="shared" si="2"/>
        <v>413218432760.45148</v>
      </c>
    </row>
    <row r="57" spans="1:9">
      <c r="A57">
        <v>0.156</v>
      </c>
      <c r="B57">
        <v>7.1999999999999995E-2</v>
      </c>
      <c r="C57">
        <v>0.13200000000000001</v>
      </c>
      <c r="D57">
        <v>4.2000000000000003E-2</v>
      </c>
      <c r="E57">
        <v>47</v>
      </c>
      <c r="F57">
        <v>4</v>
      </c>
      <c r="G57">
        <f t="shared" si="0"/>
        <v>6.555704247119472</v>
      </c>
      <c r="H57">
        <f t="shared" si="1"/>
        <v>1683544956.9843259</v>
      </c>
      <c r="I57">
        <f t="shared" si="2"/>
        <v>3678313873.1992755</v>
      </c>
    </row>
    <row r="58" spans="1:9">
      <c r="A58">
        <v>0.16600000000000001</v>
      </c>
      <c r="B58">
        <v>7.5999999999999998E-2</v>
      </c>
      <c r="C58">
        <v>0.48499999999999999</v>
      </c>
      <c r="D58">
        <v>8.3000000000000004E-2</v>
      </c>
      <c r="E58">
        <v>69</v>
      </c>
      <c r="F58">
        <v>2</v>
      </c>
      <c r="G58">
        <f t="shared" si="0"/>
        <v>12.734159193242542</v>
      </c>
      <c r="H58">
        <f t="shared" si="1"/>
        <v>7048198162.6013727</v>
      </c>
      <c r="I58">
        <f t="shared" si="2"/>
        <v>15399342307.433044</v>
      </c>
    </row>
    <row r="59" spans="1:9">
      <c r="A59">
        <v>8.2000000000000003E-2</v>
      </c>
      <c r="B59">
        <v>3.7999999999999999E-2</v>
      </c>
      <c r="C59">
        <v>6.4000000000000001E-2</v>
      </c>
      <c r="D59">
        <v>9.5000000000000001E-2</v>
      </c>
      <c r="E59">
        <v>38</v>
      </c>
      <c r="F59">
        <v>3</v>
      </c>
      <c r="G59">
        <f t="shared" si="0"/>
        <v>4.5312108588290769</v>
      </c>
      <c r="H59">
        <f t="shared" si="1"/>
        <v>760660939.21393228</v>
      </c>
      <c r="I59">
        <f t="shared" si="2"/>
        <v>1661939393.9578936</v>
      </c>
    </row>
    <row r="60" spans="1:9">
      <c r="A60">
        <v>8.3000000000000004E-2</v>
      </c>
      <c r="B60">
        <v>3.7999999999999999E-2</v>
      </c>
      <c r="C60">
        <v>0.25</v>
      </c>
      <c r="D60">
        <v>0.153</v>
      </c>
      <c r="E60">
        <v>47</v>
      </c>
      <c r="F60">
        <v>1</v>
      </c>
      <c r="G60">
        <f t="shared" si="0"/>
        <v>9.0809787098904273</v>
      </c>
      <c r="H60">
        <f t="shared" si="1"/>
        <v>2332050888.0850744</v>
      </c>
      <c r="I60">
        <f t="shared" si="2"/>
        <v>5095210020.4175797</v>
      </c>
    </row>
    <row r="61" spans="1:9">
      <c r="A61">
        <v>4.4999999999999998E-2</v>
      </c>
      <c r="B61">
        <v>2.1000000000000001E-2</v>
      </c>
      <c r="C61">
        <v>0.106</v>
      </c>
      <c r="D61">
        <v>0.20300000000000001</v>
      </c>
      <c r="E61">
        <v>54</v>
      </c>
      <c r="F61">
        <v>11</v>
      </c>
      <c r="G61">
        <f t="shared" si="0"/>
        <v>5.8615597530242889</v>
      </c>
      <c r="H61">
        <f t="shared" si="1"/>
        <v>1987057185.5512934</v>
      </c>
      <c r="I61">
        <f t="shared" si="2"/>
        <v>4341446292.9139824</v>
      </c>
    </row>
    <row r="62" spans="1:9">
      <c r="A62">
        <v>0.05</v>
      </c>
      <c r="B62">
        <v>2.3E-2</v>
      </c>
      <c r="C62">
        <v>0.187</v>
      </c>
      <c r="D62">
        <v>5.8000000000000003E-2</v>
      </c>
      <c r="E62">
        <v>51</v>
      </c>
      <c r="F62">
        <v>2</v>
      </c>
      <c r="G62">
        <f t="shared" si="0"/>
        <v>7.8306306156110121</v>
      </c>
      <c r="H62">
        <f t="shared" si="1"/>
        <v>2367809397.4535904</v>
      </c>
      <c r="I62">
        <f t="shared" si="2"/>
        <v>5173337438.7258778</v>
      </c>
    </row>
    <row r="63" spans="1:9">
      <c r="A63">
        <v>0.41399999999999998</v>
      </c>
      <c r="B63">
        <v>0.191</v>
      </c>
      <c r="C63">
        <v>0.183</v>
      </c>
      <c r="D63">
        <v>5.2999999999999999E-2</v>
      </c>
      <c r="E63">
        <v>66</v>
      </c>
      <c r="F63">
        <v>12</v>
      </c>
      <c r="G63">
        <f t="shared" si="0"/>
        <v>7.7447188762291805</v>
      </c>
      <c r="H63">
        <f t="shared" si="1"/>
        <v>3921960169.4588251</v>
      </c>
      <c r="I63">
        <f t="shared" si="2"/>
        <v>8568942837.9129963</v>
      </c>
    </row>
    <row r="64" spans="1:9">
      <c r="A64">
        <v>0.26800000000000002</v>
      </c>
      <c r="B64">
        <v>0.124</v>
      </c>
      <c r="C64">
        <v>1.345</v>
      </c>
      <c r="D64">
        <v>0.28100000000000003</v>
      </c>
      <c r="E64">
        <v>80</v>
      </c>
      <c r="F64">
        <v>13</v>
      </c>
      <c r="G64">
        <f t="shared" si="0"/>
        <v>21.42795656201535</v>
      </c>
      <c r="H64">
        <f t="shared" si="1"/>
        <v>15943012292.386755</v>
      </c>
      <c r="I64">
        <f t="shared" si="2"/>
        <v>34833286187.212158</v>
      </c>
    </row>
    <row r="65" spans="1:9">
      <c r="A65">
        <v>5.7759999999999998</v>
      </c>
      <c r="B65">
        <v>2.661</v>
      </c>
      <c r="C65">
        <v>1.8740000000000001</v>
      </c>
      <c r="D65">
        <v>0.251</v>
      </c>
      <c r="E65">
        <v>107</v>
      </c>
      <c r="F65">
        <v>5</v>
      </c>
      <c r="G65">
        <f t="shared" si="0"/>
        <v>25.378986741343184</v>
      </c>
      <c r="H65">
        <f t="shared" si="1"/>
        <v>33779365204.298405</v>
      </c>
      <c r="I65">
        <f t="shared" si="2"/>
        <v>73803260877.21608</v>
      </c>
    </row>
    <row r="66" spans="1:9">
      <c r="A66">
        <v>3.8660000000000001</v>
      </c>
      <c r="B66">
        <v>1.7809999999999999</v>
      </c>
      <c r="C66">
        <v>3.4710000000000001</v>
      </c>
      <c r="D66">
        <v>1.0629999999999999</v>
      </c>
      <c r="E66">
        <v>135</v>
      </c>
      <c r="F66">
        <v>44</v>
      </c>
      <c r="G66">
        <f t="shared" si="0"/>
        <v>34.757479259429665</v>
      </c>
      <c r="H66">
        <f t="shared" si="1"/>
        <v>73641980360.331375</v>
      </c>
      <c r="I66">
        <f t="shared" si="2"/>
        <v>160897585113.78888</v>
      </c>
    </row>
    <row r="67" spans="1:9">
      <c r="A67">
        <v>4.7610000000000001</v>
      </c>
      <c r="B67">
        <v>2.1930000000000001</v>
      </c>
      <c r="C67">
        <v>3.61</v>
      </c>
      <c r="D67">
        <v>0.41499999999999998</v>
      </c>
      <c r="E67">
        <v>129</v>
      </c>
      <c r="F67">
        <v>7</v>
      </c>
      <c r="G67">
        <f t="shared" ref="G67:G130" si="3">10^((LOG10(C67*10^9)-6.52)/1.96)</f>
        <v>35.460803534580926</v>
      </c>
      <c r="H67">
        <f t="shared" ref="H67:H130" si="4">(((G67*1000)/2)*(E67)^2)/(4.30091*10^(-3))</f>
        <v>68602136712.807434</v>
      </c>
      <c r="I67">
        <f t="shared" ref="I67:I130" si="5">2.54*10^10*(G67/10)*(E67/100)^2</f>
        <v>149886220831.21616</v>
      </c>
    </row>
    <row r="68" spans="1:9">
      <c r="A68">
        <v>18.32</v>
      </c>
      <c r="B68">
        <v>8.4380000000000006</v>
      </c>
      <c r="C68">
        <v>13.326000000000001</v>
      </c>
      <c r="D68">
        <v>1.367</v>
      </c>
      <c r="E68">
        <v>227</v>
      </c>
      <c r="F68">
        <v>5</v>
      </c>
      <c r="G68">
        <f t="shared" si="3"/>
        <v>69.0450511330707</v>
      </c>
      <c r="H68">
        <f t="shared" si="4"/>
        <v>413612751700.91913</v>
      </c>
      <c r="I68">
        <f t="shared" si="5"/>
        <v>903686899718.34399</v>
      </c>
    </row>
    <row r="69" spans="1:9">
      <c r="A69">
        <v>4.9080000000000004</v>
      </c>
      <c r="B69">
        <v>2.2610000000000001</v>
      </c>
      <c r="C69">
        <v>5.5960000000000001</v>
      </c>
      <c r="D69">
        <v>1.054</v>
      </c>
      <c r="E69">
        <v>141</v>
      </c>
      <c r="F69">
        <v>15</v>
      </c>
      <c r="G69">
        <f t="shared" si="3"/>
        <v>44.348239119735766</v>
      </c>
      <c r="H69">
        <f t="shared" si="4"/>
        <v>102500092066.50067</v>
      </c>
      <c r="I69">
        <f t="shared" si="5"/>
        <v>223948584852.62454</v>
      </c>
    </row>
    <row r="70" spans="1:9">
      <c r="A70">
        <v>8.4000000000000005E-2</v>
      </c>
      <c r="B70">
        <v>3.9E-2</v>
      </c>
      <c r="C70">
        <v>0.49399999999999999</v>
      </c>
      <c r="D70">
        <v>9.9000000000000005E-2</v>
      </c>
      <c r="E70">
        <v>87</v>
      </c>
      <c r="F70">
        <v>6</v>
      </c>
      <c r="G70">
        <f t="shared" si="3"/>
        <v>12.854179542848788</v>
      </c>
      <c r="H70">
        <f t="shared" si="4"/>
        <v>11310778993.26218</v>
      </c>
      <c r="I70">
        <f t="shared" si="5"/>
        <v>24712494379.794914</v>
      </c>
    </row>
    <row r="71" spans="1:9">
      <c r="A71">
        <v>13.848000000000001</v>
      </c>
      <c r="B71">
        <v>6.3780000000000001</v>
      </c>
      <c r="C71">
        <v>2.286</v>
      </c>
      <c r="D71">
        <v>1.2050000000000001</v>
      </c>
      <c r="E71">
        <v>94</v>
      </c>
      <c r="F71">
        <v>28</v>
      </c>
      <c r="G71">
        <f t="shared" si="3"/>
        <v>28.087189125765462</v>
      </c>
      <c r="H71">
        <f t="shared" si="4"/>
        <v>28851847994.408585</v>
      </c>
      <c r="I71">
        <f t="shared" si="5"/>
        <v>63037314391.276955</v>
      </c>
    </row>
    <row r="72" spans="1:9">
      <c r="A72">
        <v>46.43</v>
      </c>
      <c r="B72">
        <v>21.385999999999999</v>
      </c>
      <c r="C72">
        <v>18.844000000000001</v>
      </c>
      <c r="D72">
        <v>1.841</v>
      </c>
      <c r="E72">
        <v>192</v>
      </c>
      <c r="F72">
        <v>8</v>
      </c>
      <c r="G72">
        <f t="shared" si="3"/>
        <v>82.395717628101082</v>
      </c>
      <c r="H72">
        <f t="shared" si="4"/>
        <v>353115472614.20471</v>
      </c>
      <c r="I72">
        <f t="shared" si="5"/>
        <v>771508676599.1488</v>
      </c>
    </row>
    <row r="73" spans="1:9">
      <c r="A73">
        <v>0.111</v>
      </c>
      <c r="B73">
        <v>5.0999999999999997E-2</v>
      </c>
      <c r="C73">
        <v>0.17100000000000001</v>
      </c>
      <c r="D73">
        <v>0.11799999999999999</v>
      </c>
      <c r="E73">
        <v>49</v>
      </c>
      <c r="F73">
        <v>26</v>
      </c>
      <c r="G73">
        <f t="shared" si="3"/>
        <v>7.4813092513927533</v>
      </c>
      <c r="H73">
        <f t="shared" si="4"/>
        <v>2088235223.7775261</v>
      </c>
      <c r="I73">
        <f t="shared" si="5"/>
        <v>4562506372.1988754</v>
      </c>
    </row>
    <row r="74" spans="1:9">
      <c r="A74">
        <v>2.3E-2</v>
      </c>
      <c r="B74">
        <v>1.0999999999999999E-2</v>
      </c>
      <c r="C74">
        <v>0.159</v>
      </c>
      <c r="D74">
        <v>4.8000000000000001E-2</v>
      </c>
      <c r="E74">
        <v>55</v>
      </c>
      <c r="F74">
        <v>5</v>
      </c>
      <c r="G74">
        <f t="shared" si="3"/>
        <v>7.2086788124970846</v>
      </c>
      <c r="H74">
        <f t="shared" si="4"/>
        <v>2535074368.8898025</v>
      </c>
      <c r="I74">
        <f t="shared" si="5"/>
        <v>5538788365.5821362</v>
      </c>
    </row>
    <row r="75" spans="1:9">
      <c r="A75">
        <v>1.706</v>
      </c>
      <c r="B75">
        <v>0.78600000000000003</v>
      </c>
      <c r="C75">
        <v>8.9559999999999995</v>
      </c>
      <c r="D75">
        <v>4.8259999999999996</v>
      </c>
      <c r="E75">
        <v>143</v>
      </c>
      <c r="F75">
        <v>77</v>
      </c>
      <c r="G75">
        <f t="shared" si="3"/>
        <v>56.373969314183917</v>
      </c>
      <c r="H75">
        <f t="shared" si="4"/>
        <v>134017138059.82303</v>
      </c>
      <c r="I75">
        <f t="shared" si="5"/>
        <v>292808989820.45972</v>
      </c>
    </row>
    <row r="76" spans="1:9">
      <c r="A76">
        <v>81.468999999999994</v>
      </c>
      <c r="B76">
        <v>37.524000000000001</v>
      </c>
      <c r="C76">
        <v>21.675000000000001</v>
      </c>
      <c r="D76">
        <v>5.7850000000000001</v>
      </c>
      <c r="E76">
        <v>239</v>
      </c>
      <c r="F76">
        <v>37</v>
      </c>
      <c r="G76">
        <f t="shared" si="3"/>
        <v>88.494832443730857</v>
      </c>
      <c r="H76">
        <f t="shared" si="4"/>
        <v>587656254608.71667</v>
      </c>
      <c r="I76">
        <f t="shared" si="5"/>
        <v>1283947984300.6611</v>
      </c>
    </row>
    <row r="77" spans="1:9">
      <c r="A77">
        <v>2.1240000000000001</v>
      </c>
      <c r="B77">
        <v>0.97799999999999998</v>
      </c>
      <c r="C77">
        <v>1.407</v>
      </c>
      <c r="D77">
        <v>0.32100000000000001</v>
      </c>
      <c r="E77">
        <v>103</v>
      </c>
      <c r="F77">
        <v>13</v>
      </c>
      <c r="G77">
        <f t="shared" si="3"/>
        <v>21.926351715358109</v>
      </c>
      <c r="H77">
        <f t="shared" si="4"/>
        <v>27042726463.496586</v>
      </c>
      <c r="I77">
        <f t="shared" si="5"/>
        <v>59084632998.451477</v>
      </c>
    </row>
    <row r="78" spans="1:9">
      <c r="A78">
        <v>0.22600000000000001</v>
      </c>
      <c r="B78">
        <v>0.104</v>
      </c>
      <c r="C78">
        <v>0.98899999999999999</v>
      </c>
      <c r="D78">
        <v>0.26300000000000001</v>
      </c>
      <c r="E78">
        <v>87</v>
      </c>
      <c r="F78">
        <v>19</v>
      </c>
      <c r="G78">
        <f t="shared" si="3"/>
        <v>18.317038186543627</v>
      </c>
      <c r="H78">
        <f t="shared" si="4"/>
        <v>16117712534.55068</v>
      </c>
      <c r="I78">
        <f t="shared" si="5"/>
        <v>35214982156.622971</v>
      </c>
    </row>
    <row r="79" spans="1:9">
      <c r="A79">
        <v>2.6520000000000001</v>
      </c>
      <c r="B79">
        <v>1.2210000000000001</v>
      </c>
      <c r="C79">
        <v>3.234</v>
      </c>
      <c r="D79">
        <v>0.54900000000000004</v>
      </c>
      <c r="E79">
        <v>92</v>
      </c>
      <c r="F79">
        <v>3</v>
      </c>
      <c r="G79">
        <f t="shared" si="3"/>
        <v>33.525677188087506</v>
      </c>
      <c r="H79">
        <f t="shared" si="4"/>
        <v>32988522396.419907</v>
      </c>
      <c r="I79">
        <f t="shared" si="5"/>
        <v>72075378256.873062</v>
      </c>
    </row>
    <row r="80" spans="1:9">
      <c r="A80">
        <v>23.661999999999999</v>
      </c>
      <c r="B80">
        <v>10.898999999999999</v>
      </c>
      <c r="C80">
        <v>7.78</v>
      </c>
      <c r="D80">
        <v>1.544</v>
      </c>
      <c r="E80">
        <v>204</v>
      </c>
      <c r="F80">
        <v>23</v>
      </c>
      <c r="G80">
        <f t="shared" si="3"/>
        <v>52.467159108201955</v>
      </c>
      <c r="H80">
        <f t="shared" si="4"/>
        <v>253838524108.49475</v>
      </c>
      <c r="I80">
        <f t="shared" si="5"/>
        <v>554602216535.52087</v>
      </c>
    </row>
    <row r="81" spans="1:9">
      <c r="A81">
        <v>21.652000000000001</v>
      </c>
      <c r="B81">
        <v>9.9730000000000008</v>
      </c>
      <c r="C81">
        <v>9.8040000000000003</v>
      </c>
      <c r="D81">
        <v>3.24</v>
      </c>
      <c r="E81">
        <v>292</v>
      </c>
      <c r="F81">
        <v>78</v>
      </c>
      <c r="G81">
        <f t="shared" si="3"/>
        <v>59.036980088410679</v>
      </c>
      <c r="H81">
        <f t="shared" si="4"/>
        <v>585193490477.39294</v>
      </c>
      <c r="I81">
        <f t="shared" si="5"/>
        <v>1278567183845.5947</v>
      </c>
    </row>
    <row r="82" spans="1:9">
      <c r="A82">
        <v>27.872</v>
      </c>
      <c r="B82">
        <v>12.837999999999999</v>
      </c>
      <c r="C82">
        <v>13.537000000000001</v>
      </c>
      <c r="D82">
        <v>3.2149999999999999</v>
      </c>
      <c r="E82">
        <v>230</v>
      </c>
      <c r="F82">
        <v>39</v>
      </c>
      <c r="G82">
        <f t="shared" si="3"/>
        <v>69.600680231173953</v>
      </c>
      <c r="H82">
        <f t="shared" si="4"/>
        <v>428034530393.46356</v>
      </c>
      <c r="I82">
        <f t="shared" si="5"/>
        <v>935196499994.19189</v>
      </c>
    </row>
    <row r="83" spans="1:9">
      <c r="A83">
        <v>61.259</v>
      </c>
      <c r="B83">
        <v>28.216000000000001</v>
      </c>
      <c r="C83">
        <v>12.664999999999999</v>
      </c>
      <c r="D83">
        <v>1.2889999999999999</v>
      </c>
      <c r="E83">
        <v>238</v>
      </c>
      <c r="F83">
        <v>2</v>
      </c>
      <c r="G83">
        <f t="shared" si="3"/>
        <v>67.275942842303991</v>
      </c>
      <c r="H83">
        <f t="shared" si="4"/>
        <v>443020024408.72601</v>
      </c>
      <c r="I83">
        <f t="shared" si="5"/>
        <v>967937740615.30469</v>
      </c>
    </row>
    <row r="84" spans="1:9">
      <c r="A84">
        <v>83.528000000000006</v>
      </c>
      <c r="B84">
        <v>38.472999999999999</v>
      </c>
      <c r="C84">
        <v>9.6280000000000001</v>
      </c>
      <c r="D84">
        <v>2.7989999999999999</v>
      </c>
      <c r="E84">
        <v>261</v>
      </c>
      <c r="F84">
        <v>46</v>
      </c>
      <c r="G84">
        <f t="shared" si="3"/>
        <v>58.493855203376206</v>
      </c>
      <c r="H84">
        <f t="shared" si="4"/>
        <v>463234514359.65771</v>
      </c>
      <c r="I84">
        <f t="shared" si="5"/>
        <v>1012103617218.5343</v>
      </c>
    </row>
    <row r="85" spans="1:9">
      <c r="A85">
        <v>48.377000000000002</v>
      </c>
      <c r="B85">
        <v>22.282</v>
      </c>
      <c r="C85">
        <v>9.5640000000000001</v>
      </c>
      <c r="D85">
        <v>3.0750000000000002</v>
      </c>
      <c r="E85">
        <v>123</v>
      </c>
      <c r="F85">
        <v>24</v>
      </c>
      <c r="G85">
        <f t="shared" si="3"/>
        <v>58.29515110637427</v>
      </c>
      <c r="H85">
        <f t="shared" si="4"/>
        <v>102530318128.99321</v>
      </c>
      <c r="I85">
        <f t="shared" si="5"/>
        <v>224014624636.43741</v>
      </c>
    </row>
    <row r="86" spans="1:9">
      <c r="A86">
        <v>14.039</v>
      </c>
      <c r="B86">
        <v>6.4660000000000002</v>
      </c>
      <c r="C86">
        <v>12.331</v>
      </c>
      <c r="D86">
        <v>1.2470000000000001</v>
      </c>
      <c r="E86">
        <v>177</v>
      </c>
      <c r="F86">
        <v>3</v>
      </c>
      <c r="G86">
        <f t="shared" si="3"/>
        <v>66.36481789334988</v>
      </c>
      <c r="H86">
        <f t="shared" si="4"/>
        <v>241709705594.95068</v>
      </c>
      <c r="I86">
        <f t="shared" si="5"/>
        <v>528102418464.31268</v>
      </c>
    </row>
    <row r="87" spans="1:9">
      <c r="A87">
        <v>13.371</v>
      </c>
      <c r="B87">
        <v>6.1589999999999998</v>
      </c>
      <c r="C87">
        <v>9.9220000000000006</v>
      </c>
      <c r="D87">
        <v>1.042</v>
      </c>
      <c r="E87">
        <v>165</v>
      </c>
      <c r="F87">
        <v>4</v>
      </c>
      <c r="G87">
        <f t="shared" si="3"/>
        <v>59.398450190017094</v>
      </c>
      <c r="H87">
        <f t="shared" si="4"/>
        <v>187997750060.24487</v>
      </c>
      <c r="I87">
        <f t="shared" si="5"/>
        <v>410749192831.4967</v>
      </c>
    </row>
    <row r="88" spans="1:9">
      <c r="A88">
        <v>1.92</v>
      </c>
      <c r="B88">
        <v>0.88400000000000001</v>
      </c>
      <c r="C88">
        <v>3.819</v>
      </c>
      <c r="D88">
        <v>0.77400000000000002</v>
      </c>
      <c r="E88">
        <v>147</v>
      </c>
      <c r="F88">
        <v>24</v>
      </c>
      <c r="G88">
        <f t="shared" si="3"/>
        <v>36.493810573925316</v>
      </c>
      <c r="H88">
        <f t="shared" si="4"/>
        <v>91677662714.629242</v>
      </c>
      <c r="I88">
        <f t="shared" si="5"/>
        <v>200303067183.75586</v>
      </c>
    </row>
    <row r="89" spans="1:9">
      <c r="A89">
        <v>45.959000000000003</v>
      </c>
      <c r="B89">
        <v>21.167999999999999</v>
      </c>
      <c r="C89">
        <v>16.3</v>
      </c>
      <c r="D89">
        <v>1.833</v>
      </c>
      <c r="E89">
        <v>175</v>
      </c>
      <c r="F89">
        <v>10</v>
      </c>
      <c r="G89">
        <f t="shared" si="3"/>
        <v>76.518982410884277</v>
      </c>
      <c r="H89">
        <f t="shared" si="4"/>
        <v>272430001596.56104</v>
      </c>
      <c r="I89">
        <f t="shared" si="5"/>
        <v>595222034428.66602</v>
      </c>
    </row>
    <row r="90" spans="1:9">
      <c r="A90">
        <v>31.087</v>
      </c>
      <c r="B90">
        <v>14.319000000000001</v>
      </c>
      <c r="C90">
        <v>13.866</v>
      </c>
      <c r="D90">
        <v>4.657</v>
      </c>
      <c r="E90">
        <v>183</v>
      </c>
      <c r="F90">
        <v>38</v>
      </c>
      <c r="G90">
        <f t="shared" si="3"/>
        <v>70.458644457396417</v>
      </c>
      <c r="H90">
        <f t="shared" si="4"/>
        <v>274312824987.47342</v>
      </c>
      <c r="I90">
        <f t="shared" si="5"/>
        <v>599335744235.37219</v>
      </c>
    </row>
    <row r="91" spans="1:9">
      <c r="A91">
        <v>16.742000000000001</v>
      </c>
      <c r="B91">
        <v>7.7110000000000003</v>
      </c>
      <c r="C91">
        <v>22.613</v>
      </c>
      <c r="D91">
        <v>3.3879999999999999</v>
      </c>
      <c r="E91">
        <v>275</v>
      </c>
      <c r="F91">
        <v>32</v>
      </c>
      <c r="G91">
        <f t="shared" si="3"/>
        <v>90.428472580596747</v>
      </c>
      <c r="H91">
        <f t="shared" si="4"/>
        <v>795023987819.7439</v>
      </c>
      <c r="I91">
        <f t="shared" si="5"/>
        <v>1737017922682.5378</v>
      </c>
    </row>
    <row r="92" spans="1:9">
      <c r="A92">
        <v>18.204999999999998</v>
      </c>
      <c r="B92">
        <v>8.3849999999999998</v>
      </c>
      <c r="C92">
        <v>5.7949999999999999</v>
      </c>
      <c r="D92">
        <v>6.24</v>
      </c>
      <c r="E92">
        <v>61</v>
      </c>
      <c r="F92">
        <v>57</v>
      </c>
      <c r="G92">
        <f t="shared" si="3"/>
        <v>45.145981803139797</v>
      </c>
      <c r="H92">
        <f t="shared" si="4"/>
        <v>19529378467.520035</v>
      </c>
      <c r="I92">
        <f t="shared" si="5"/>
        <v>42669002365.528732</v>
      </c>
    </row>
    <row r="93" spans="1:9">
      <c r="A93">
        <v>47.046999999999997</v>
      </c>
      <c r="B93">
        <v>21.67</v>
      </c>
      <c r="C93">
        <v>11.025</v>
      </c>
      <c r="D93">
        <v>1.234</v>
      </c>
      <c r="E93">
        <v>223</v>
      </c>
      <c r="F93">
        <v>4</v>
      </c>
      <c r="G93">
        <f t="shared" si="3"/>
        <v>62.680425767562866</v>
      </c>
      <c r="H93">
        <f t="shared" si="4"/>
        <v>362369230348.36047</v>
      </c>
      <c r="I93">
        <f t="shared" si="5"/>
        <v>791726862820.76404</v>
      </c>
    </row>
    <row r="94" spans="1:9">
      <c r="A94">
        <v>22.977</v>
      </c>
      <c r="B94">
        <v>10.583</v>
      </c>
      <c r="C94">
        <v>4.5519999999999996</v>
      </c>
      <c r="D94">
        <v>1.3839999999999999</v>
      </c>
      <c r="E94">
        <v>79</v>
      </c>
      <c r="F94">
        <v>13</v>
      </c>
      <c r="G94">
        <f t="shared" si="3"/>
        <v>39.913847959300625</v>
      </c>
      <c r="H94">
        <f t="shared" si="4"/>
        <v>28959258053.992672</v>
      </c>
      <c r="I94">
        <f t="shared" si="5"/>
        <v>63271990578.954788</v>
      </c>
    </row>
    <row r="95" spans="1:9">
      <c r="A95">
        <v>12.263999999999999</v>
      </c>
      <c r="B95">
        <v>5.649</v>
      </c>
      <c r="C95">
        <v>8.3829999999999991</v>
      </c>
      <c r="D95">
        <v>1.788</v>
      </c>
      <c r="E95">
        <v>130</v>
      </c>
      <c r="F95">
        <v>22</v>
      </c>
      <c r="G95">
        <f t="shared" si="3"/>
        <v>54.503990352711547</v>
      </c>
      <c r="H95">
        <f t="shared" si="4"/>
        <v>107084016750.03954</v>
      </c>
      <c r="I95">
        <f t="shared" si="5"/>
        <v>233963828988.04962</v>
      </c>
    </row>
    <row r="96" spans="1:9">
      <c r="A96">
        <v>0.105</v>
      </c>
      <c r="B96">
        <v>4.8000000000000001E-2</v>
      </c>
      <c r="C96">
        <v>0.53200000000000003</v>
      </c>
      <c r="D96">
        <v>0.13800000000000001</v>
      </c>
      <c r="E96">
        <v>43</v>
      </c>
      <c r="F96">
        <v>5</v>
      </c>
      <c r="G96">
        <f t="shared" si="3"/>
        <v>13.349503652726767</v>
      </c>
      <c r="H96">
        <f t="shared" si="4"/>
        <v>2869536011.4361606</v>
      </c>
      <c r="I96">
        <f t="shared" si="5"/>
        <v>6269540992.4885139</v>
      </c>
    </row>
    <row r="97" spans="1:9">
      <c r="A97">
        <v>30.727</v>
      </c>
      <c r="B97">
        <v>14.153</v>
      </c>
      <c r="C97">
        <v>11.984999999999999</v>
      </c>
      <c r="D97">
        <v>1.2589999999999999</v>
      </c>
      <c r="E97">
        <v>217</v>
      </c>
      <c r="F97">
        <v>4</v>
      </c>
      <c r="G97">
        <f t="shared" si="3"/>
        <v>65.408117842458154</v>
      </c>
      <c r="H97">
        <f t="shared" si="4"/>
        <v>358064091213.66315</v>
      </c>
      <c r="I97">
        <f t="shared" si="5"/>
        <v>782320726715.21204</v>
      </c>
    </row>
    <row r="98" spans="1:9">
      <c r="A98">
        <v>2.0270000000000001</v>
      </c>
      <c r="B98">
        <v>0.93400000000000005</v>
      </c>
      <c r="C98">
        <v>4.4569999999999999</v>
      </c>
      <c r="D98">
        <v>0.46400000000000002</v>
      </c>
      <c r="E98">
        <v>119</v>
      </c>
      <c r="F98">
        <v>3</v>
      </c>
      <c r="G98">
        <f t="shared" si="3"/>
        <v>39.486653021919693</v>
      </c>
      <c r="H98">
        <f t="shared" si="4"/>
        <v>65006067720.94799</v>
      </c>
      <c r="I98">
        <f t="shared" si="5"/>
        <v>142029305334.62482</v>
      </c>
    </row>
    <row r="99" spans="1:9">
      <c r="A99">
        <v>11.597</v>
      </c>
      <c r="B99">
        <v>5.3419999999999996</v>
      </c>
      <c r="C99">
        <v>7.3310000000000004</v>
      </c>
      <c r="D99">
        <v>0.625</v>
      </c>
      <c r="E99">
        <v>151</v>
      </c>
      <c r="F99">
        <v>2</v>
      </c>
      <c r="G99">
        <f t="shared" si="3"/>
        <v>50.899782706701565</v>
      </c>
      <c r="H99">
        <f t="shared" si="4"/>
        <v>134920975502.33585</v>
      </c>
      <c r="I99">
        <f t="shared" si="5"/>
        <v>294783750155.85767</v>
      </c>
    </row>
    <row r="100" spans="1:9">
      <c r="A100">
        <v>31.654</v>
      </c>
      <c r="B100">
        <v>14.58</v>
      </c>
      <c r="C100">
        <v>5.4850000000000003</v>
      </c>
      <c r="D100">
        <v>3.145</v>
      </c>
      <c r="E100">
        <v>301</v>
      </c>
      <c r="F100">
        <v>107</v>
      </c>
      <c r="G100">
        <f t="shared" si="3"/>
        <v>43.897224017369851</v>
      </c>
      <c r="H100">
        <f t="shared" si="4"/>
        <v>462359406869.44458</v>
      </c>
      <c r="I100">
        <f t="shared" si="5"/>
        <v>1010191627872.2222</v>
      </c>
    </row>
    <row r="101" spans="1:9">
      <c r="A101">
        <v>112.565</v>
      </c>
      <c r="B101">
        <v>51.847000000000001</v>
      </c>
      <c r="C101">
        <v>13.43</v>
      </c>
      <c r="D101">
        <v>2.3130000000000002</v>
      </c>
      <c r="E101">
        <v>59</v>
      </c>
      <c r="F101">
        <v>6</v>
      </c>
      <c r="G101">
        <f t="shared" si="3"/>
        <v>69.319450042039904</v>
      </c>
      <c r="H101">
        <f t="shared" si="4"/>
        <v>28052319810.963367</v>
      </c>
      <c r="I101">
        <f t="shared" si="5"/>
        <v>61290455421.470589</v>
      </c>
    </row>
    <row r="102" spans="1:9">
      <c r="A102">
        <v>172.875</v>
      </c>
      <c r="B102">
        <v>79.626000000000005</v>
      </c>
      <c r="C102">
        <v>12.73</v>
      </c>
      <c r="D102">
        <v>1.3839999999999999</v>
      </c>
      <c r="E102">
        <v>516</v>
      </c>
      <c r="F102">
        <v>19</v>
      </c>
      <c r="G102">
        <f t="shared" si="3"/>
        <v>67.451883849510835</v>
      </c>
      <c r="H102">
        <f t="shared" si="4"/>
        <v>2087868472745.9255</v>
      </c>
      <c r="I102">
        <f t="shared" si="5"/>
        <v>4561705071703.7803</v>
      </c>
    </row>
    <row r="103" spans="1:9">
      <c r="A103">
        <v>20.817</v>
      </c>
      <c r="B103">
        <v>9.5879999999999992</v>
      </c>
      <c r="C103">
        <v>11.430999999999999</v>
      </c>
      <c r="D103">
        <v>1.85</v>
      </c>
      <c r="E103">
        <v>150</v>
      </c>
      <c r="F103">
        <v>8</v>
      </c>
      <c r="G103">
        <f t="shared" si="3"/>
        <v>63.847664045230189</v>
      </c>
      <c r="H103">
        <f t="shared" si="4"/>
        <v>167007963549.3046</v>
      </c>
      <c r="I103">
        <f t="shared" si="5"/>
        <v>364889400018.49054</v>
      </c>
    </row>
    <row r="104" spans="1:9">
      <c r="A104">
        <v>40.115000000000002</v>
      </c>
      <c r="B104">
        <v>18.477</v>
      </c>
      <c r="C104">
        <v>5.9969999999999999</v>
      </c>
      <c r="D104">
        <v>0.749</v>
      </c>
      <c r="E104">
        <v>225</v>
      </c>
      <c r="F104">
        <v>6</v>
      </c>
      <c r="G104">
        <f t="shared" si="3"/>
        <v>45.942143014571933</v>
      </c>
      <c r="H104">
        <f t="shared" si="4"/>
        <v>270387079724.14029</v>
      </c>
      <c r="I104">
        <f t="shared" si="5"/>
        <v>590758531488.62683</v>
      </c>
    </row>
    <row r="105" spans="1:9">
      <c r="A105">
        <v>8.3580000000000005</v>
      </c>
      <c r="B105">
        <v>3.85</v>
      </c>
      <c r="C105">
        <v>5.9710000000000001</v>
      </c>
      <c r="D105">
        <v>1.268</v>
      </c>
      <c r="E105">
        <v>159</v>
      </c>
      <c r="F105">
        <v>24</v>
      </c>
      <c r="G105">
        <f t="shared" si="3"/>
        <v>45.840411305300279</v>
      </c>
      <c r="H105">
        <f t="shared" si="4"/>
        <v>134726306550.15991</v>
      </c>
      <c r="I105">
        <f t="shared" si="5"/>
        <v>294358425305.16132</v>
      </c>
    </row>
    <row r="106" spans="1:9">
      <c r="A106">
        <v>3.5779999999999998</v>
      </c>
      <c r="B106">
        <v>1.6479999999999999</v>
      </c>
      <c r="C106">
        <v>1.5640000000000001</v>
      </c>
      <c r="D106">
        <v>0.34599999999999997</v>
      </c>
      <c r="E106">
        <v>132</v>
      </c>
      <c r="F106">
        <v>20</v>
      </c>
      <c r="G106">
        <f t="shared" si="3"/>
        <v>23.142299215930155</v>
      </c>
      <c r="H106">
        <f t="shared" si="4"/>
        <v>46877454020.005882</v>
      </c>
      <c r="I106">
        <f t="shared" si="5"/>
        <v>102420781070.74524</v>
      </c>
    </row>
    <row r="107" spans="1:9">
      <c r="A107">
        <v>7.5140000000000002</v>
      </c>
      <c r="B107">
        <v>3.4609999999999999</v>
      </c>
      <c r="C107">
        <v>10</v>
      </c>
      <c r="D107">
        <v>6.6589999999999998</v>
      </c>
      <c r="E107">
        <v>156</v>
      </c>
      <c r="F107">
        <v>66</v>
      </c>
      <c r="G107">
        <f t="shared" si="3"/>
        <v>59.636233165946457</v>
      </c>
      <c r="H107">
        <f t="shared" si="4"/>
        <v>168720964903.5289</v>
      </c>
      <c r="I107">
        <f t="shared" si="5"/>
        <v>368632072062.92413</v>
      </c>
    </row>
    <row r="108" spans="1:9">
      <c r="A108">
        <v>0.16400000000000001</v>
      </c>
      <c r="B108">
        <v>7.4999999999999997E-2</v>
      </c>
      <c r="C108">
        <v>0.58499999999999996</v>
      </c>
      <c r="D108">
        <v>0.28799999999999998</v>
      </c>
      <c r="E108">
        <v>52</v>
      </c>
      <c r="F108">
        <v>35</v>
      </c>
      <c r="G108">
        <f t="shared" si="3"/>
        <v>14.012257025459043</v>
      </c>
      <c r="H108">
        <f t="shared" si="4"/>
        <v>4404782127.1360312</v>
      </c>
      <c r="I108">
        <f t="shared" si="5"/>
        <v>9623842321.1976795</v>
      </c>
    </row>
    <row r="109" spans="1:9">
      <c r="A109">
        <v>16.905999999999999</v>
      </c>
      <c r="B109">
        <v>7.7869999999999999</v>
      </c>
      <c r="C109">
        <v>14.002000000000001</v>
      </c>
      <c r="D109">
        <v>7.6630000000000003</v>
      </c>
      <c r="E109">
        <v>145</v>
      </c>
      <c r="F109">
        <v>44</v>
      </c>
      <c r="G109">
        <f t="shared" si="3"/>
        <v>70.81038834331541</v>
      </c>
      <c r="H109">
        <f t="shared" si="4"/>
        <v>173078303768.06378</v>
      </c>
      <c r="I109">
        <f t="shared" si="5"/>
        <v>378152257389.22449</v>
      </c>
    </row>
    <row r="110" spans="1:9">
      <c r="A110">
        <v>15.178000000000001</v>
      </c>
      <c r="B110">
        <v>6.9909999999999997</v>
      </c>
      <c r="C110">
        <v>7.1390000000000002</v>
      </c>
      <c r="D110">
        <v>2.54</v>
      </c>
      <c r="E110">
        <v>143</v>
      </c>
      <c r="F110">
        <v>44</v>
      </c>
      <c r="G110">
        <f t="shared" si="3"/>
        <v>50.215223378562094</v>
      </c>
      <c r="H110">
        <f t="shared" si="4"/>
        <v>119376027732.29576</v>
      </c>
      <c r="I110">
        <f t="shared" si="5"/>
        <v>260820180128.52692</v>
      </c>
    </row>
    <row r="111" spans="1:9">
      <c r="A111">
        <v>80.677000000000007</v>
      </c>
      <c r="B111">
        <v>37.159999999999997</v>
      </c>
      <c r="C111">
        <v>1.786</v>
      </c>
      <c r="D111">
        <v>0.52700000000000002</v>
      </c>
      <c r="E111">
        <v>314</v>
      </c>
      <c r="F111">
        <v>14</v>
      </c>
      <c r="G111">
        <f t="shared" si="3"/>
        <v>24.763787500419394</v>
      </c>
      <c r="H111">
        <f t="shared" si="4"/>
        <v>283848114979.31256</v>
      </c>
      <c r="I111">
        <f t="shared" si="5"/>
        <v>620169039667.40295</v>
      </c>
    </row>
    <row r="112" spans="1:9">
      <c r="A112">
        <v>32.046999999999997</v>
      </c>
      <c r="B112">
        <v>14.760999999999999</v>
      </c>
      <c r="C112">
        <v>9.08</v>
      </c>
      <c r="D112">
        <v>2.1230000000000002</v>
      </c>
      <c r="E112">
        <v>138</v>
      </c>
      <c r="F112">
        <v>34</v>
      </c>
      <c r="G112">
        <f t="shared" si="3"/>
        <v>56.770854729775166</v>
      </c>
      <c r="H112">
        <f t="shared" si="4"/>
        <v>125687837861.50354</v>
      </c>
      <c r="I112">
        <f t="shared" si="5"/>
        <v>274610615998.35489</v>
      </c>
    </row>
    <row r="113" spans="1:9">
      <c r="A113">
        <v>48.527000000000001</v>
      </c>
      <c r="B113">
        <v>22.352</v>
      </c>
      <c r="C113">
        <v>6.0789999999999997</v>
      </c>
      <c r="D113">
        <v>1.276</v>
      </c>
      <c r="E113">
        <v>348</v>
      </c>
      <c r="F113">
        <v>41</v>
      </c>
      <c r="G113">
        <f t="shared" si="3"/>
        <v>46.261582120408058</v>
      </c>
      <c r="H113">
        <f t="shared" si="4"/>
        <v>651311308666.06116</v>
      </c>
      <c r="I113">
        <f t="shared" si="5"/>
        <v>1423025510841.9138</v>
      </c>
    </row>
    <row r="114" spans="1:9">
      <c r="A114">
        <v>13.83</v>
      </c>
      <c r="B114">
        <v>6.37</v>
      </c>
      <c r="C114">
        <v>8.1839999999999993</v>
      </c>
      <c r="D114">
        <v>2.4849999999999999</v>
      </c>
      <c r="E114">
        <v>180</v>
      </c>
      <c r="F114">
        <v>30</v>
      </c>
      <c r="G114">
        <f t="shared" si="3"/>
        <v>53.839982310131248</v>
      </c>
      <c r="H114">
        <f t="shared" si="4"/>
        <v>202796085810.70663</v>
      </c>
      <c r="I114">
        <f t="shared" si="5"/>
        <v>443081518419.45618</v>
      </c>
    </row>
    <row r="115" spans="1:9">
      <c r="A115">
        <v>0.93700000000000006</v>
      </c>
      <c r="B115">
        <v>0.432</v>
      </c>
      <c r="C115">
        <v>4.1840000000000002</v>
      </c>
      <c r="D115">
        <v>0.70399999999999996</v>
      </c>
      <c r="E115">
        <v>86</v>
      </c>
      <c r="F115">
        <v>9</v>
      </c>
      <c r="G115">
        <f t="shared" si="3"/>
        <v>38.233559532392178</v>
      </c>
      <c r="H115">
        <f t="shared" si="4"/>
        <v>32873904162.325249</v>
      </c>
      <c r="I115">
        <f t="shared" si="5"/>
        <v>71824953200.599411</v>
      </c>
    </row>
    <row r="116" spans="1:9">
      <c r="A116">
        <v>5.9630000000000001</v>
      </c>
      <c r="B116">
        <v>2.746</v>
      </c>
      <c r="C116">
        <v>3.415</v>
      </c>
      <c r="D116">
        <v>0.65700000000000003</v>
      </c>
      <c r="E116">
        <v>130</v>
      </c>
      <c r="F116">
        <v>13</v>
      </c>
      <c r="G116">
        <f t="shared" si="3"/>
        <v>34.470234569351966</v>
      </c>
      <c r="H116">
        <f t="shared" si="4"/>
        <v>67723686873.481232</v>
      </c>
      <c r="I116">
        <f t="shared" si="5"/>
        <v>147966928912.40027</v>
      </c>
    </row>
    <row r="117" spans="1:9">
      <c r="A117">
        <v>7.7030000000000003</v>
      </c>
      <c r="B117">
        <v>3.548</v>
      </c>
      <c r="C117">
        <v>13.138999999999999</v>
      </c>
      <c r="D117">
        <v>4.3570000000000002</v>
      </c>
      <c r="E117">
        <v>153</v>
      </c>
      <c r="F117">
        <v>28</v>
      </c>
      <c r="G117">
        <f t="shared" si="3"/>
        <v>68.549008882886966</v>
      </c>
      <c r="H117">
        <f t="shared" si="4"/>
        <v>186549328972.18274</v>
      </c>
      <c r="I117">
        <f t="shared" si="5"/>
        <v>407584592230.63324</v>
      </c>
    </row>
    <row r="118" spans="1:9">
      <c r="A118">
        <v>0.183</v>
      </c>
      <c r="B118">
        <v>8.4000000000000005E-2</v>
      </c>
      <c r="C118">
        <v>0.59599999999999997</v>
      </c>
      <c r="D118">
        <v>0.69699999999999995</v>
      </c>
      <c r="E118">
        <v>66</v>
      </c>
      <c r="F118">
        <v>2</v>
      </c>
      <c r="G118">
        <f t="shared" si="3"/>
        <v>14.146071433333285</v>
      </c>
      <c r="H118">
        <f t="shared" si="4"/>
        <v>7163633645.3913002</v>
      </c>
      <c r="I118">
        <f t="shared" si="5"/>
        <v>15651552939.554348</v>
      </c>
    </row>
    <row r="119" spans="1:9">
      <c r="A119">
        <v>0.127</v>
      </c>
      <c r="B119">
        <v>5.8999999999999997E-2</v>
      </c>
      <c r="C119">
        <v>0.54</v>
      </c>
      <c r="D119">
        <v>0.215</v>
      </c>
      <c r="E119">
        <v>73</v>
      </c>
      <c r="F119">
        <v>1</v>
      </c>
      <c r="G119">
        <f t="shared" si="3"/>
        <v>13.451549881651831</v>
      </c>
      <c r="H119">
        <f t="shared" si="4"/>
        <v>8333504923.2979307</v>
      </c>
      <c r="I119">
        <f t="shared" si="5"/>
        <v>18207560567.107941</v>
      </c>
    </row>
    <row r="120" spans="1:9">
      <c r="A120">
        <v>0.14199999999999999</v>
      </c>
      <c r="B120">
        <v>6.5000000000000002E-2</v>
      </c>
      <c r="C120">
        <v>0.38300000000000001</v>
      </c>
      <c r="D120">
        <v>0.67100000000000004</v>
      </c>
      <c r="E120">
        <v>57</v>
      </c>
      <c r="F120">
        <v>2</v>
      </c>
      <c r="G120">
        <f t="shared" si="3"/>
        <v>11.288921047982653</v>
      </c>
      <c r="H120">
        <f t="shared" si="4"/>
        <v>4263946988.5321527</v>
      </c>
      <c r="I120">
        <f t="shared" si="5"/>
        <v>9316136939.1634903</v>
      </c>
    </row>
    <row r="121" spans="1:9">
      <c r="A121">
        <v>1.7000000000000001E-2</v>
      </c>
      <c r="B121">
        <v>8.0000000000000002E-3</v>
      </c>
      <c r="C121">
        <v>1.119</v>
      </c>
      <c r="D121">
        <v>0.39800000000000002</v>
      </c>
      <c r="E121">
        <v>93</v>
      </c>
      <c r="F121">
        <v>1</v>
      </c>
      <c r="G121">
        <f t="shared" si="3"/>
        <v>19.508300283912089</v>
      </c>
      <c r="H121">
        <f t="shared" si="4"/>
        <v>19615301082.277435</v>
      </c>
      <c r="I121">
        <f t="shared" si="5"/>
        <v>42856731445.511139</v>
      </c>
    </row>
    <row r="122" spans="1:9">
      <c r="A122">
        <v>0.06</v>
      </c>
      <c r="B122">
        <v>2.8000000000000001E-2</v>
      </c>
      <c r="C122">
        <v>0.51700000000000002</v>
      </c>
      <c r="D122">
        <v>0.35799999999999998</v>
      </c>
      <c r="E122">
        <v>68</v>
      </c>
      <c r="F122">
        <v>1</v>
      </c>
      <c r="G122">
        <f t="shared" si="3"/>
        <v>13.156120059995361</v>
      </c>
      <c r="H122">
        <f t="shared" si="4"/>
        <v>7072212526.8162498</v>
      </c>
      <c r="I122">
        <f t="shared" si="5"/>
        <v>15451810385.984316</v>
      </c>
    </row>
    <row r="123" spans="1:9">
      <c r="A123">
        <v>4.8000000000000001E-2</v>
      </c>
      <c r="B123">
        <v>2.1999999999999999E-2</v>
      </c>
      <c r="C123">
        <v>0.20200000000000001</v>
      </c>
      <c r="D123">
        <v>0.20899999999999999</v>
      </c>
      <c r="E123">
        <v>48</v>
      </c>
      <c r="F123">
        <v>3</v>
      </c>
      <c r="G123">
        <f t="shared" si="3"/>
        <v>8.1450462712881944</v>
      </c>
      <c r="H123">
        <f t="shared" si="4"/>
        <v>2181653023.3192515</v>
      </c>
      <c r="I123">
        <f t="shared" si="5"/>
        <v>4766611398.6981916</v>
      </c>
    </row>
    <row r="124" spans="1:9">
      <c r="A124">
        <v>0.2</v>
      </c>
      <c r="B124">
        <v>9.1999999999999998E-2</v>
      </c>
      <c r="C124">
        <v>0.14899999999999999</v>
      </c>
      <c r="D124">
        <v>3.5000000000000003E-2</v>
      </c>
      <c r="E124">
        <v>71</v>
      </c>
      <c r="F124">
        <v>9</v>
      </c>
      <c r="G124">
        <f t="shared" si="3"/>
        <v>6.9736858889047264</v>
      </c>
      <c r="H124">
        <f t="shared" si="4"/>
        <v>4086850290.5162773</v>
      </c>
      <c r="I124">
        <f t="shared" si="5"/>
        <v>8929205043.7560558</v>
      </c>
    </row>
    <row r="125" spans="1:9">
      <c r="A125">
        <v>9.5000000000000001E-2</v>
      </c>
      <c r="B125">
        <v>4.3999999999999997E-2</v>
      </c>
      <c r="C125">
        <v>7.3999999999999996E-2</v>
      </c>
      <c r="D125">
        <v>1.7000000000000001E-2</v>
      </c>
      <c r="E125">
        <v>69</v>
      </c>
      <c r="F125">
        <v>12</v>
      </c>
      <c r="G125">
        <f t="shared" si="3"/>
        <v>4.8795922231040496</v>
      </c>
      <c r="H125">
        <f t="shared" si="4"/>
        <v>2700793387.2364664</v>
      </c>
      <c r="I125">
        <f t="shared" si="5"/>
        <v>5900861597.8463879</v>
      </c>
    </row>
    <row r="126" spans="1:9">
      <c r="A126">
        <v>0.39600000000000002</v>
      </c>
      <c r="B126">
        <v>0.182</v>
      </c>
      <c r="C126">
        <v>0.42299999999999999</v>
      </c>
      <c r="D126">
        <v>7.0999999999999994E-2</v>
      </c>
      <c r="E126">
        <v>70</v>
      </c>
      <c r="F126">
        <v>2</v>
      </c>
      <c r="G126">
        <f t="shared" si="3"/>
        <v>11.875815797169782</v>
      </c>
      <c r="H126">
        <f t="shared" si="4"/>
        <v>6765021519.4147205</v>
      </c>
      <c r="I126">
        <f t="shared" si="5"/>
        <v>14780640341.157509</v>
      </c>
    </row>
    <row r="127" spans="1:9">
      <c r="A127">
        <v>0.56499999999999995</v>
      </c>
      <c r="B127">
        <v>0.26</v>
      </c>
      <c r="C127">
        <v>2.3740000000000001</v>
      </c>
      <c r="D127">
        <v>0.318</v>
      </c>
      <c r="E127">
        <v>90</v>
      </c>
      <c r="F127">
        <v>2</v>
      </c>
      <c r="G127">
        <f t="shared" si="3"/>
        <v>28.63372934940891</v>
      </c>
      <c r="H127">
        <f t="shared" si="4"/>
        <v>26963271462.343109</v>
      </c>
      <c r="I127">
        <f t="shared" si="5"/>
        <v>58911034763.473892</v>
      </c>
    </row>
    <row r="128" spans="1:9">
      <c r="A128">
        <v>4.12</v>
      </c>
      <c r="B128">
        <v>1.8979999999999999</v>
      </c>
      <c r="C128">
        <v>4.2030000000000003</v>
      </c>
      <c r="D128">
        <v>0.82299999999999995</v>
      </c>
      <c r="E128">
        <v>134</v>
      </c>
      <c r="F128">
        <v>2</v>
      </c>
      <c r="G128">
        <f t="shared" si="3"/>
        <v>38.322044281204171</v>
      </c>
      <c r="H128">
        <f t="shared" si="4"/>
        <v>79995934245.694763</v>
      </c>
      <c r="I128">
        <f t="shared" si="5"/>
        <v>174780099286.77878</v>
      </c>
    </row>
    <row r="129" spans="1:9">
      <c r="A129">
        <v>1.349</v>
      </c>
      <c r="B129">
        <v>0.621</v>
      </c>
      <c r="C129">
        <v>1.9770000000000001</v>
      </c>
      <c r="D129">
        <v>0.57599999999999996</v>
      </c>
      <c r="E129">
        <v>104</v>
      </c>
      <c r="F129">
        <v>24</v>
      </c>
      <c r="G129">
        <f t="shared" si="3"/>
        <v>26.081341959357186</v>
      </c>
      <c r="H129">
        <f t="shared" si="4"/>
        <v>32794896269.906521</v>
      </c>
      <c r="I129">
        <f t="shared" si="5"/>
        <v>71652331836.63147</v>
      </c>
    </row>
    <row r="130" spans="1:9">
      <c r="A130">
        <v>2.887</v>
      </c>
      <c r="B130">
        <v>1.33</v>
      </c>
      <c r="C130">
        <v>7.819</v>
      </c>
      <c r="D130">
        <v>2.2639999999999998</v>
      </c>
      <c r="E130">
        <v>179</v>
      </c>
      <c r="F130">
        <v>42</v>
      </c>
      <c r="G130">
        <f t="shared" si="3"/>
        <v>52.601183649380538</v>
      </c>
      <c r="H130">
        <f t="shared" si="4"/>
        <v>195934642355.897</v>
      </c>
      <c r="I130">
        <f t="shared" si="5"/>
        <v>428090209428.68964</v>
      </c>
    </row>
    <row r="131" spans="1:9">
      <c r="A131">
        <v>4.9770000000000003</v>
      </c>
      <c r="B131">
        <v>2.2919999999999998</v>
      </c>
      <c r="C131">
        <v>10.577</v>
      </c>
      <c r="D131">
        <v>1.1890000000000001</v>
      </c>
      <c r="E131">
        <v>165</v>
      </c>
      <c r="F131">
        <v>9</v>
      </c>
      <c r="G131">
        <f t="shared" ref="G131:G194" si="6">10^((LOG10(C131*10^9)-6.52)/1.96)</f>
        <v>61.367729189983308</v>
      </c>
      <c r="H131">
        <f t="shared" ref="H131:H194" si="7">(((G131*1000)/2)*(E131)^2)/(4.30091*10^(-3))</f>
        <v>194230572971.45203</v>
      </c>
      <c r="I131">
        <f t="shared" ref="I131:I194" si="8">2.54*10^10*(G131/10)*(E131/100)^2</f>
        <v>424367052508.11298</v>
      </c>
    </row>
    <row r="132" spans="1:9">
      <c r="A132">
        <v>2.379</v>
      </c>
      <c r="B132">
        <v>1.0960000000000001</v>
      </c>
      <c r="C132">
        <v>1.704</v>
      </c>
      <c r="D132">
        <v>0.71199999999999997</v>
      </c>
      <c r="E132">
        <v>68</v>
      </c>
      <c r="F132">
        <v>21</v>
      </c>
      <c r="G132">
        <f t="shared" si="6"/>
        <v>24.177024593101258</v>
      </c>
      <c r="H132">
        <f t="shared" si="7"/>
        <v>12996617194.791361</v>
      </c>
      <c r="I132">
        <f t="shared" si="8"/>
        <v>28395818676.499062</v>
      </c>
    </row>
    <row r="133" spans="1:9">
      <c r="A133">
        <v>0.05</v>
      </c>
      <c r="B133">
        <v>2.3E-2</v>
      </c>
      <c r="C133">
        <v>0.19700000000000001</v>
      </c>
      <c r="D133">
        <v>0.05</v>
      </c>
      <c r="E133">
        <v>55</v>
      </c>
      <c r="F133">
        <v>8</v>
      </c>
      <c r="G133">
        <f t="shared" si="6"/>
        <v>8.0415526793501773</v>
      </c>
      <c r="H133">
        <f t="shared" si="7"/>
        <v>2827970924.1804976</v>
      </c>
      <c r="I133">
        <f t="shared" si="8"/>
        <v>6178727001.17871</v>
      </c>
    </row>
    <row r="134" spans="1:9">
      <c r="A134">
        <v>0.48499999999999999</v>
      </c>
      <c r="B134">
        <v>0.223</v>
      </c>
      <c r="C134">
        <v>0.26800000000000002</v>
      </c>
      <c r="D134">
        <v>4.4999999999999998E-2</v>
      </c>
      <c r="E134">
        <v>70</v>
      </c>
      <c r="F134">
        <v>3</v>
      </c>
      <c r="G134">
        <f t="shared" si="6"/>
        <v>9.4088849959632785</v>
      </c>
      <c r="H134">
        <f t="shared" si="7"/>
        <v>5359742063.9143887</v>
      </c>
      <c r="I134">
        <f t="shared" si="8"/>
        <v>11710298265.975895</v>
      </c>
    </row>
    <row r="135" spans="1:9">
      <c r="A135">
        <v>50.893999999999998</v>
      </c>
      <c r="B135">
        <v>23.442</v>
      </c>
      <c r="C135">
        <v>7.5629999999999997</v>
      </c>
      <c r="D135">
        <v>4.8090000000000002</v>
      </c>
      <c r="E135">
        <v>254</v>
      </c>
      <c r="F135">
        <v>90</v>
      </c>
      <c r="G135">
        <f t="shared" si="6"/>
        <v>51.715346513634096</v>
      </c>
      <c r="H135">
        <f t="shared" si="7"/>
        <v>387879227381.37018</v>
      </c>
      <c r="I135">
        <f t="shared" si="8"/>
        <v>847462693101.09875</v>
      </c>
    </row>
    <row r="136" spans="1:9">
      <c r="A136">
        <v>9.375</v>
      </c>
      <c r="B136">
        <v>4.3179999999999996</v>
      </c>
      <c r="C136">
        <v>18.920999999999999</v>
      </c>
      <c r="D136">
        <v>1.873</v>
      </c>
      <c r="E136">
        <v>161</v>
      </c>
      <c r="F136">
        <v>3</v>
      </c>
      <c r="G136">
        <f t="shared" si="6"/>
        <v>82.567323547501999</v>
      </c>
      <c r="H136">
        <f t="shared" si="7"/>
        <v>248811018328.07471</v>
      </c>
      <c r="I136">
        <f t="shared" si="8"/>
        <v>543617808793.39911</v>
      </c>
    </row>
    <row r="137" spans="1:9">
      <c r="A137">
        <v>14.042</v>
      </c>
      <c r="B137">
        <v>6.468</v>
      </c>
      <c r="C137">
        <v>5.2249999999999996</v>
      </c>
      <c r="D137">
        <v>0.75900000000000001</v>
      </c>
      <c r="E137">
        <v>144</v>
      </c>
      <c r="F137">
        <v>11</v>
      </c>
      <c r="G137">
        <f t="shared" si="6"/>
        <v>42.822959783099925</v>
      </c>
      <c r="H137">
        <f t="shared" si="7"/>
        <v>103231280596.70628</v>
      </c>
      <c r="I137">
        <f t="shared" si="8"/>
        <v>225546131091.83945</v>
      </c>
    </row>
    <row r="138" spans="1:9">
      <c r="A138">
        <v>62.758000000000003</v>
      </c>
      <c r="B138">
        <v>28.907</v>
      </c>
      <c r="C138">
        <v>18.591999999999999</v>
      </c>
      <c r="D138">
        <v>1.843</v>
      </c>
      <c r="E138">
        <v>220</v>
      </c>
      <c r="F138">
        <v>4</v>
      </c>
      <c r="G138">
        <f t="shared" si="6"/>
        <v>81.831683343819066</v>
      </c>
      <c r="H138">
        <f t="shared" si="7"/>
        <v>460443658881.59052</v>
      </c>
      <c r="I138">
        <f t="shared" si="8"/>
        <v>1006005982355.5743</v>
      </c>
    </row>
    <row r="139" spans="1:9">
      <c r="A139">
        <v>7.3789999999999996</v>
      </c>
      <c r="B139">
        <v>3.399</v>
      </c>
      <c r="C139">
        <v>8.3659999999999997</v>
      </c>
      <c r="D139">
        <v>0.96099999999999997</v>
      </c>
      <c r="E139">
        <v>143</v>
      </c>
      <c r="F139">
        <v>6</v>
      </c>
      <c r="G139">
        <f t="shared" si="6"/>
        <v>54.447569774674065</v>
      </c>
      <c r="H139">
        <f t="shared" si="7"/>
        <v>129437532327.14821</v>
      </c>
      <c r="I139">
        <f t="shared" si="8"/>
        <v>282803181997.8667</v>
      </c>
    </row>
    <row r="140" spans="1:9">
      <c r="A140">
        <v>46.106999999999999</v>
      </c>
      <c r="B140">
        <v>21.236999999999998</v>
      </c>
      <c r="C140">
        <v>12.084</v>
      </c>
      <c r="D140">
        <v>1.155</v>
      </c>
      <c r="E140">
        <v>205</v>
      </c>
      <c r="F140">
        <v>4</v>
      </c>
      <c r="G140">
        <f t="shared" si="6"/>
        <v>65.683221832711297</v>
      </c>
      <c r="H140">
        <f t="shared" si="7"/>
        <v>320901553103.84222</v>
      </c>
      <c r="I140">
        <f t="shared" si="8"/>
        <v>701125698970.00183</v>
      </c>
    </row>
    <row r="141" spans="1:9">
      <c r="A141">
        <v>15.821999999999999</v>
      </c>
      <c r="B141">
        <v>7.2880000000000003</v>
      </c>
      <c r="C141">
        <v>9.2870000000000008</v>
      </c>
      <c r="D141">
        <v>1.6859999999999999</v>
      </c>
      <c r="E141">
        <v>107</v>
      </c>
      <c r="F141">
        <v>12</v>
      </c>
      <c r="G141">
        <f t="shared" si="6"/>
        <v>57.427528402580108</v>
      </c>
      <c r="H141">
        <f t="shared" si="7"/>
        <v>76435890623.279694</v>
      </c>
      <c r="I141">
        <f t="shared" si="8"/>
        <v>167001894261.00946</v>
      </c>
    </row>
    <row r="142" spans="1:9">
      <c r="A142">
        <v>80.305000000000007</v>
      </c>
      <c r="B142">
        <v>36.988</v>
      </c>
      <c r="C142">
        <v>5.5609999999999999</v>
      </c>
      <c r="D142">
        <v>0.80400000000000005</v>
      </c>
      <c r="E142">
        <v>296</v>
      </c>
      <c r="F142">
        <v>6</v>
      </c>
      <c r="G142">
        <f t="shared" si="6"/>
        <v>44.206504017475162</v>
      </c>
      <c r="H142">
        <f t="shared" si="7"/>
        <v>450276459632.39221</v>
      </c>
      <c r="I142">
        <f t="shared" si="8"/>
        <v>983792052222.75635</v>
      </c>
    </row>
    <row r="143" spans="1:9">
      <c r="A143">
        <v>14.537000000000001</v>
      </c>
      <c r="B143">
        <v>6.6959999999999997</v>
      </c>
      <c r="C143">
        <v>7.52</v>
      </c>
      <c r="D143">
        <v>0.86</v>
      </c>
      <c r="E143">
        <v>160</v>
      </c>
      <c r="F143">
        <v>9</v>
      </c>
      <c r="G143">
        <f t="shared" si="6"/>
        <v>51.5651209927221</v>
      </c>
      <c r="H143">
        <f t="shared" si="7"/>
        <v>153463696916.89502</v>
      </c>
      <c r="I143">
        <f t="shared" si="8"/>
        <v>335297042743.07629</v>
      </c>
    </row>
    <row r="144" spans="1:9">
      <c r="A144">
        <v>85.494</v>
      </c>
      <c r="B144">
        <v>39.378999999999998</v>
      </c>
      <c r="C144">
        <v>7.2670000000000003</v>
      </c>
      <c r="D144">
        <v>2.375</v>
      </c>
      <c r="E144">
        <v>168</v>
      </c>
      <c r="F144">
        <v>47</v>
      </c>
      <c r="G144">
        <f t="shared" si="6"/>
        <v>50.672582789753825</v>
      </c>
      <c r="H144">
        <f t="shared" si="7"/>
        <v>166265159775.25827</v>
      </c>
      <c r="I144">
        <f t="shared" si="8"/>
        <v>363266476071.13495</v>
      </c>
    </row>
    <row r="145" spans="1:9">
      <c r="A145">
        <v>36.966000000000001</v>
      </c>
      <c r="B145">
        <v>17.027000000000001</v>
      </c>
      <c r="C145">
        <v>7.2910000000000004</v>
      </c>
      <c r="D145">
        <v>1.131</v>
      </c>
      <c r="E145">
        <v>185</v>
      </c>
      <c r="F145">
        <v>2</v>
      </c>
      <c r="G145">
        <f t="shared" si="6"/>
        <v>50.757897167368405</v>
      </c>
      <c r="H145">
        <f t="shared" si="7"/>
        <v>201955984960.52972</v>
      </c>
      <c r="I145">
        <f t="shared" si="8"/>
        <v>441246013760.50873</v>
      </c>
    </row>
    <row r="146" spans="1:9">
      <c r="A146">
        <v>3.9430000000000001</v>
      </c>
      <c r="B146">
        <v>1.8160000000000001</v>
      </c>
      <c r="C146">
        <v>2.7959999999999998</v>
      </c>
      <c r="D146">
        <v>0.78400000000000003</v>
      </c>
      <c r="E146">
        <v>143</v>
      </c>
      <c r="F146">
        <v>33</v>
      </c>
      <c r="G146">
        <f t="shared" si="6"/>
        <v>31.126565811386612</v>
      </c>
      <c r="H146">
        <f t="shared" si="7"/>
        <v>73996798849.20224</v>
      </c>
      <c r="I146">
        <f t="shared" si="8"/>
        <v>161672814646.36938</v>
      </c>
    </row>
    <row r="147" spans="1:9">
      <c r="A147">
        <v>125.372</v>
      </c>
      <c r="B147">
        <v>57.746000000000002</v>
      </c>
      <c r="C147">
        <v>4.1139999999999999</v>
      </c>
      <c r="D147">
        <v>0.67900000000000005</v>
      </c>
      <c r="E147">
        <v>406</v>
      </c>
      <c r="F147">
        <v>6</v>
      </c>
      <c r="G147">
        <f t="shared" si="6"/>
        <v>37.905852563042146</v>
      </c>
      <c r="H147">
        <f t="shared" si="7"/>
        <v>726386870811.24866</v>
      </c>
      <c r="I147">
        <f t="shared" si="8"/>
        <v>1587055274722.7297</v>
      </c>
    </row>
    <row r="148" spans="1:9">
      <c r="A148">
        <v>0.99399999999999999</v>
      </c>
      <c r="B148">
        <v>0.45800000000000002</v>
      </c>
      <c r="C148">
        <v>3.6080000000000001</v>
      </c>
      <c r="D148">
        <v>0.59899999999999998</v>
      </c>
      <c r="E148">
        <v>94</v>
      </c>
      <c r="F148">
        <v>6</v>
      </c>
      <c r="G148">
        <f t="shared" si="6"/>
        <v>35.450778768881008</v>
      </c>
      <c r="H148">
        <f t="shared" si="7"/>
        <v>36415907470.957611</v>
      </c>
      <c r="I148">
        <f t="shared" si="8"/>
        <v>79563742625.265472</v>
      </c>
    </row>
    <row r="149" spans="1:9">
      <c r="A149">
        <v>4.7859999999999996</v>
      </c>
      <c r="B149">
        <v>2.2040000000000002</v>
      </c>
      <c r="C149">
        <v>5.13</v>
      </c>
      <c r="D149">
        <v>1.3340000000000001</v>
      </c>
      <c r="E149">
        <v>92</v>
      </c>
      <c r="F149">
        <v>12</v>
      </c>
      <c r="G149">
        <f t="shared" si="6"/>
        <v>42.423930297677423</v>
      </c>
      <c r="H149">
        <f t="shared" si="7"/>
        <v>41744205998.212204</v>
      </c>
      <c r="I149">
        <f t="shared" si="8"/>
        <v>91205341094.043594</v>
      </c>
    </row>
    <row r="150" spans="1:9">
      <c r="A150">
        <v>37.356000000000002</v>
      </c>
      <c r="B150">
        <v>17.206</v>
      </c>
      <c r="C150">
        <v>11.132</v>
      </c>
      <c r="D150">
        <v>1.4390000000000001</v>
      </c>
      <c r="E150">
        <v>209</v>
      </c>
      <c r="F150">
        <v>13</v>
      </c>
      <c r="G150">
        <f t="shared" si="6"/>
        <v>62.990062551882779</v>
      </c>
      <c r="H150">
        <f t="shared" si="7"/>
        <v>319870553246.73053</v>
      </c>
      <c r="I150">
        <f t="shared" si="8"/>
        <v>698873106271.51294</v>
      </c>
    </row>
    <row r="151" spans="1:9">
      <c r="A151">
        <v>3.3639999999999999</v>
      </c>
      <c r="B151">
        <v>1.55</v>
      </c>
      <c r="C151">
        <v>10.446999999999999</v>
      </c>
      <c r="D151">
        <v>7.3369999999999997</v>
      </c>
      <c r="E151">
        <v>130</v>
      </c>
      <c r="F151">
        <v>52</v>
      </c>
      <c r="G151">
        <f t="shared" si="6"/>
        <v>60.981737364325355</v>
      </c>
      <c r="H151">
        <f t="shared" si="7"/>
        <v>119810849501.27979</v>
      </c>
      <c r="I151">
        <f t="shared" si="8"/>
        <v>261770205810.10306</v>
      </c>
    </row>
    <row r="152" spans="1:9">
      <c r="A152">
        <v>0.80200000000000005</v>
      </c>
      <c r="B152">
        <v>0.37</v>
      </c>
      <c r="C152">
        <v>3.702</v>
      </c>
      <c r="D152">
        <v>0.55300000000000005</v>
      </c>
      <c r="E152">
        <v>110</v>
      </c>
      <c r="F152">
        <v>3</v>
      </c>
      <c r="G152">
        <f t="shared" si="6"/>
        <v>35.919038376668496</v>
      </c>
      <c r="H152">
        <f t="shared" si="7"/>
        <v>50526558839.604744</v>
      </c>
      <c r="I152">
        <f t="shared" si="8"/>
        <v>110393572546.85297</v>
      </c>
    </row>
    <row r="153" spans="1:9">
      <c r="A153">
        <v>2.351</v>
      </c>
      <c r="B153">
        <v>1.083</v>
      </c>
      <c r="C153">
        <v>6.9589999999999996</v>
      </c>
      <c r="D153">
        <v>0.751</v>
      </c>
      <c r="E153">
        <v>76</v>
      </c>
      <c r="F153">
        <v>3</v>
      </c>
      <c r="G153">
        <f t="shared" si="6"/>
        <v>49.565210780608126</v>
      </c>
      <c r="H153">
        <f t="shared" si="7"/>
        <v>33282335304.481213</v>
      </c>
      <c r="I153">
        <f t="shared" si="8"/>
        <v>72717318997.073303</v>
      </c>
    </row>
    <row r="154" spans="1:9">
      <c r="A154">
        <v>0.437</v>
      </c>
      <c r="B154">
        <v>0.20100000000000001</v>
      </c>
      <c r="C154">
        <v>1.7290000000000001</v>
      </c>
      <c r="D154">
        <v>0.35599999999999998</v>
      </c>
      <c r="E154">
        <v>123</v>
      </c>
      <c r="F154">
        <v>8</v>
      </c>
      <c r="G154">
        <f t="shared" si="6"/>
        <v>24.357353471491535</v>
      </c>
      <c r="H154">
        <f t="shared" si="7"/>
        <v>42840050206.839424</v>
      </c>
      <c r="I154">
        <f t="shared" si="8"/>
        <v>93599609770.229645</v>
      </c>
    </row>
    <row r="155" spans="1:9">
      <c r="A155">
        <v>4.2930000000000001</v>
      </c>
      <c r="B155">
        <v>1.9770000000000001</v>
      </c>
      <c r="C155">
        <v>1.611</v>
      </c>
      <c r="D155">
        <v>0.80100000000000005</v>
      </c>
      <c r="E155">
        <v>141</v>
      </c>
      <c r="F155">
        <v>34</v>
      </c>
      <c r="G155">
        <f t="shared" si="6"/>
        <v>23.494548984391965</v>
      </c>
      <c r="H155">
        <f t="shared" si="7"/>
        <v>54301895222.022392</v>
      </c>
      <c r="I155">
        <f t="shared" si="8"/>
        <v>118642162603.10893</v>
      </c>
    </row>
    <row r="156" spans="1:9">
      <c r="A156">
        <v>0.24299999999999999</v>
      </c>
      <c r="B156">
        <v>0.112</v>
      </c>
      <c r="C156">
        <v>1.617</v>
      </c>
      <c r="D156">
        <v>0.32500000000000001</v>
      </c>
      <c r="E156">
        <v>108</v>
      </c>
      <c r="F156">
        <v>11</v>
      </c>
      <c r="G156">
        <f t="shared" si="6"/>
        <v>23.539152714918135</v>
      </c>
      <c r="H156">
        <f t="shared" si="7"/>
        <v>31918905216.199028</v>
      </c>
      <c r="I156">
        <f t="shared" si="8"/>
        <v>69738412025.768509</v>
      </c>
    </row>
    <row r="157" spans="1:9">
      <c r="A157">
        <v>1.802</v>
      </c>
      <c r="B157">
        <v>0.83</v>
      </c>
      <c r="C157">
        <v>3.53</v>
      </c>
      <c r="D157">
        <v>1.089</v>
      </c>
      <c r="E157">
        <v>108</v>
      </c>
      <c r="F157">
        <v>17</v>
      </c>
      <c r="G157">
        <f t="shared" si="6"/>
        <v>35.057667116600555</v>
      </c>
      <c r="H157">
        <f t="shared" si="7"/>
        <v>47537919794.651466</v>
      </c>
      <c r="I157">
        <f t="shared" si="8"/>
        <v>103863807828.99936</v>
      </c>
    </row>
    <row r="158" spans="1:9">
      <c r="A158">
        <v>11.09</v>
      </c>
      <c r="B158">
        <v>5.1079999999999997</v>
      </c>
      <c r="C158">
        <v>2.3380000000000001</v>
      </c>
      <c r="D158">
        <v>0.998</v>
      </c>
      <c r="E158">
        <v>142</v>
      </c>
      <c r="F158">
        <v>62</v>
      </c>
      <c r="G158">
        <f t="shared" si="6"/>
        <v>28.411364724196062</v>
      </c>
      <c r="H158">
        <f t="shared" si="7"/>
        <v>66600644781.99839</v>
      </c>
      <c r="I158">
        <f t="shared" si="8"/>
        <v>145513236607.8671</v>
      </c>
    </row>
    <row r="159" spans="1:9">
      <c r="A159">
        <v>2.3199999999999998</v>
      </c>
      <c r="B159">
        <v>1.0680000000000001</v>
      </c>
      <c r="C159">
        <v>6.6050000000000004</v>
      </c>
      <c r="D159">
        <v>0.91700000000000004</v>
      </c>
      <c r="E159">
        <v>134</v>
      </c>
      <c r="F159">
        <v>9</v>
      </c>
      <c r="G159">
        <f t="shared" si="6"/>
        <v>48.262363089391016</v>
      </c>
      <c r="H159">
        <f t="shared" si="7"/>
        <v>100746003942.54996</v>
      </c>
      <c r="I159">
        <f t="shared" si="8"/>
        <v>220116143874.80872</v>
      </c>
    </row>
    <row r="160" spans="1:9">
      <c r="A160">
        <v>34.412999999999997</v>
      </c>
      <c r="B160">
        <v>15.851000000000001</v>
      </c>
      <c r="C160">
        <v>11.177</v>
      </c>
      <c r="D160">
        <v>3.9009999999999998</v>
      </c>
      <c r="E160">
        <v>192</v>
      </c>
      <c r="F160">
        <v>37</v>
      </c>
      <c r="G160">
        <f t="shared" si="6"/>
        <v>63.1198479974001</v>
      </c>
      <c r="H160">
        <f t="shared" si="7"/>
        <v>270506715622.52612</v>
      </c>
      <c r="I160">
        <f t="shared" si="8"/>
        <v>591019919450.34387</v>
      </c>
    </row>
    <row r="161" spans="1:9">
      <c r="A161">
        <v>7.4470000000000001</v>
      </c>
      <c r="B161">
        <v>3.43</v>
      </c>
      <c r="C161">
        <v>7.0570000000000004</v>
      </c>
      <c r="D161">
        <v>1.488</v>
      </c>
      <c r="E161">
        <v>128</v>
      </c>
      <c r="F161">
        <v>15</v>
      </c>
      <c r="G161">
        <f t="shared" si="6"/>
        <v>49.920114191723883</v>
      </c>
      <c r="H161">
        <f t="shared" si="7"/>
        <v>95083499877.607788</v>
      </c>
      <c r="I161">
        <f t="shared" si="8"/>
        <v>207744352332.96985</v>
      </c>
    </row>
    <row r="162" spans="1:9">
      <c r="A162">
        <v>0.68500000000000005</v>
      </c>
      <c r="B162">
        <v>0.315</v>
      </c>
      <c r="C162">
        <v>4.6680000000000001</v>
      </c>
      <c r="D162">
        <v>0.86</v>
      </c>
      <c r="E162">
        <v>152</v>
      </c>
      <c r="F162">
        <v>16</v>
      </c>
      <c r="G162">
        <f t="shared" si="6"/>
        <v>40.429596962152083</v>
      </c>
      <c r="H162">
        <f t="shared" si="7"/>
        <v>108591601337.10794</v>
      </c>
      <c r="I162">
        <f t="shared" si="8"/>
        <v>237257693686.24466</v>
      </c>
    </row>
    <row r="163" spans="1:9">
      <c r="A163">
        <v>22.827999999999999</v>
      </c>
      <c r="B163">
        <v>10.515000000000001</v>
      </c>
      <c r="C163">
        <v>20.466999999999999</v>
      </c>
      <c r="D163">
        <v>1.8480000000000001</v>
      </c>
      <c r="E163">
        <v>165</v>
      </c>
      <c r="F163">
        <v>3</v>
      </c>
      <c r="G163">
        <f t="shared" si="6"/>
        <v>85.94316063590945</v>
      </c>
      <c r="H163">
        <f t="shared" si="7"/>
        <v>272012498321.59177</v>
      </c>
      <c r="I163">
        <f t="shared" si="8"/>
        <v>594309847271.40918</v>
      </c>
    </row>
    <row r="164" spans="1:9">
      <c r="A164">
        <v>22.181000000000001</v>
      </c>
      <c r="B164">
        <v>10.217000000000001</v>
      </c>
      <c r="C164">
        <v>10.782</v>
      </c>
      <c r="D164">
        <v>2.0059999999999998</v>
      </c>
      <c r="E164">
        <v>173</v>
      </c>
      <c r="F164">
        <v>31</v>
      </c>
      <c r="G164">
        <f t="shared" si="6"/>
        <v>61.971717781165857</v>
      </c>
      <c r="H164">
        <f t="shared" si="7"/>
        <v>215623152015.79584</v>
      </c>
      <c r="I164">
        <f t="shared" si="8"/>
        <v>471106891534.01825</v>
      </c>
    </row>
    <row r="165" spans="1:9">
      <c r="A165">
        <v>15.794</v>
      </c>
      <c r="B165">
        <v>7.274</v>
      </c>
      <c r="C165">
        <v>4.7430000000000003</v>
      </c>
      <c r="D165">
        <v>0.70299999999999996</v>
      </c>
      <c r="E165">
        <v>127</v>
      </c>
      <c r="F165">
        <v>3</v>
      </c>
      <c r="G165">
        <f t="shared" si="6"/>
        <v>40.759719446263105</v>
      </c>
      <c r="H165">
        <f t="shared" si="7"/>
        <v>76427257830.177536</v>
      </c>
      <c r="I165">
        <f t="shared" si="8"/>
        <v>166983032796.9895</v>
      </c>
    </row>
    <row r="166" spans="1:9">
      <c r="A166">
        <v>18.474</v>
      </c>
      <c r="B166">
        <v>8.5090000000000003</v>
      </c>
      <c r="C166">
        <v>14.318</v>
      </c>
      <c r="D166">
        <v>1.3280000000000001</v>
      </c>
      <c r="E166">
        <v>211</v>
      </c>
      <c r="F166">
        <v>3</v>
      </c>
      <c r="G166">
        <f t="shared" si="6"/>
        <v>71.621270281178099</v>
      </c>
      <c r="H166">
        <f t="shared" si="7"/>
        <v>370694873199.89618</v>
      </c>
      <c r="I166">
        <f t="shared" si="8"/>
        <v>809917245843.83582</v>
      </c>
    </row>
    <row r="167" spans="1:9">
      <c r="A167">
        <v>21.361999999999998</v>
      </c>
      <c r="B167">
        <v>9.8390000000000004</v>
      </c>
      <c r="C167">
        <v>12.7</v>
      </c>
      <c r="D167">
        <v>8.8680000000000003</v>
      </c>
      <c r="E167">
        <v>189</v>
      </c>
      <c r="F167">
        <v>80</v>
      </c>
      <c r="G167">
        <f t="shared" si="6"/>
        <v>67.370735118762042</v>
      </c>
      <c r="H167">
        <f t="shared" si="7"/>
        <v>279772191138.30548</v>
      </c>
      <c r="I167">
        <f t="shared" si="8"/>
        <v>611263707411.03381</v>
      </c>
    </row>
    <row r="168" spans="1:9">
      <c r="A168">
        <v>9.9290000000000003</v>
      </c>
      <c r="B168">
        <v>4.5730000000000004</v>
      </c>
      <c r="C168">
        <v>11.436999999999999</v>
      </c>
      <c r="D168">
        <v>1.0629999999999999</v>
      </c>
      <c r="E168">
        <v>130</v>
      </c>
      <c r="F168">
        <v>3</v>
      </c>
      <c r="G168">
        <f t="shared" si="6"/>
        <v>63.864760267356864</v>
      </c>
      <c r="H168">
        <f t="shared" si="7"/>
        <v>125475126021.97339</v>
      </c>
      <c r="I168">
        <f t="shared" si="8"/>
        <v>274145869923.6561</v>
      </c>
    </row>
    <row r="169" spans="1:9">
      <c r="A169">
        <v>0.22900000000000001</v>
      </c>
      <c r="B169">
        <v>0.105</v>
      </c>
      <c r="C169">
        <v>0.29199999999999998</v>
      </c>
      <c r="D169">
        <v>5.2999999999999999E-2</v>
      </c>
      <c r="E169">
        <v>38</v>
      </c>
      <c r="F169">
        <v>4</v>
      </c>
      <c r="G169">
        <f t="shared" si="6"/>
        <v>9.8297454412005738</v>
      </c>
      <c r="H169">
        <f t="shared" si="7"/>
        <v>1650133624.8716702</v>
      </c>
      <c r="I169">
        <f t="shared" si="8"/>
        <v>3605314713.9417815</v>
      </c>
    </row>
    <row r="170" spans="1:9">
      <c r="A170">
        <v>0.67100000000000004</v>
      </c>
      <c r="B170">
        <v>0.309</v>
      </c>
      <c r="C170">
        <v>1.3240000000000001</v>
      </c>
      <c r="D170">
        <v>0.34899999999999998</v>
      </c>
      <c r="E170">
        <v>117</v>
      </c>
      <c r="F170">
        <v>15</v>
      </c>
      <c r="G170">
        <f t="shared" si="6"/>
        <v>21.256603413951456</v>
      </c>
      <c r="H170">
        <f t="shared" si="7"/>
        <v>33827915968.199924</v>
      </c>
      <c r="I170">
        <f t="shared" si="8"/>
        <v>73909337609.929703</v>
      </c>
    </row>
    <row r="171" spans="1:9">
      <c r="A171">
        <v>21.988</v>
      </c>
      <c r="B171">
        <v>10.128</v>
      </c>
      <c r="C171">
        <v>8.5429999999999993</v>
      </c>
      <c r="D171">
        <v>2.4449999999999998</v>
      </c>
      <c r="E171">
        <v>97</v>
      </c>
      <c r="F171">
        <v>32</v>
      </c>
      <c r="G171">
        <f t="shared" si="6"/>
        <v>55.032286103021278</v>
      </c>
      <c r="H171">
        <f t="shared" si="7"/>
        <v>60196421215.897018</v>
      </c>
      <c r="I171">
        <f t="shared" si="8"/>
        <v>131520890105.6051</v>
      </c>
    </row>
    <row r="172" spans="1:9">
      <c r="A172">
        <v>0.21</v>
      </c>
      <c r="B172">
        <v>9.7000000000000003E-2</v>
      </c>
      <c r="C172">
        <v>0.58599999999999997</v>
      </c>
      <c r="D172">
        <v>0.221</v>
      </c>
      <c r="E172">
        <v>77</v>
      </c>
      <c r="F172">
        <v>1</v>
      </c>
      <c r="G172">
        <f t="shared" si="6"/>
        <v>14.024472615955013</v>
      </c>
      <c r="H172">
        <f t="shared" si="7"/>
        <v>9666686601.2073326</v>
      </c>
      <c r="I172">
        <f t="shared" si="8"/>
        <v>21120378927.559307</v>
      </c>
    </row>
    <row r="173" spans="1:9">
      <c r="A173">
        <v>2.3E-2</v>
      </c>
      <c r="B173">
        <v>1.0999999999999999E-2</v>
      </c>
      <c r="C173">
        <v>5.6000000000000001E-2</v>
      </c>
      <c r="D173">
        <v>6.6000000000000003E-2</v>
      </c>
      <c r="E173">
        <v>54</v>
      </c>
      <c r="F173">
        <v>2</v>
      </c>
      <c r="G173">
        <f t="shared" si="6"/>
        <v>4.2327882640750607</v>
      </c>
      <c r="H173">
        <f t="shared" si="7"/>
        <v>1434906865.9938102</v>
      </c>
      <c r="I173">
        <f t="shared" si="8"/>
        <v>3135073886.8228912</v>
      </c>
    </row>
    <row r="174" spans="1:9">
      <c r="A174">
        <v>8.6440000000000001</v>
      </c>
      <c r="B174">
        <v>3.9820000000000002</v>
      </c>
      <c r="C174">
        <v>18.157</v>
      </c>
      <c r="D174">
        <v>4.1680000000000001</v>
      </c>
      <c r="E174">
        <v>174</v>
      </c>
      <c r="F174">
        <v>34</v>
      </c>
      <c r="G174">
        <f t="shared" si="6"/>
        <v>80.849168540749289</v>
      </c>
      <c r="H174">
        <f t="shared" si="7"/>
        <v>284566455324.53894</v>
      </c>
      <c r="I174">
        <f t="shared" si="8"/>
        <v>621738514391.89026</v>
      </c>
    </row>
    <row r="175" spans="1:9">
      <c r="A175">
        <v>1.9930000000000001</v>
      </c>
      <c r="B175">
        <v>0.91800000000000004</v>
      </c>
      <c r="C175">
        <v>1.8580000000000001</v>
      </c>
      <c r="D175">
        <v>0.42099999999999999</v>
      </c>
      <c r="E175">
        <v>139</v>
      </c>
      <c r="F175">
        <v>6</v>
      </c>
      <c r="G175">
        <f t="shared" si="6"/>
        <v>25.268202091505998</v>
      </c>
      <c r="H175">
        <f t="shared" si="7"/>
        <v>56756236774.30909</v>
      </c>
      <c r="I175">
        <f t="shared" si="8"/>
        <v>124004560882.93677</v>
      </c>
    </row>
    <row r="176" spans="1:9">
      <c r="A176">
        <v>12.057</v>
      </c>
      <c r="B176">
        <v>5.5529999999999999</v>
      </c>
      <c r="C176">
        <v>15.561</v>
      </c>
      <c r="D176">
        <v>4.1120000000000001</v>
      </c>
      <c r="E176">
        <v>832</v>
      </c>
      <c r="F176">
        <v>133</v>
      </c>
      <c r="G176">
        <f t="shared" si="6"/>
        <v>74.728888342170748</v>
      </c>
      <c r="H176">
        <f t="shared" si="7"/>
        <v>6013742440991.6504</v>
      </c>
      <c r="I176">
        <f t="shared" si="8"/>
        <v>13139199020957.787</v>
      </c>
    </row>
    <row r="177" spans="1:9">
      <c r="A177">
        <v>28.524000000000001</v>
      </c>
      <c r="B177">
        <v>13.138</v>
      </c>
      <c r="C177">
        <v>18.762</v>
      </c>
      <c r="D177">
        <v>2.964</v>
      </c>
      <c r="E177">
        <v>242</v>
      </c>
      <c r="F177">
        <v>24</v>
      </c>
      <c r="G177">
        <f t="shared" si="6"/>
        <v>82.212590409436089</v>
      </c>
      <c r="H177">
        <f t="shared" si="7"/>
        <v>559730166957.48291</v>
      </c>
      <c r="I177">
        <f t="shared" si="8"/>
        <v>1222933328763.5066</v>
      </c>
    </row>
    <row r="178" spans="1:9">
      <c r="A178">
        <v>9.75</v>
      </c>
      <c r="B178">
        <v>4.4909999999999997</v>
      </c>
      <c r="C178">
        <v>2.7040000000000002</v>
      </c>
      <c r="D178">
        <v>0.31900000000000001</v>
      </c>
      <c r="E178">
        <v>160</v>
      </c>
      <c r="F178">
        <v>6</v>
      </c>
      <c r="G178">
        <f t="shared" si="6"/>
        <v>30.5997372665244</v>
      </c>
      <c r="H178">
        <f t="shared" si="7"/>
        <v>91068317405.272919</v>
      </c>
      <c r="I178">
        <f t="shared" si="8"/>
        <v>198971731601.84827</v>
      </c>
    </row>
    <row r="179" spans="1:9">
      <c r="A179">
        <v>0.65</v>
      </c>
      <c r="B179">
        <v>0.29899999999999999</v>
      </c>
      <c r="C179">
        <v>1.9830000000000001</v>
      </c>
      <c r="D179">
        <v>0.41299999999999998</v>
      </c>
      <c r="E179">
        <v>85</v>
      </c>
      <c r="F179">
        <v>13</v>
      </c>
      <c r="G179">
        <f t="shared" si="6"/>
        <v>26.121696835937207</v>
      </c>
      <c r="H179">
        <f t="shared" si="7"/>
        <v>21940619501.413227</v>
      </c>
      <c r="I179">
        <f t="shared" si="8"/>
        <v>47937231948.470161</v>
      </c>
    </row>
    <row r="180" spans="1:9">
      <c r="A180">
        <v>21.974</v>
      </c>
      <c r="B180">
        <v>10.121</v>
      </c>
      <c r="C180">
        <v>15.433</v>
      </c>
      <c r="D180">
        <v>2.5609999999999999</v>
      </c>
      <c r="E180">
        <v>184</v>
      </c>
      <c r="F180">
        <v>18</v>
      </c>
      <c r="G180">
        <f t="shared" si="6"/>
        <v>74.41463313034258</v>
      </c>
      <c r="H180">
        <f t="shared" si="7"/>
        <v>292889390763.91724</v>
      </c>
      <c r="I180">
        <f t="shared" si="8"/>
        <v>639922982092.26318</v>
      </c>
    </row>
    <row r="181" spans="1:9">
      <c r="A181">
        <v>0.88900000000000001</v>
      </c>
      <c r="B181">
        <v>0.41</v>
      </c>
      <c r="C181">
        <v>1.32</v>
      </c>
      <c r="D181">
        <v>0.60599999999999998</v>
      </c>
      <c r="E181">
        <v>198</v>
      </c>
      <c r="F181">
        <v>70</v>
      </c>
      <c r="G181">
        <f t="shared" si="6"/>
        <v>21.223814163318611</v>
      </c>
      <c r="H181">
        <f t="shared" si="7"/>
        <v>96730507085.563614</v>
      </c>
      <c r="I181">
        <f t="shared" si="8"/>
        <v>211342836256.52069</v>
      </c>
    </row>
    <row r="182" spans="1:9">
      <c r="A182">
        <v>44.661999999999999</v>
      </c>
      <c r="B182">
        <v>20.571000000000002</v>
      </c>
      <c r="C182">
        <v>9.5969999999999995</v>
      </c>
      <c r="D182">
        <v>3.8759999999999999</v>
      </c>
      <c r="E182">
        <v>228</v>
      </c>
      <c r="F182">
        <v>53</v>
      </c>
      <c r="G182">
        <f t="shared" si="6"/>
        <v>58.397688960649837</v>
      </c>
      <c r="H182">
        <f t="shared" si="7"/>
        <v>352918970977.12128</v>
      </c>
      <c r="I182">
        <f t="shared" si="8"/>
        <v>771079347584.32678</v>
      </c>
    </row>
    <row r="183" spans="1:9">
      <c r="A183">
        <v>5.4029999999999996</v>
      </c>
      <c r="B183">
        <v>2.4889999999999999</v>
      </c>
      <c r="C183">
        <v>6.0170000000000003</v>
      </c>
      <c r="D183">
        <v>0.66200000000000003</v>
      </c>
      <c r="E183">
        <v>115</v>
      </c>
      <c r="F183">
        <v>2</v>
      </c>
      <c r="G183">
        <f t="shared" si="6"/>
        <v>46.020251256579961</v>
      </c>
      <c r="H183">
        <f t="shared" si="7"/>
        <v>70754540651.660934</v>
      </c>
      <c r="I183">
        <f t="shared" si="8"/>
        <v>154588927008.54056</v>
      </c>
    </row>
    <row r="184" spans="1:9">
      <c r="A184">
        <v>22.305</v>
      </c>
      <c r="B184">
        <v>10.273999999999999</v>
      </c>
      <c r="C184">
        <v>2.5430000000000001</v>
      </c>
      <c r="D184">
        <v>0.71599999999999997</v>
      </c>
      <c r="E184">
        <v>208</v>
      </c>
      <c r="F184">
        <v>30</v>
      </c>
      <c r="G184">
        <f t="shared" si="6"/>
        <v>29.656199180083185</v>
      </c>
      <c r="H184">
        <f t="shared" si="7"/>
        <v>149159805869.81812</v>
      </c>
      <c r="I184">
        <f t="shared" si="8"/>
        <v>325893633537.0882</v>
      </c>
    </row>
    <row r="185" spans="1:9">
      <c r="A185">
        <v>10.839</v>
      </c>
      <c r="B185">
        <v>4.992</v>
      </c>
      <c r="C185">
        <v>3.7069999999999999</v>
      </c>
      <c r="D185">
        <v>0.66600000000000004</v>
      </c>
      <c r="E185">
        <v>158</v>
      </c>
      <c r="F185">
        <v>18</v>
      </c>
      <c r="G185">
        <f t="shared" si="6"/>
        <v>35.943781734919064</v>
      </c>
      <c r="H185">
        <f t="shared" si="7"/>
        <v>104315199252.07916</v>
      </c>
      <c r="I185">
        <f t="shared" si="8"/>
        <v>227914344076.552</v>
      </c>
    </row>
    <row r="186" spans="1:9">
      <c r="A186">
        <v>17.001000000000001</v>
      </c>
      <c r="B186">
        <v>7.8310000000000004</v>
      </c>
      <c r="C186">
        <v>6.4720000000000004</v>
      </c>
      <c r="D186">
        <v>0.6</v>
      </c>
      <c r="E186">
        <v>177</v>
      </c>
      <c r="F186">
        <v>2</v>
      </c>
      <c r="G186">
        <f t="shared" si="6"/>
        <v>47.764064913903169</v>
      </c>
      <c r="H186">
        <f t="shared" si="7"/>
        <v>173963229838.29846</v>
      </c>
      <c r="I186">
        <f t="shared" si="8"/>
        <v>380085698980.66876</v>
      </c>
    </row>
    <row r="187" spans="1:9">
      <c r="A187">
        <v>145.23599999999999</v>
      </c>
      <c r="B187">
        <v>66.896000000000001</v>
      </c>
      <c r="C187">
        <v>3.3740000000000001</v>
      </c>
      <c r="D187">
        <v>3.101</v>
      </c>
      <c r="E187">
        <v>220</v>
      </c>
      <c r="F187">
        <v>117</v>
      </c>
      <c r="G187">
        <f t="shared" si="6"/>
        <v>34.258464778650179</v>
      </c>
      <c r="H187">
        <f t="shared" si="7"/>
        <v>192762658982.24664</v>
      </c>
      <c r="I187">
        <f t="shared" si="8"/>
        <v>421159862602.8139</v>
      </c>
    </row>
    <row r="188" spans="1:9">
      <c r="A188">
        <v>4.7220000000000004</v>
      </c>
      <c r="B188">
        <v>2.1749999999999998</v>
      </c>
      <c r="C188">
        <v>3.9390000000000001</v>
      </c>
      <c r="D188">
        <v>2.6960000000000002</v>
      </c>
      <c r="E188">
        <v>182</v>
      </c>
      <c r="F188">
        <v>73</v>
      </c>
      <c r="G188">
        <f t="shared" si="6"/>
        <v>37.07442976983144</v>
      </c>
      <c r="H188">
        <f t="shared" si="7"/>
        <v>142766694919.9003</v>
      </c>
      <c r="I188">
        <f t="shared" si="8"/>
        <v>311925566570.75775</v>
      </c>
    </row>
    <row r="189" spans="1:9">
      <c r="A189">
        <v>3.4910000000000001</v>
      </c>
      <c r="B189">
        <v>1.6080000000000001</v>
      </c>
      <c r="C189">
        <v>7.617</v>
      </c>
      <c r="D189">
        <v>1.607</v>
      </c>
      <c r="E189">
        <v>146</v>
      </c>
      <c r="F189">
        <v>18</v>
      </c>
      <c r="G189">
        <f t="shared" si="6"/>
        <v>51.903410505513548</v>
      </c>
      <c r="H189">
        <f t="shared" si="7"/>
        <v>128620814936.31894</v>
      </c>
      <c r="I189">
        <f t="shared" si="8"/>
        <v>281018766977.22382</v>
      </c>
    </row>
    <row r="190" spans="1:9">
      <c r="A190">
        <v>18.050999999999998</v>
      </c>
      <c r="B190">
        <v>8.3140000000000001</v>
      </c>
      <c r="C190">
        <v>1.7430000000000001</v>
      </c>
      <c r="D190">
        <v>0.442</v>
      </c>
      <c r="E190">
        <v>262</v>
      </c>
      <c r="F190">
        <v>41</v>
      </c>
      <c r="G190">
        <f t="shared" si="6"/>
        <v>24.45778000451698</v>
      </c>
      <c r="H190">
        <f t="shared" si="7"/>
        <v>195177282322.81815</v>
      </c>
      <c r="I190">
        <f t="shared" si="8"/>
        <v>426435482060.03619</v>
      </c>
    </row>
    <row r="191" spans="1:9">
      <c r="A191">
        <v>18.056000000000001</v>
      </c>
      <c r="B191">
        <v>8.3160000000000007</v>
      </c>
      <c r="C191">
        <v>9.8989999999999991</v>
      </c>
      <c r="D191">
        <v>3.5529999999999999</v>
      </c>
      <c r="E191">
        <v>153</v>
      </c>
      <c r="F191">
        <v>41</v>
      </c>
      <c r="G191">
        <f t="shared" si="6"/>
        <v>59.328160048812464</v>
      </c>
      <c r="H191">
        <f t="shared" si="7"/>
        <v>161455703395.63614</v>
      </c>
      <c r="I191">
        <f t="shared" si="8"/>
        <v>352758476239.99335</v>
      </c>
    </row>
    <row r="192" spans="1:9">
      <c r="A192">
        <v>7.1360000000000001</v>
      </c>
      <c r="B192">
        <v>3.2869999999999999</v>
      </c>
      <c r="C192">
        <v>3.452</v>
      </c>
      <c r="D192">
        <v>0.47599999999999998</v>
      </c>
      <c r="E192">
        <v>190</v>
      </c>
      <c r="F192">
        <v>8</v>
      </c>
      <c r="G192">
        <f t="shared" si="6"/>
        <v>34.660277398582586</v>
      </c>
      <c r="H192">
        <f t="shared" si="7"/>
        <v>145461776006.56967</v>
      </c>
      <c r="I192">
        <f t="shared" si="8"/>
        <v>317813947578.56311</v>
      </c>
    </row>
    <row r="193" spans="1:9">
      <c r="A193">
        <v>146.315</v>
      </c>
      <c r="B193">
        <v>67.393000000000001</v>
      </c>
      <c r="C193">
        <v>17.132000000000001</v>
      </c>
      <c r="D193">
        <v>13.343</v>
      </c>
      <c r="E193">
        <v>327</v>
      </c>
      <c r="F193">
        <v>154</v>
      </c>
      <c r="G193">
        <f t="shared" si="6"/>
        <v>78.487416409075564</v>
      </c>
      <c r="H193">
        <f t="shared" si="7"/>
        <v>975675025658.06323</v>
      </c>
      <c r="I193">
        <f t="shared" si="8"/>
        <v>2131715561098.3345</v>
      </c>
    </row>
    <row r="194" spans="1:9">
      <c r="A194">
        <v>0.184</v>
      </c>
      <c r="B194">
        <v>8.5000000000000006E-2</v>
      </c>
      <c r="C194">
        <v>0.52800000000000002</v>
      </c>
      <c r="D194">
        <v>0.13</v>
      </c>
      <c r="E194">
        <v>71</v>
      </c>
      <c r="F194">
        <v>5</v>
      </c>
      <c r="G194">
        <f t="shared" si="6"/>
        <v>13.298198693334582</v>
      </c>
      <c r="H194">
        <f t="shared" si="7"/>
        <v>7793259986.0377951</v>
      </c>
      <c r="I194">
        <f t="shared" si="8"/>
        <v>17027199781.727306</v>
      </c>
    </row>
    <row r="195" spans="1:9">
      <c r="A195">
        <v>85.069000000000003</v>
      </c>
      <c r="B195">
        <v>39.183</v>
      </c>
      <c r="C195">
        <v>35.314</v>
      </c>
      <c r="D195">
        <v>3.319</v>
      </c>
      <c r="E195">
        <v>292</v>
      </c>
      <c r="F195">
        <v>9</v>
      </c>
      <c r="G195">
        <f t="shared" ref="G195:G258" si="9">10^((LOG10(C195*10^9)-6.52)/1.96)</f>
        <v>113.52067255681207</v>
      </c>
      <c r="H195">
        <f t="shared" ref="H195:H258" si="10">(((G195*1000)/2)*(E195)^2)/(4.30091*10^(-3))</f>
        <v>1125253333002.0886</v>
      </c>
      <c r="I195">
        <f t="shared" ref="I195:I258" si="11">2.54*10^10*(G195/10)*(E195/100)^2</f>
        <v>2458523562720.542</v>
      </c>
    </row>
    <row r="196" spans="1:9">
      <c r="A196">
        <v>8.4990000000000006</v>
      </c>
      <c r="B196">
        <v>3.915</v>
      </c>
      <c r="C196">
        <v>13.332000000000001</v>
      </c>
      <c r="D196">
        <v>2.2869999999999999</v>
      </c>
      <c r="E196">
        <v>97</v>
      </c>
      <c r="F196">
        <v>11</v>
      </c>
      <c r="G196">
        <f t="shared" si="9"/>
        <v>69.060910288167449</v>
      </c>
      <c r="H196">
        <f t="shared" si="10"/>
        <v>75541467375.667892</v>
      </c>
      <c r="I196">
        <f t="shared" si="11"/>
        <v>165047702644.94733</v>
      </c>
    </row>
    <row r="197" spans="1:9">
      <c r="A197">
        <v>3.8679999999999999</v>
      </c>
      <c r="B197">
        <v>1.782</v>
      </c>
      <c r="C197">
        <v>1.966</v>
      </c>
      <c r="D197">
        <v>0.60299999999999998</v>
      </c>
      <c r="E197">
        <v>146</v>
      </c>
      <c r="F197">
        <v>50</v>
      </c>
      <c r="G197">
        <f t="shared" si="9"/>
        <v>26.007201907231796</v>
      </c>
      <c r="H197">
        <f t="shared" si="10"/>
        <v>64447932629.903091</v>
      </c>
      <c r="I197">
        <f t="shared" si="11"/>
        <v>140809857027.05643</v>
      </c>
    </row>
    <row r="198" spans="1:9">
      <c r="A198">
        <v>24.622</v>
      </c>
      <c r="B198">
        <v>11.340999999999999</v>
      </c>
      <c r="C198">
        <v>5.9390000000000001</v>
      </c>
      <c r="D198">
        <v>0.56399999999999995</v>
      </c>
      <c r="E198">
        <v>172</v>
      </c>
      <c r="F198">
        <v>4</v>
      </c>
      <c r="G198">
        <f t="shared" si="9"/>
        <v>45.714904728426077</v>
      </c>
      <c r="H198">
        <f t="shared" si="10"/>
        <v>157225998856.72531</v>
      </c>
      <c r="I198">
        <f t="shared" si="11"/>
        <v>343517154337.3822</v>
      </c>
    </row>
    <row r="199" spans="1:9">
      <c r="A199">
        <v>6.12</v>
      </c>
      <c r="B199">
        <v>2.819</v>
      </c>
      <c r="C199">
        <v>4.7869999999999999</v>
      </c>
      <c r="D199">
        <v>0.78500000000000003</v>
      </c>
      <c r="E199">
        <v>149</v>
      </c>
      <c r="F199">
        <v>15</v>
      </c>
      <c r="G199">
        <f t="shared" si="9"/>
        <v>40.952202016949428</v>
      </c>
      <c r="H199">
        <f t="shared" si="10"/>
        <v>105696217425.8813</v>
      </c>
      <c r="I199">
        <f t="shared" si="11"/>
        <v>230931678592.48672</v>
      </c>
    </row>
    <row r="200" spans="1:9">
      <c r="A200">
        <v>29.442</v>
      </c>
      <c r="B200">
        <v>13.561</v>
      </c>
      <c r="C200">
        <v>15.802</v>
      </c>
      <c r="D200">
        <v>1.794</v>
      </c>
      <c r="E200">
        <v>177</v>
      </c>
      <c r="F200">
        <v>8</v>
      </c>
      <c r="G200">
        <f t="shared" si="9"/>
        <v>75.317155013638484</v>
      </c>
      <c r="H200">
        <f t="shared" si="10"/>
        <v>274315336687.15231</v>
      </c>
      <c r="I200">
        <f t="shared" si="11"/>
        <v>599341231953.25916</v>
      </c>
    </row>
    <row r="201" spans="1:9">
      <c r="A201">
        <v>21.274000000000001</v>
      </c>
      <c r="B201">
        <v>9.7989999999999995</v>
      </c>
      <c r="C201">
        <v>10.034000000000001</v>
      </c>
      <c r="D201">
        <v>1.0129999999999999</v>
      </c>
      <c r="E201">
        <v>166</v>
      </c>
      <c r="F201">
        <v>5</v>
      </c>
      <c r="G201">
        <f t="shared" si="9"/>
        <v>59.739597781165863</v>
      </c>
      <c r="H201">
        <f t="shared" si="10"/>
        <v>191376285071.97388</v>
      </c>
      <c r="I201">
        <f t="shared" si="11"/>
        <v>418130826540.28284</v>
      </c>
    </row>
    <row r="202" spans="1:9">
      <c r="A202">
        <v>0.83399999999999996</v>
      </c>
      <c r="B202">
        <v>0.38400000000000001</v>
      </c>
      <c r="C202">
        <v>2.968</v>
      </c>
      <c r="D202">
        <v>0.91800000000000004</v>
      </c>
      <c r="E202">
        <v>66</v>
      </c>
      <c r="F202">
        <v>16</v>
      </c>
      <c r="G202">
        <f t="shared" si="9"/>
        <v>32.089217797637879</v>
      </c>
      <c r="H202">
        <f t="shared" si="10"/>
        <v>16250122965.431807</v>
      </c>
      <c r="I202">
        <f t="shared" si="11"/>
        <v>35504280712.533699</v>
      </c>
    </row>
    <row r="203" spans="1:9">
      <c r="A203">
        <v>38.234000000000002</v>
      </c>
      <c r="B203">
        <v>17.611000000000001</v>
      </c>
      <c r="C203">
        <v>6.97</v>
      </c>
      <c r="D203">
        <v>0.59699999999999998</v>
      </c>
      <c r="E203">
        <v>189</v>
      </c>
      <c r="F203">
        <v>2</v>
      </c>
      <c r="G203">
        <f t="shared" si="9"/>
        <v>49.605168318099018</v>
      </c>
      <c r="H203">
        <f t="shared" si="10"/>
        <v>205996663205.09091</v>
      </c>
      <c r="I203">
        <f t="shared" si="11"/>
        <v>450074339242.66699</v>
      </c>
    </row>
    <row r="204" spans="1:9">
      <c r="A204">
        <v>0.60599999999999998</v>
      </c>
      <c r="B204">
        <v>0.27900000000000003</v>
      </c>
      <c r="C204">
        <v>1.226</v>
      </c>
      <c r="D204">
        <v>0.20599999999999999</v>
      </c>
      <c r="E204">
        <v>92</v>
      </c>
      <c r="F204">
        <v>10</v>
      </c>
      <c r="G204">
        <f t="shared" si="9"/>
        <v>20.438749528246579</v>
      </c>
      <c r="H204">
        <f t="shared" si="10"/>
        <v>20111275986.602722</v>
      </c>
      <c r="I204">
        <f t="shared" si="11"/>
        <v>43940368305.79808</v>
      </c>
    </row>
    <row r="205" spans="1:9">
      <c r="A205">
        <v>44.119</v>
      </c>
      <c r="B205">
        <v>20.321000000000002</v>
      </c>
      <c r="C205">
        <v>15.093</v>
      </c>
      <c r="D205">
        <v>2.1059999999999999</v>
      </c>
      <c r="E205">
        <v>212</v>
      </c>
      <c r="F205">
        <v>13</v>
      </c>
      <c r="G205">
        <f t="shared" si="9"/>
        <v>73.573637911434744</v>
      </c>
      <c r="H205">
        <f t="shared" si="10"/>
        <v>384417900199.20477</v>
      </c>
      <c r="I205">
        <f t="shared" si="11"/>
        <v>839900169902.047</v>
      </c>
    </row>
    <row r="206" spans="1:9">
      <c r="A206">
        <v>4.5650000000000004</v>
      </c>
      <c r="B206">
        <v>2.1019999999999999</v>
      </c>
      <c r="C206">
        <v>4.1210000000000004</v>
      </c>
      <c r="D206">
        <v>0.73399999999999999</v>
      </c>
      <c r="E206">
        <v>177</v>
      </c>
      <c r="F206">
        <v>16</v>
      </c>
      <c r="G206">
        <f t="shared" si="9"/>
        <v>37.9387455336418</v>
      </c>
      <c r="H206">
        <f t="shared" si="10"/>
        <v>138178078455.89236</v>
      </c>
      <c r="I206">
        <f t="shared" si="11"/>
        <v>301900071541.15985</v>
      </c>
    </row>
    <row r="207" spans="1:9">
      <c r="A207">
        <v>17.753</v>
      </c>
      <c r="B207">
        <v>8.1769999999999996</v>
      </c>
      <c r="C207">
        <v>21.888000000000002</v>
      </c>
      <c r="D207">
        <v>3.282</v>
      </c>
      <c r="E207">
        <v>291</v>
      </c>
      <c r="F207">
        <v>31</v>
      </c>
      <c r="G207">
        <f t="shared" si="9"/>
        <v>88.937462582696455</v>
      </c>
      <c r="H207">
        <f t="shared" si="10"/>
        <v>875548810480.26099</v>
      </c>
      <c r="I207">
        <f t="shared" si="11"/>
        <v>1912953570317.1914</v>
      </c>
    </row>
    <row r="208" spans="1:9">
      <c r="A208">
        <v>42.75</v>
      </c>
      <c r="B208">
        <v>19.690999999999999</v>
      </c>
      <c r="C208">
        <v>16.611999999999998</v>
      </c>
      <c r="D208">
        <v>9.0259999999999998</v>
      </c>
      <c r="E208">
        <v>215</v>
      </c>
      <c r="F208">
        <v>73</v>
      </c>
      <c r="G208">
        <f t="shared" si="9"/>
        <v>77.262786779315974</v>
      </c>
      <c r="H208">
        <f t="shared" si="10"/>
        <v>415199611114.14569</v>
      </c>
      <c r="I208">
        <f t="shared" si="11"/>
        <v>907153968993.9657</v>
      </c>
    </row>
    <row r="209" spans="1:9">
      <c r="A209">
        <v>35.706000000000003</v>
      </c>
      <c r="B209">
        <v>16.446000000000002</v>
      </c>
      <c r="C209">
        <v>11.837</v>
      </c>
      <c r="D209">
        <v>9.9890000000000008</v>
      </c>
      <c r="E209">
        <v>147</v>
      </c>
      <c r="F209">
        <v>69</v>
      </c>
      <c r="G209">
        <f t="shared" si="9"/>
        <v>64.994767067338117</v>
      </c>
      <c r="H209">
        <f t="shared" si="10"/>
        <v>163276134766.60861</v>
      </c>
      <c r="I209">
        <f t="shared" si="11"/>
        <v>356735868075.75977</v>
      </c>
    </row>
    <row r="210" spans="1:9">
      <c r="A210">
        <v>61.973999999999997</v>
      </c>
      <c r="B210">
        <v>28.545000000000002</v>
      </c>
      <c r="C210">
        <v>14.565</v>
      </c>
      <c r="D210">
        <v>2.266</v>
      </c>
      <c r="E210">
        <v>257</v>
      </c>
      <c r="F210">
        <v>24</v>
      </c>
      <c r="G210">
        <f t="shared" si="9"/>
        <v>72.249006942785442</v>
      </c>
      <c r="H210">
        <f t="shared" si="10"/>
        <v>554763370956.84827</v>
      </c>
      <c r="I210">
        <f t="shared" si="11"/>
        <v>1212081563529.2649</v>
      </c>
    </row>
    <row r="211" spans="1:9">
      <c r="A211">
        <v>0.89800000000000002</v>
      </c>
      <c r="B211">
        <v>0.41299999999999998</v>
      </c>
      <c r="C211">
        <v>4.2729999999999997</v>
      </c>
      <c r="D211">
        <v>1.0960000000000001</v>
      </c>
      <c r="E211">
        <v>71</v>
      </c>
      <c r="F211">
        <v>13</v>
      </c>
      <c r="G211">
        <f t="shared" si="9"/>
        <v>38.646362106301403</v>
      </c>
      <c r="H211">
        <f t="shared" si="10"/>
        <v>22648266457.315468</v>
      </c>
      <c r="I211">
        <f t="shared" si="11"/>
        <v>49483343089.977806</v>
      </c>
    </row>
    <row r="212" spans="1:9">
      <c r="A212">
        <v>53.552999999999997</v>
      </c>
      <c r="B212">
        <v>24.667000000000002</v>
      </c>
      <c r="C212">
        <v>12.099</v>
      </c>
      <c r="D212">
        <v>1.4219999999999999</v>
      </c>
      <c r="E212">
        <v>244</v>
      </c>
      <c r="F212">
        <v>11</v>
      </c>
      <c r="G212">
        <f t="shared" si="9"/>
        <v>65.724807814255328</v>
      </c>
      <c r="H212">
        <f t="shared" si="10"/>
        <v>454902818011.7121</v>
      </c>
      <c r="I212">
        <f t="shared" si="11"/>
        <v>993900008139.49426</v>
      </c>
    </row>
    <row r="213" spans="1:9">
      <c r="A213">
        <v>2.907</v>
      </c>
      <c r="B213">
        <v>1.339</v>
      </c>
      <c r="C213">
        <v>3.8620000000000001</v>
      </c>
      <c r="D213">
        <v>0.82699999999999996</v>
      </c>
      <c r="E213">
        <v>173</v>
      </c>
      <c r="F213">
        <v>5</v>
      </c>
      <c r="G213">
        <f t="shared" si="9"/>
        <v>36.702879465998045</v>
      </c>
      <c r="H213">
        <f t="shared" si="10"/>
        <v>127703262744.14664</v>
      </c>
      <c r="I213">
        <f t="shared" si="11"/>
        <v>279014041802.6153</v>
      </c>
    </row>
    <row r="214" spans="1:9">
      <c r="A214">
        <v>1.64</v>
      </c>
      <c r="B214">
        <v>0.755</v>
      </c>
      <c r="C214">
        <v>2.0819999999999999</v>
      </c>
      <c r="D214">
        <v>0.52100000000000002</v>
      </c>
      <c r="E214">
        <v>130</v>
      </c>
      <c r="F214">
        <v>16</v>
      </c>
      <c r="G214">
        <f t="shared" si="9"/>
        <v>26.779119197091585</v>
      </c>
      <c r="H214">
        <f t="shared" si="10"/>
        <v>52612948705.14006</v>
      </c>
      <c r="I214">
        <f t="shared" si="11"/>
        <v>114952047065.43535</v>
      </c>
    </row>
    <row r="215" spans="1:9">
      <c r="A215">
        <v>1.3089999999999999</v>
      </c>
      <c r="B215">
        <v>0.60299999999999998</v>
      </c>
      <c r="C215">
        <v>2.6989999999999998</v>
      </c>
      <c r="D215">
        <v>0.79500000000000004</v>
      </c>
      <c r="E215">
        <v>164</v>
      </c>
      <c r="F215">
        <v>39</v>
      </c>
      <c r="G215">
        <f t="shared" si="9"/>
        <v>30.570855633391432</v>
      </c>
      <c r="H215">
        <f t="shared" si="10"/>
        <v>95588344456.835419</v>
      </c>
      <c r="I215">
        <f t="shared" si="11"/>
        <v>208847368211.38675</v>
      </c>
    </row>
    <row r="216" spans="1:9">
      <c r="A216">
        <v>0.61799999999999999</v>
      </c>
      <c r="B216">
        <v>0.28499999999999998</v>
      </c>
      <c r="C216">
        <v>3.613</v>
      </c>
      <c r="D216">
        <v>0.66800000000000004</v>
      </c>
      <c r="E216">
        <v>92</v>
      </c>
      <c r="F216">
        <v>6</v>
      </c>
      <c r="G216">
        <f t="shared" si="9"/>
        <v>35.475835584015371</v>
      </c>
      <c r="H216">
        <f t="shared" si="10"/>
        <v>34907434982.725296</v>
      </c>
      <c r="I216">
        <f t="shared" si="11"/>
        <v>76267937985.308945</v>
      </c>
    </row>
    <row r="217" spans="1:9">
      <c r="A217">
        <v>26.481999999999999</v>
      </c>
      <c r="B217">
        <v>12.198</v>
      </c>
      <c r="C217">
        <v>7.8380000000000001</v>
      </c>
      <c r="D217">
        <v>0.90700000000000003</v>
      </c>
      <c r="E217">
        <v>330</v>
      </c>
      <c r="F217">
        <v>18</v>
      </c>
      <c r="G217">
        <f t="shared" si="9"/>
        <v>52.666359036709956</v>
      </c>
      <c r="H217">
        <f t="shared" si="10"/>
        <v>666761975849.03125</v>
      </c>
      <c r="I217">
        <f t="shared" si="11"/>
        <v>1456783090770.8193</v>
      </c>
    </row>
    <row r="218" spans="1:9">
      <c r="A218">
        <v>69.885999999999996</v>
      </c>
      <c r="B218">
        <v>32.189</v>
      </c>
      <c r="C218">
        <v>20.670999999999999</v>
      </c>
      <c r="D218">
        <v>1.8859999999999999</v>
      </c>
      <c r="E218">
        <v>270</v>
      </c>
      <c r="F218">
        <v>3</v>
      </c>
      <c r="G218">
        <f t="shared" si="9"/>
        <v>86.379149164651039</v>
      </c>
      <c r="H218">
        <f t="shared" si="10"/>
        <v>732059026357.5686</v>
      </c>
      <c r="I218">
        <f t="shared" si="11"/>
        <v>1599448153422.1775</v>
      </c>
    </row>
    <row r="219" spans="1:9">
      <c r="A219">
        <v>107.444</v>
      </c>
      <c r="B219">
        <v>49.488999999999997</v>
      </c>
      <c r="C219">
        <v>16.471</v>
      </c>
      <c r="D219">
        <v>1.319</v>
      </c>
      <c r="E219">
        <v>265</v>
      </c>
      <c r="F219">
        <v>2</v>
      </c>
      <c r="G219">
        <f t="shared" si="9"/>
        <v>76.927499469569071</v>
      </c>
      <c r="H219">
        <f t="shared" si="10"/>
        <v>628033794040.15527</v>
      </c>
      <c r="I219">
        <f t="shared" si="11"/>
        <v>1372167347163.624</v>
      </c>
    </row>
    <row r="220" spans="1:9">
      <c r="A220">
        <v>0.16</v>
      </c>
      <c r="B220">
        <v>7.3999999999999996E-2</v>
      </c>
      <c r="C220">
        <v>0.32900000000000001</v>
      </c>
      <c r="D220">
        <v>0.193</v>
      </c>
      <c r="E220">
        <v>59</v>
      </c>
      <c r="F220">
        <v>3</v>
      </c>
      <c r="G220">
        <f t="shared" si="9"/>
        <v>10.446660930698485</v>
      </c>
      <c r="H220">
        <f t="shared" si="10"/>
        <v>4227573548.3608618</v>
      </c>
      <c r="I220">
        <f t="shared" si="11"/>
        <v>9236665981.7394028</v>
      </c>
    </row>
    <row r="221" spans="1:9">
      <c r="A221">
        <v>9.9550000000000001</v>
      </c>
      <c r="B221">
        <v>4.585</v>
      </c>
      <c r="C221">
        <v>12.237</v>
      </c>
      <c r="D221">
        <v>1.2929999999999999</v>
      </c>
      <c r="E221">
        <v>176</v>
      </c>
      <c r="F221">
        <v>9</v>
      </c>
      <c r="G221">
        <f t="shared" si="9"/>
        <v>66.106220295503363</v>
      </c>
      <c r="H221">
        <f t="shared" si="10"/>
        <v>238055002298.75912</v>
      </c>
      <c r="I221">
        <f t="shared" si="11"/>
        <v>520117395087.87213</v>
      </c>
    </row>
    <row r="222" spans="1:9">
      <c r="A222">
        <v>13.500999999999999</v>
      </c>
      <c r="B222">
        <v>6.2190000000000003</v>
      </c>
      <c r="C222">
        <v>6.1239999999999997</v>
      </c>
      <c r="D222">
        <v>0.77</v>
      </c>
      <c r="E222">
        <v>139</v>
      </c>
      <c r="F222">
        <v>8</v>
      </c>
      <c r="G222">
        <f t="shared" si="9"/>
        <v>46.435987402770742</v>
      </c>
      <c r="H222">
        <f t="shared" si="10"/>
        <v>104302311907.12355</v>
      </c>
      <c r="I222">
        <f t="shared" si="11"/>
        <v>227886187002.6691</v>
      </c>
    </row>
    <row r="223" spans="1:9">
      <c r="A223">
        <v>7.8150000000000004</v>
      </c>
      <c r="B223">
        <v>3.6</v>
      </c>
      <c r="C223">
        <v>3.2240000000000002</v>
      </c>
      <c r="D223">
        <v>0.61699999999999999</v>
      </c>
      <c r="E223">
        <v>148</v>
      </c>
      <c r="F223">
        <v>19</v>
      </c>
      <c r="G223">
        <f t="shared" si="9"/>
        <v>33.472746111532373</v>
      </c>
      <c r="H223">
        <f t="shared" si="10"/>
        <v>85236267537.219467</v>
      </c>
      <c r="I223">
        <f t="shared" si="11"/>
        <v>186229505830.0593</v>
      </c>
    </row>
    <row r="224" spans="1:9">
      <c r="A224">
        <v>247.91499999999999</v>
      </c>
      <c r="B224">
        <v>114.19</v>
      </c>
      <c r="C224">
        <v>3.113</v>
      </c>
      <c r="D224">
        <v>2.6930000000000001</v>
      </c>
      <c r="E224">
        <v>261</v>
      </c>
      <c r="F224">
        <v>130</v>
      </c>
      <c r="G224">
        <f t="shared" si="9"/>
        <v>32.879720932457204</v>
      </c>
      <c r="H224">
        <f t="shared" si="10"/>
        <v>260386693704.34601</v>
      </c>
      <c r="I224">
        <f t="shared" si="11"/>
        <v>568909065288.53894</v>
      </c>
    </row>
    <row r="225" spans="1:9">
      <c r="A225">
        <v>2.4609999999999999</v>
      </c>
      <c r="B225">
        <v>1.1339999999999999</v>
      </c>
      <c r="C225">
        <v>3.5310000000000001</v>
      </c>
      <c r="D225">
        <v>0.48</v>
      </c>
      <c r="E225">
        <v>75</v>
      </c>
      <c r="F225">
        <v>4</v>
      </c>
      <c r="G225">
        <f t="shared" si="9"/>
        <v>35.062733780659514</v>
      </c>
      <c r="H225">
        <f t="shared" si="10"/>
        <v>22928621793.551804</v>
      </c>
      <c r="I225">
        <f t="shared" si="11"/>
        <v>50095880889.117271</v>
      </c>
    </row>
    <row r="226" spans="1:9">
      <c r="A226">
        <v>2.3359999999999999</v>
      </c>
      <c r="B226">
        <v>1.0760000000000001</v>
      </c>
      <c r="C226">
        <v>2.4470000000000001</v>
      </c>
      <c r="D226">
        <v>0.35199999999999998</v>
      </c>
      <c r="E226">
        <v>115</v>
      </c>
      <c r="F226">
        <v>2</v>
      </c>
      <c r="G226">
        <f t="shared" si="9"/>
        <v>29.079622197790666</v>
      </c>
      <c r="H226">
        <f t="shared" si="10"/>
        <v>44708910854.421684</v>
      </c>
      <c r="I226">
        <f t="shared" si="11"/>
        <v>97682812905.708496</v>
      </c>
    </row>
    <row r="227" spans="1:9">
      <c r="A227">
        <v>1.089</v>
      </c>
      <c r="B227">
        <v>0.502</v>
      </c>
      <c r="C227">
        <v>4.2069999999999999</v>
      </c>
      <c r="D227">
        <v>0.88</v>
      </c>
      <c r="E227">
        <v>99</v>
      </c>
      <c r="F227">
        <v>11</v>
      </c>
      <c r="G227">
        <f t="shared" si="9"/>
        <v>38.340647667897606</v>
      </c>
      <c r="H227">
        <f t="shared" si="10"/>
        <v>43685718579.680168</v>
      </c>
      <c r="I227">
        <f t="shared" si="11"/>
        <v>95447278699.438354</v>
      </c>
    </row>
    <row r="228" spans="1:9">
      <c r="A228">
        <v>1.617</v>
      </c>
      <c r="B228">
        <v>0.745</v>
      </c>
      <c r="C228">
        <v>4.0720000000000001</v>
      </c>
      <c r="D228">
        <v>1.4139999999999999</v>
      </c>
      <c r="E228">
        <v>123</v>
      </c>
      <c r="F228">
        <v>53</v>
      </c>
      <c r="G228">
        <f t="shared" si="9"/>
        <v>37.707916383507019</v>
      </c>
      <c r="H228">
        <f t="shared" si="10"/>
        <v>66321204927.105858</v>
      </c>
      <c r="I228">
        <f t="shared" si="11"/>
        <v>144902699009.38373</v>
      </c>
    </row>
    <row r="229" spans="1:9">
      <c r="A229">
        <v>2.1579999999999999</v>
      </c>
      <c r="B229">
        <v>0.99399999999999999</v>
      </c>
      <c r="C229">
        <v>4.444</v>
      </c>
      <c r="D229">
        <v>0.60899999999999999</v>
      </c>
      <c r="E229">
        <v>125</v>
      </c>
      <c r="F229">
        <v>9</v>
      </c>
      <c r="G229">
        <f t="shared" si="9"/>
        <v>39.427849203242602</v>
      </c>
      <c r="H229">
        <f t="shared" si="10"/>
        <v>71619743705.479263</v>
      </c>
      <c r="I229">
        <f t="shared" si="11"/>
        <v>156479276525.36908</v>
      </c>
    </row>
    <row r="230" spans="1:9">
      <c r="A230">
        <v>4.1029999999999998</v>
      </c>
      <c r="B230">
        <v>1.89</v>
      </c>
      <c r="C230">
        <v>13.247999999999999</v>
      </c>
      <c r="D230">
        <v>4.1980000000000004</v>
      </c>
      <c r="E230">
        <v>184</v>
      </c>
      <c r="F230">
        <v>52</v>
      </c>
      <c r="G230">
        <f t="shared" si="9"/>
        <v>68.83856296016215</v>
      </c>
      <c r="H230">
        <f t="shared" si="10"/>
        <v>270942473520.63284</v>
      </c>
      <c r="I230">
        <f t="shared" si="11"/>
        <v>591971990445.12952</v>
      </c>
    </row>
    <row r="231" spans="1:9">
      <c r="A231">
        <v>2.6160000000000001</v>
      </c>
      <c r="B231">
        <v>1.2050000000000001</v>
      </c>
      <c r="C231">
        <v>2.8719999999999999</v>
      </c>
      <c r="D231">
        <v>0.89100000000000001</v>
      </c>
      <c r="E231">
        <v>83</v>
      </c>
      <c r="F231">
        <v>28</v>
      </c>
      <c r="G231">
        <f t="shared" si="9"/>
        <v>31.555400138294544</v>
      </c>
      <c r="H231">
        <f t="shared" si="10"/>
        <v>25271994944.408405</v>
      </c>
      <c r="I231">
        <f t="shared" si="11"/>
        <v>55215828494.388618</v>
      </c>
    </row>
    <row r="232" spans="1:9">
      <c r="A232">
        <v>4.7949999999999999</v>
      </c>
      <c r="B232">
        <v>2.2090000000000001</v>
      </c>
      <c r="C232">
        <v>9.3559999999999999</v>
      </c>
      <c r="D232">
        <v>2.0310000000000001</v>
      </c>
      <c r="E232">
        <v>155</v>
      </c>
      <c r="F232">
        <v>36</v>
      </c>
      <c r="G232">
        <f t="shared" si="9"/>
        <v>57.644823373776866</v>
      </c>
      <c r="H232">
        <f t="shared" si="10"/>
        <v>161002774012.35895</v>
      </c>
      <c r="I232">
        <f t="shared" si="11"/>
        <v>351768887914.96735</v>
      </c>
    </row>
    <row r="233" spans="1:9">
      <c r="A233">
        <v>7.1999999999999995E-2</v>
      </c>
      <c r="B233">
        <v>3.3000000000000002E-2</v>
      </c>
      <c r="C233">
        <v>0.71899999999999997</v>
      </c>
      <c r="D233">
        <v>0.19600000000000001</v>
      </c>
      <c r="E233">
        <v>49</v>
      </c>
      <c r="F233">
        <v>1</v>
      </c>
      <c r="G233">
        <f t="shared" si="9"/>
        <v>15.567132342450982</v>
      </c>
      <c r="H233">
        <f t="shared" si="10"/>
        <v>4345206567.2409801</v>
      </c>
      <c r="I233">
        <f t="shared" si="11"/>
        <v>9493677927.5730991</v>
      </c>
    </row>
    <row r="234" spans="1:9">
      <c r="A234">
        <v>7.1999999999999995E-2</v>
      </c>
      <c r="B234">
        <v>3.3000000000000002E-2</v>
      </c>
      <c r="C234">
        <v>0.23400000000000001</v>
      </c>
      <c r="D234">
        <v>0.13800000000000001</v>
      </c>
      <c r="E234">
        <v>97</v>
      </c>
      <c r="F234">
        <v>8</v>
      </c>
      <c r="G234">
        <f t="shared" si="9"/>
        <v>8.7796555620373695</v>
      </c>
      <c r="H234">
        <f t="shared" si="10"/>
        <v>9603523345.4326668</v>
      </c>
      <c r="I234">
        <f t="shared" si="11"/>
        <v>20982375912.53524</v>
      </c>
    </row>
    <row r="235" spans="1:9">
      <c r="A235">
        <v>2.7E-2</v>
      </c>
      <c r="B235">
        <v>1.2999999999999999E-2</v>
      </c>
      <c r="C235">
        <v>7.2999999999999995E-2</v>
      </c>
      <c r="D235">
        <v>7.0999999999999994E-2</v>
      </c>
      <c r="E235">
        <v>66</v>
      </c>
      <c r="F235">
        <v>1</v>
      </c>
      <c r="G235">
        <f t="shared" si="9"/>
        <v>4.8458370507940671</v>
      </c>
      <c r="H235">
        <f t="shared" si="10"/>
        <v>2453953488.1291351</v>
      </c>
      <c r="I235">
        <f t="shared" si="11"/>
        <v>5361550413.0877762</v>
      </c>
    </row>
    <row r="236" spans="1:9">
      <c r="A236">
        <v>0.56100000000000005</v>
      </c>
      <c r="B236">
        <v>0.25800000000000001</v>
      </c>
      <c r="C236">
        <v>1.341</v>
      </c>
      <c r="D236">
        <v>2.4929999999999999</v>
      </c>
      <c r="E236">
        <v>84</v>
      </c>
      <c r="F236">
        <v>12</v>
      </c>
      <c r="G236">
        <f t="shared" si="9"/>
        <v>21.395419446340199</v>
      </c>
      <c r="H236">
        <f t="shared" si="10"/>
        <v>17550481132.292519</v>
      </c>
      <c r="I236">
        <f t="shared" si="11"/>
        <v>38345384221.797607</v>
      </c>
    </row>
    <row r="237" spans="1:9">
      <c r="A237">
        <v>22.54</v>
      </c>
      <c r="B237">
        <v>10.382</v>
      </c>
      <c r="C237">
        <v>17.137</v>
      </c>
      <c r="D237">
        <v>5.96</v>
      </c>
      <c r="E237">
        <v>169</v>
      </c>
      <c r="F237">
        <v>35</v>
      </c>
      <c r="G237">
        <f t="shared" si="9"/>
        <v>78.499102650752604</v>
      </c>
      <c r="H237">
        <f t="shared" si="10"/>
        <v>260644011477.58795</v>
      </c>
      <c r="I237">
        <f t="shared" si="11"/>
        <v>569471269185.2688</v>
      </c>
    </row>
    <row r="238" spans="1:9">
      <c r="A238">
        <v>5.7</v>
      </c>
      <c r="B238">
        <v>2.625</v>
      </c>
      <c r="C238">
        <v>9.4600000000000009</v>
      </c>
      <c r="D238">
        <v>2.2130000000000001</v>
      </c>
      <c r="E238">
        <v>195</v>
      </c>
      <c r="F238">
        <v>29</v>
      </c>
      <c r="G238">
        <f t="shared" si="9"/>
        <v>57.97086270648898</v>
      </c>
      <c r="H238">
        <f t="shared" si="10"/>
        <v>256264610793.32556</v>
      </c>
      <c r="I238">
        <f t="shared" si="11"/>
        <v>559902881821.2179</v>
      </c>
    </row>
    <row r="239" spans="1:9">
      <c r="A239">
        <v>0.14099999999999999</v>
      </c>
      <c r="B239">
        <v>6.5000000000000002E-2</v>
      </c>
      <c r="C239">
        <v>8.2000000000000003E-2</v>
      </c>
      <c r="D239">
        <v>2.1000000000000001E-2</v>
      </c>
      <c r="E239">
        <v>39</v>
      </c>
      <c r="F239">
        <v>4</v>
      </c>
      <c r="G239">
        <f t="shared" si="9"/>
        <v>5.141969739874745</v>
      </c>
      <c r="H239">
        <f t="shared" si="10"/>
        <v>909218743.74835634</v>
      </c>
      <c r="I239">
        <f t="shared" si="11"/>
        <v>1986517737.4847701</v>
      </c>
    </row>
    <row r="240" spans="1:9">
      <c r="A240">
        <v>8.8999999999999996E-2</v>
      </c>
      <c r="B240">
        <v>4.1000000000000002E-2</v>
      </c>
      <c r="C240">
        <v>0.56899999999999995</v>
      </c>
      <c r="D240">
        <v>0.13600000000000001</v>
      </c>
      <c r="E240">
        <v>106</v>
      </c>
      <c r="F240">
        <v>1</v>
      </c>
      <c r="G240">
        <f t="shared" si="9"/>
        <v>13.815398014147204</v>
      </c>
      <c r="H240">
        <f t="shared" si="10"/>
        <v>18046159078.771469</v>
      </c>
      <c r="I240">
        <f t="shared" si="11"/>
        <v>39428372270.087334</v>
      </c>
    </row>
    <row r="241" spans="1:9">
      <c r="A241">
        <v>6.5000000000000002E-2</v>
      </c>
      <c r="B241">
        <v>0.03</v>
      </c>
      <c r="C241">
        <v>0.41699999999999998</v>
      </c>
      <c r="D241">
        <v>0.46600000000000003</v>
      </c>
      <c r="E241">
        <v>51</v>
      </c>
      <c r="F241">
        <v>6</v>
      </c>
      <c r="G241">
        <f t="shared" si="9"/>
        <v>11.789570592712538</v>
      </c>
      <c r="H241">
        <f t="shared" si="10"/>
        <v>3564905230.7122579</v>
      </c>
      <c r="I241">
        <f t="shared" si="11"/>
        <v>7788826970.3579082</v>
      </c>
    </row>
    <row r="242" spans="1:9">
      <c r="A242">
        <v>5.6000000000000001E-2</v>
      </c>
      <c r="B242">
        <v>2.5999999999999999E-2</v>
      </c>
      <c r="C242">
        <v>0.17499999999999999</v>
      </c>
      <c r="D242">
        <v>7.1999999999999995E-2</v>
      </c>
      <c r="E242">
        <v>67</v>
      </c>
      <c r="F242">
        <v>1</v>
      </c>
      <c r="G242">
        <f t="shared" si="9"/>
        <v>7.5700900424638986</v>
      </c>
      <c r="H242">
        <f t="shared" si="10"/>
        <v>3950574901.6627231</v>
      </c>
      <c r="I242">
        <f t="shared" si="11"/>
        <v>8631462086.9575939</v>
      </c>
    </row>
    <row r="243" spans="1:9">
      <c r="A243">
        <v>2.1509999999999998</v>
      </c>
      <c r="B243">
        <v>0.99099999999999999</v>
      </c>
      <c r="C243">
        <v>1.2629999999999999</v>
      </c>
      <c r="D243">
        <v>0.998</v>
      </c>
      <c r="E243">
        <v>40</v>
      </c>
      <c r="F243">
        <v>29</v>
      </c>
      <c r="G243">
        <f t="shared" si="9"/>
        <v>20.751167013951488</v>
      </c>
      <c r="H243">
        <f t="shared" si="10"/>
        <v>3859865379.9222002</v>
      </c>
      <c r="I243">
        <f t="shared" si="11"/>
        <v>8433274274.4698858</v>
      </c>
    </row>
    <row r="244" spans="1:9">
      <c r="A244">
        <v>3.3130000000000002</v>
      </c>
      <c r="B244">
        <v>1.526</v>
      </c>
      <c r="C244">
        <v>1.0780000000000001</v>
      </c>
      <c r="D244">
        <v>0.14899999999999999</v>
      </c>
      <c r="E244">
        <v>104</v>
      </c>
      <c r="F244">
        <v>2</v>
      </c>
      <c r="G244">
        <f t="shared" si="9"/>
        <v>19.140282673554392</v>
      </c>
      <c r="H244">
        <f t="shared" si="10"/>
        <v>24067150602.682262</v>
      </c>
      <c r="I244">
        <f t="shared" si="11"/>
        <v>52583409538.879738</v>
      </c>
    </row>
    <row r="245" spans="1:9">
      <c r="A245">
        <v>0.114</v>
      </c>
      <c r="B245">
        <v>5.1999999999999998E-2</v>
      </c>
      <c r="C245">
        <v>0.124</v>
      </c>
      <c r="D245">
        <v>2.4E-2</v>
      </c>
      <c r="E245">
        <v>48</v>
      </c>
      <c r="F245">
        <v>4</v>
      </c>
      <c r="G245">
        <f t="shared" si="9"/>
        <v>6.3498894719389805</v>
      </c>
      <c r="H245">
        <f t="shared" si="10"/>
        <v>1700819750.1630366</v>
      </c>
      <c r="I245">
        <f t="shared" si="11"/>
        <v>3716056917.2102427</v>
      </c>
    </row>
    <row r="246" spans="1:9">
      <c r="A246">
        <v>46.225999999999999</v>
      </c>
      <c r="B246">
        <v>21.292000000000002</v>
      </c>
      <c r="C246">
        <v>13.016999999999999</v>
      </c>
      <c r="D246">
        <v>1.208</v>
      </c>
      <c r="E246">
        <v>204</v>
      </c>
      <c r="F246">
        <v>6</v>
      </c>
      <c r="G246">
        <f t="shared" si="9"/>
        <v>68.223521886039947</v>
      </c>
      <c r="H246">
        <f t="shared" si="10"/>
        <v>330068530474.88068</v>
      </c>
      <c r="I246">
        <f t="shared" si="11"/>
        <v>721154282049.59741</v>
      </c>
    </row>
    <row r="247" spans="1:9">
      <c r="A247">
        <v>59.325000000000003</v>
      </c>
      <c r="B247">
        <v>27.324999999999999</v>
      </c>
      <c r="C247">
        <v>20.663</v>
      </c>
      <c r="D247">
        <v>1.716</v>
      </c>
      <c r="E247">
        <v>191</v>
      </c>
      <c r="F247">
        <v>2</v>
      </c>
      <c r="G247">
        <f t="shared" si="9"/>
        <v>86.36209138426527</v>
      </c>
      <c r="H247">
        <f t="shared" si="10"/>
        <v>366268470601.49841</v>
      </c>
      <c r="I247">
        <f t="shared" si="11"/>
        <v>800246165770.50269</v>
      </c>
    </row>
    <row r="248" spans="1:9">
      <c r="A248">
        <v>2.6829999999999998</v>
      </c>
      <c r="B248">
        <v>1.236</v>
      </c>
      <c r="C248">
        <v>9.5259999999999998</v>
      </c>
      <c r="D248">
        <v>1.4359999999999999</v>
      </c>
      <c r="E248">
        <v>207</v>
      </c>
      <c r="F248">
        <v>26</v>
      </c>
      <c r="G248">
        <f t="shared" si="9"/>
        <v>58.176862312317134</v>
      </c>
      <c r="H248">
        <f t="shared" si="10"/>
        <v>289801504009.67206</v>
      </c>
      <c r="I248">
        <f t="shared" si="11"/>
        <v>633176374798.0011</v>
      </c>
    </row>
    <row r="249" spans="1:9">
      <c r="A249">
        <v>2.2719999999999998</v>
      </c>
      <c r="B249">
        <v>1.0469999999999999</v>
      </c>
      <c r="C249">
        <v>9.2110000000000003</v>
      </c>
      <c r="D249">
        <v>2.8140000000000001</v>
      </c>
      <c r="E249">
        <v>84</v>
      </c>
      <c r="F249">
        <v>24</v>
      </c>
      <c r="G249">
        <f t="shared" si="9"/>
        <v>57.187271842208091</v>
      </c>
      <c r="H249">
        <f t="shared" si="10"/>
        <v>46910234127.03595</v>
      </c>
      <c r="I249">
        <f t="shared" si="11"/>
        <v>102492401090.12952</v>
      </c>
    </row>
    <row r="250" spans="1:9">
      <c r="A250">
        <v>0.79900000000000004</v>
      </c>
      <c r="B250">
        <v>0.36799999999999999</v>
      </c>
      <c r="C250">
        <v>1.3779999999999999</v>
      </c>
      <c r="D250">
        <v>0.61099999999999999</v>
      </c>
      <c r="E250">
        <v>92</v>
      </c>
      <c r="F250">
        <v>24</v>
      </c>
      <c r="G250">
        <f t="shared" si="9"/>
        <v>21.694599725254143</v>
      </c>
      <c r="H250">
        <f t="shared" si="10"/>
        <v>21347004712.322632</v>
      </c>
      <c r="I250">
        <f t="shared" si="11"/>
        <v>46640265386.935974</v>
      </c>
    </row>
    <row r="251" spans="1:9">
      <c r="A251">
        <v>4.0229999999999997</v>
      </c>
      <c r="B251">
        <v>1.853</v>
      </c>
      <c r="C251">
        <v>1.98</v>
      </c>
      <c r="D251">
        <v>0.38800000000000001</v>
      </c>
      <c r="E251">
        <v>161</v>
      </c>
      <c r="F251">
        <v>18</v>
      </c>
      <c r="G251">
        <f t="shared" si="9"/>
        <v>26.101526884640517</v>
      </c>
      <c r="H251">
        <f t="shared" si="10"/>
        <v>78655177436.492142</v>
      </c>
      <c r="I251">
        <f t="shared" si="11"/>
        <v>171850730307.69879</v>
      </c>
    </row>
    <row r="252" spans="1:9">
      <c r="A252">
        <v>102.29300000000001</v>
      </c>
      <c r="B252">
        <v>47.116</v>
      </c>
      <c r="C252">
        <v>9.6240000000000006</v>
      </c>
      <c r="D252">
        <v>4.5979999999999999</v>
      </c>
      <c r="E252">
        <v>328</v>
      </c>
      <c r="F252">
        <v>89</v>
      </c>
      <c r="G252">
        <f t="shared" si="9"/>
        <v>58.481455186454092</v>
      </c>
      <c r="H252">
        <f t="shared" si="10"/>
        <v>731434612068.08301</v>
      </c>
      <c r="I252">
        <f t="shared" si="11"/>
        <v>1598083894193.9868</v>
      </c>
    </row>
    <row r="253" spans="1:9">
      <c r="A253">
        <v>7.423</v>
      </c>
      <c r="B253">
        <v>3.419</v>
      </c>
      <c r="C253">
        <v>10.499000000000001</v>
      </c>
      <c r="D253">
        <v>1.105</v>
      </c>
      <c r="E253">
        <v>161</v>
      </c>
      <c r="F253">
        <v>4</v>
      </c>
      <c r="G253">
        <f t="shared" si="9"/>
        <v>61.136414833407649</v>
      </c>
      <c r="H253">
        <f t="shared" si="10"/>
        <v>184230431338.57248</v>
      </c>
      <c r="I253">
        <f t="shared" si="11"/>
        <v>402518120259.77704</v>
      </c>
    </row>
    <row r="254" spans="1:9">
      <c r="A254">
        <v>0.70499999999999996</v>
      </c>
      <c r="B254">
        <v>0.32500000000000001</v>
      </c>
      <c r="C254">
        <v>1.8169999999999999</v>
      </c>
      <c r="D254">
        <v>0.29499999999999998</v>
      </c>
      <c r="E254">
        <v>97</v>
      </c>
      <c r="F254">
        <v>5</v>
      </c>
      <c r="G254">
        <f t="shared" si="9"/>
        <v>24.982164570404954</v>
      </c>
      <c r="H254">
        <f t="shared" si="10"/>
        <v>27326447942.754005</v>
      </c>
      <c r="I254">
        <f t="shared" si="11"/>
        <v>59704525356.506813</v>
      </c>
    </row>
    <row r="255" spans="1:9">
      <c r="A255">
        <v>29.713999999999999</v>
      </c>
      <c r="B255">
        <v>13.686</v>
      </c>
      <c r="C255">
        <v>8.8840000000000003</v>
      </c>
      <c r="D255">
        <v>5.2850000000000001</v>
      </c>
      <c r="E255">
        <v>254</v>
      </c>
      <c r="F255">
        <v>84</v>
      </c>
      <c r="G255">
        <f t="shared" si="9"/>
        <v>56.142283959925685</v>
      </c>
      <c r="H255">
        <f t="shared" si="10"/>
        <v>421082467659.00305</v>
      </c>
      <c r="I255">
        <f t="shared" si="11"/>
        <v>920007200357.47571</v>
      </c>
    </row>
    <row r="256" spans="1:9">
      <c r="A256">
        <v>2.8519999999999999</v>
      </c>
      <c r="B256">
        <v>1.3129999999999999</v>
      </c>
      <c r="C256">
        <v>6.2290000000000001</v>
      </c>
      <c r="D256">
        <v>1.173</v>
      </c>
      <c r="E256">
        <v>114</v>
      </c>
      <c r="F256">
        <v>14</v>
      </c>
      <c r="G256">
        <f t="shared" si="9"/>
        <v>46.840508096964648</v>
      </c>
      <c r="H256">
        <f t="shared" si="10"/>
        <v>70768656310.891479</v>
      </c>
      <c r="I256">
        <f t="shared" si="11"/>
        <v>154619767779.95074</v>
      </c>
    </row>
    <row r="257" spans="1:9">
      <c r="A257">
        <v>1.8460000000000001</v>
      </c>
      <c r="B257">
        <v>0.85</v>
      </c>
      <c r="C257">
        <v>1.6279999999999999</v>
      </c>
      <c r="D257">
        <v>0.313</v>
      </c>
      <c r="E257">
        <v>111</v>
      </c>
      <c r="F257">
        <v>7</v>
      </c>
      <c r="G257">
        <f t="shared" si="9"/>
        <v>23.620716192129652</v>
      </c>
      <c r="H257">
        <f t="shared" si="10"/>
        <v>33833635696.077053</v>
      </c>
      <c r="I257">
        <f t="shared" si="11"/>
        <v>73921834427.620285</v>
      </c>
    </row>
    <row r="258" spans="1:9">
      <c r="A258">
        <v>44.232999999999997</v>
      </c>
      <c r="B258">
        <v>20.373999999999999</v>
      </c>
      <c r="C258">
        <v>16.972999999999999</v>
      </c>
      <c r="D258">
        <v>1.89</v>
      </c>
      <c r="E258">
        <v>241</v>
      </c>
      <c r="F258">
        <v>10</v>
      </c>
      <c r="G258">
        <f t="shared" si="9"/>
        <v>78.114918739377117</v>
      </c>
      <c r="H258">
        <f t="shared" si="10"/>
        <v>527445656303.1734</v>
      </c>
      <c r="I258">
        <f t="shared" si="11"/>
        <v>1152396119206.6477</v>
      </c>
    </row>
    <row r="259" spans="1:9">
      <c r="A259">
        <v>0.94499999999999995</v>
      </c>
      <c r="B259">
        <v>0.435</v>
      </c>
      <c r="C259">
        <v>2.036</v>
      </c>
      <c r="D259">
        <v>0.379</v>
      </c>
      <c r="E259">
        <v>113</v>
      </c>
      <c r="F259">
        <v>9</v>
      </c>
      <c r="G259">
        <f t="shared" ref="G259:G322" si="12">10^((LOG10(C259*10^9)-6.52)/1.96)</f>
        <v>26.475599503419588</v>
      </c>
      <c r="H259">
        <f t="shared" ref="H259:H322" si="13">(((G259*1000)/2)*(E259)^2)/(4.30091*10^(-3))</f>
        <v>39301790790.689034</v>
      </c>
      <c r="I259">
        <f t="shared" ref="I259:I322" si="14">2.54*10^10*(G259/10)*(E259/100)^2</f>
        <v>85869000235.027817</v>
      </c>
    </row>
    <row r="260" spans="1:9">
      <c r="A260">
        <v>37.738</v>
      </c>
      <c r="B260">
        <v>17.382000000000001</v>
      </c>
      <c r="C260">
        <v>9.7710000000000008</v>
      </c>
      <c r="D260">
        <v>4.1219999999999999</v>
      </c>
      <c r="E260">
        <v>211</v>
      </c>
      <c r="F260">
        <v>65</v>
      </c>
      <c r="G260">
        <f t="shared" si="12"/>
        <v>58.93551020784119</v>
      </c>
      <c r="H260">
        <f t="shared" si="13"/>
        <v>305036358580.31177</v>
      </c>
      <c r="I260">
        <f t="shared" si="14"/>
        <v>666462433890.67761</v>
      </c>
    </row>
    <row r="261" spans="1:9">
      <c r="A261">
        <v>72.474999999999994</v>
      </c>
      <c r="B261">
        <v>33.381999999999998</v>
      </c>
      <c r="C261">
        <v>4.22</v>
      </c>
      <c r="D261">
        <v>4.1470000000000002</v>
      </c>
      <c r="E261">
        <v>76</v>
      </c>
      <c r="F261">
        <v>79</v>
      </c>
      <c r="G261">
        <f t="shared" si="12"/>
        <v>38.401048919524861</v>
      </c>
      <c r="H261">
        <f t="shared" si="13"/>
        <v>25785759125.298553</v>
      </c>
      <c r="I261">
        <f t="shared" si="14"/>
        <v>56338332474.030609</v>
      </c>
    </row>
    <row r="262" spans="1:9">
      <c r="A262">
        <v>17.439</v>
      </c>
      <c r="B262">
        <v>8.032</v>
      </c>
      <c r="C262">
        <v>10.116</v>
      </c>
      <c r="D262">
        <v>1.3320000000000001</v>
      </c>
      <c r="E262">
        <v>206</v>
      </c>
      <c r="F262">
        <v>21</v>
      </c>
      <c r="G262">
        <f t="shared" si="12"/>
        <v>59.988185371863835</v>
      </c>
      <c r="H262">
        <f t="shared" si="13"/>
        <v>295944187909.11853</v>
      </c>
      <c r="I262">
        <f t="shared" si="14"/>
        <v>646597293147.86511</v>
      </c>
    </row>
    <row r="263" spans="1:9">
      <c r="A263">
        <v>7.8230000000000004</v>
      </c>
      <c r="B263">
        <v>3.6030000000000002</v>
      </c>
      <c r="C263">
        <v>7.1369999999999996</v>
      </c>
      <c r="D263">
        <v>1.17</v>
      </c>
      <c r="E263">
        <v>153</v>
      </c>
      <c r="F263">
        <v>1</v>
      </c>
      <c r="G263">
        <f t="shared" si="12"/>
        <v>50.208045406879179</v>
      </c>
      <c r="H263">
        <f t="shared" si="13"/>
        <v>136636215932.16725</v>
      </c>
      <c r="I263">
        <f t="shared" si="14"/>
        <v>298531314272.1272</v>
      </c>
    </row>
    <row r="264" spans="1:9">
      <c r="A264">
        <v>16.648</v>
      </c>
      <c r="B264">
        <v>7.6680000000000001</v>
      </c>
      <c r="C264">
        <v>9.8989999999999991</v>
      </c>
      <c r="D264">
        <v>2.2109999999999999</v>
      </c>
      <c r="E264">
        <v>136</v>
      </c>
      <c r="F264">
        <v>27</v>
      </c>
      <c r="G264">
        <f t="shared" si="12"/>
        <v>59.328160048812464</v>
      </c>
      <c r="H264">
        <f t="shared" si="13"/>
        <v>127569938485.4409</v>
      </c>
      <c r="I264">
        <f t="shared" si="14"/>
        <v>278722746658.76025</v>
      </c>
    </row>
    <row r="265" spans="1:9">
      <c r="A265">
        <v>2.6190000000000002</v>
      </c>
      <c r="B265">
        <v>1.206</v>
      </c>
      <c r="C265">
        <v>6.6749999999999998</v>
      </c>
      <c r="D265">
        <v>1.571</v>
      </c>
      <c r="E265">
        <v>143</v>
      </c>
      <c r="F265">
        <v>20</v>
      </c>
      <c r="G265">
        <f t="shared" si="12"/>
        <v>48.522651594473132</v>
      </c>
      <c r="H265">
        <f t="shared" si="13"/>
        <v>115352297822.48187</v>
      </c>
      <c r="I265">
        <f t="shared" si="14"/>
        <v>252028884423.66678</v>
      </c>
    </row>
    <row r="266" spans="1:9">
      <c r="A266">
        <v>1.3979999999999999</v>
      </c>
      <c r="B266">
        <v>0.64400000000000002</v>
      </c>
      <c r="C266">
        <v>1.472</v>
      </c>
      <c r="D266">
        <v>0.28499999999999998</v>
      </c>
      <c r="E266">
        <v>95</v>
      </c>
      <c r="F266">
        <v>2</v>
      </c>
      <c r="G266">
        <f t="shared" si="12"/>
        <v>22.437443506622991</v>
      </c>
      <c r="H266">
        <f t="shared" si="13"/>
        <v>23541288663.012302</v>
      </c>
      <c r="I266">
        <f t="shared" si="14"/>
        <v>51434473622.407211</v>
      </c>
    </row>
    <row r="267" spans="1:9">
      <c r="A267">
        <v>1.397</v>
      </c>
      <c r="B267">
        <v>0.64300000000000002</v>
      </c>
      <c r="C267">
        <v>2.157</v>
      </c>
      <c r="D267">
        <v>0.33800000000000002</v>
      </c>
      <c r="E267">
        <v>117</v>
      </c>
      <c r="F267">
        <v>10</v>
      </c>
      <c r="G267">
        <f t="shared" si="12"/>
        <v>27.267029571007395</v>
      </c>
      <c r="H267">
        <f t="shared" si="13"/>
        <v>43392952630.666557</v>
      </c>
      <c r="I267">
        <f t="shared" si="14"/>
        <v>94807625420.570114</v>
      </c>
    </row>
    <row r="268" spans="1:9">
      <c r="A268">
        <v>18.061</v>
      </c>
      <c r="B268">
        <v>8.3190000000000008</v>
      </c>
      <c r="C268">
        <v>5.0190000000000001</v>
      </c>
      <c r="D268">
        <v>0.90300000000000002</v>
      </c>
      <c r="E268">
        <v>151</v>
      </c>
      <c r="F268">
        <v>14</v>
      </c>
      <c r="G268">
        <f t="shared" si="12"/>
        <v>41.953082427762141</v>
      </c>
      <c r="H268">
        <f t="shared" si="13"/>
        <v>111205795103.29263</v>
      </c>
      <c r="I268">
        <f t="shared" si="14"/>
        <v>242969347038.59277</v>
      </c>
    </row>
    <row r="269" spans="1:9">
      <c r="A269">
        <v>2.4079999999999999</v>
      </c>
      <c r="B269">
        <v>1.109</v>
      </c>
      <c r="C269">
        <v>2.996</v>
      </c>
      <c r="D269">
        <v>1.9410000000000001</v>
      </c>
      <c r="E269">
        <v>204</v>
      </c>
      <c r="F269">
        <v>87</v>
      </c>
      <c r="G269">
        <f t="shared" si="12"/>
        <v>32.243315918130875</v>
      </c>
      <c r="H269">
        <f t="shared" si="13"/>
        <v>155994642441.82446</v>
      </c>
      <c r="I269">
        <f t="shared" si="14"/>
        <v>340826810153.22937</v>
      </c>
    </row>
    <row r="270" spans="1:9">
      <c r="A270">
        <v>8.49</v>
      </c>
      <c r="B270">
        <v>3.911</v>
      </c>
      <c r="C270">
        <v>4.718</v>
      </c>
      <c r="D270">
        <v>1.389</v>
      </c>
      <c r="E270">
        <v>153</v>
      </c>
      <c r="F270">
        <v>32</v>
      </c>
      <c r="G270">
        <f t="shared" si="12"/>
        <v>40.649964598486861</v>
      </c>
      <c r="H270">
        <f t="shared" si="13"/>
        <v>110624846984.24042</v>
      </c>
      <c r="I270">
        <f t="shared" si="14"/>
        <v>241700055406.63867</v>
      </c>
    </row>
    <row r="271" spans="1:9">
      <c r="A271">
        <v>7.3710000000000004</v>
      </c>
      <c r="B271">
        <v>3.395</v>
      </c>
      <c r="C271">
        <v>5.6109999999999998</v>
      </c>
      <c r="D271">
        <v>0.79200000000000004</v>
      </c>
      <c r="E271">
        <v>125</v>
      </c>
      <c r="F271">
        <v>11</v>
      </c>
      <c r="G271">
        <f t="shared" si="12"/>
        <v>44.408849785885245</v>
      </c>
      <c r="H271">
        <f t="shared" si="13"/>
        <v>80667611959.382645</v>
      </c>
      <c r="I271">
        <f t="shared" si="14"/>
        <v>176247622587.73209</v>
      </c>
    </row>
    <row r="272" spans="1:9">
      <c r="A272">
        <v>1.339</v>
      </c>
      <c r="B272">
        <v>0.61699999999999999</v>
      </c>
      <c r="C272">
        <v>1.492</v>
      </c>
      <c r="D272">
        <v>0.41799999999999998</v>
      </c>
      <c r="E272">
        <v>81</v>
      </c>
      <c r="F272">
        <v>17</v>
      </c>
      <c r="G272">
        <f t="shared" si="12"/>
        <v>22.592468491906114</v>
      </c>
      <c r="H272">
        <f t="shared" si="13"/>
        <v>17232304997.709324</v>
      </c>
      <c r="I272">
        <f t="shared" si="14"/>
        <v>37650213186.950592</v>
      </c>
    </row>
    <row r="273" spans="1:9">
      <c r="A273">
        <v>66.004000000000005</v>
      </c>
      <c r="B273">
        <v>30.401</v>
      </c>
      <c r="C273">
        <v>25.256</v>
      </c>
      <c r="D273">
        <v>11.3</v>
      </c>
      <c r="E273">
        <v>285</v>
      </c>
      <c r="F273">
        <v>72</v>
      </c>
      <c r="G273">
        <f t="shared" si="12"/>
        <v>95.674951211125418</v>
      </c>
      <c r="H273">
        <f t="shared" si="13"/>
        <v>903436471830.80579</v>
      </c>
      <c r="I273">
        <f t="shared" si="14"/>
        <v>1973884269679.4102</v>
      </c>
    </row>
    <row r="274" spans="1:9">
      <c r="A274">
        <v>0.129</v>
      </c>
      <c r="B274">
        <v>0.06</v>
      </c>
      <c r="C274">
        <v>0.46899999999999997</v>
      </c>
      <c r="D274">
        <v>0.125</v>
      </c>
      <c r="E274">
        <v>112</v>
      </c>
      <c r="F274">
        <v>7</v>
      </c>
      <c r="G274">
        <f t="shared" si="12"/>
        <v>12.518063914928161</v>
      </c>
      <c r="H274">
        <f t="shared" si="13"/>
        <v>18255042973.331093</v>
      </c>
      <c r="I274">
        <f t="shared" si="14"/>
        <v>39884754812.210152</v>
      </c>
    </row>
    <row r="275" spans="1:9">
      <c r="A275">
        <v>41.253</v>
      </c>
      <c r="B275">
        <v>19.001000000000001</v>
      </c>
      <c r="C275">
        <v>10.27</v>
      </c>
      <c r="D275">
        <v>2.2909999999999999</v>
      </c>
      <c r="E275">
        <v>174</v>
      </c>
      <c r="F275">
        <v>22</v>
      </c>
      <c r="G275">
        <f t="shared" si="12"/>
        <v>60.452392248956052</v>
      </c>
      <c r="H275">
        <f t="shared" si="13"/>
        <v>212775508872.47043</v>
      </c>
      <c r="I275">
        <f t="shared" si="14"/>
        <v>464885183443.26593</v>
      </c>
    </row>
    <row r="276" spans="1:9">
      <c r="A276">
        <v>8.702</v>
      </c>
      <c r="B276">
        <v>4.008</v>
      </c>
      <c r="C276">
        <v>2.7730000000000001</v>
      </c>
      <c r="D276">
        <v>1.417</v>
      </c>
      <c r="E276">
        <v>132</v>
      </c>
      <c r="F276">
        <v>1</v>
      </c>
      <c r="G276">
        <f t="shared" si="12"/>
        <v>30.995664675881958</v>
      </c>
      <c r="H276">
        <f t="shared" si="13"/>
        <v>62785371155.472595</v>
      </c>
      <c r="I276">
        <f t="shared" si="14"/>
        <v>137177389173.39209</v>
      </c>
    </row>
    <row r="277" spans="1:9">
      <c r="A277">
        <v>67.941000000000003</v>
      </c>
      <c r="B277">
        <v>31.294</v>
      </c>
      <c r="C277">
        <v>7.5359999999999996</v>
      </c>
      <c r="D277">
        <v>5.0209999999999999</v>
      </c>
      <c r="E277">
        <v>91</v>
      </c>
      <c r="F277">
        <v>46</v>
      </c>
      <c r="G277">
        <f t="shared" si="12"/>
        <v>51.621067888997217</v>
      </c>
      <c r="H277">
        <f t="shared" si="13"/>
        <v>49695769405.63578</v>
      </c>
      <c r="I277">
        <f t="shared" si="14"/>
        <v>108578412049.95166</v>
      </c>
    </row>
    <row r="278" spans="1:9">
      <c r="A278">
        <v>0.10100000000000001</v>
      </c>
      <c r="B278">
        <v>4.5999999999999999E-2</v>
      </c>
      <c r="C278">
        <v>0.71399999999999997</v>
      </c>
      <c r="D278">
        <v>0.15</v>
      </c>
      <c r="E278">
        <v>60</v>
      </c>
      <c r="F278">
        <v>4</v>
      </c>
      <c r="G278">
        <f t="shared" si="12"/>
        <v>15.511805585361982</v>
      </c>
      <c r="H278">
        <f t="shared" si="13"/>
        <v>6491940090.2719584</v>
      </c>
      <c r="I278">
        <f t="shared" si="14"/>
        <v>14183995027.254995</v>
      </c>
    </row>
    <row r="279" spans="1:9">
      <c r="A279">
        <v>11.247</v>
      </c>
      <c r="B279">
        <v>5.181</v>
      </c>
      <c r="C279">
        <v>3.3940000000000001</v>
      </c>
      <c r="D279">
        <v>0.58399999999999996</v>
      </c>
      <c r="E279">
        <v>166</v>
      </c>
      <c r="F279">
        <v>14</v>
      </c>
      <c r="G279">
        <f t="shared" si="12"/>
        <v>34.361923636909289</v>
      </c>
      <c r="H279">
        <f t="shared" si="13"/>
        <v>110078700523.68829</v>
      </c>
      <c r="I279">
        <f t="shared" si="14"/>
        <v>240506800605.6228</v>
      </c>
    </row>
    <row r="280" spans="1:9">
      <c r="A280">
        <v>1.825</v>
      </c>
      <c r="B280">
        <v>0.84</v>
      </c>
      <c r="C280">
        <v>0.97599999999999998</v>
      </c>
      <c r="D280">
        <v>0.22</v>
      </c>
      <c r="E280">
        <v>79</v>
      </c>
      <c r="F280">
        <v>13</v>
      </c>
      <c r="G280">
        <f t="shared" si="12"/>
        <v>18.193798326498523</v>
      </c>
      <c r="H280">
        <f t="shared" si="13"/>
        <v>13200403560.6043</v>
      </c>
      <c r="I280">
        <f t="shared" si="14"/>
        <v>28841063820.34203</v>
      </c>
    </row>
    <row r="281" spans="1:9">
      <c r="A281">
        <v>30.556999999999999</v>
      </c>
      <c r="B281">
        <v>14.074</v>
      </c>
      <c r="C281">
        <v>5.9989999999999997</v>
      </c>
      <c r="D281">
        <v>0.78300000000000003</v>
      </c>
      <c r="E281">
        <v>185</v>
      </c>
      <c r="F281">
        <v>8</v>
      </c>
      <c r="G281">
        <f t="shared" si="12"/>
        <v>45.94995957444722</v>
      </c>
      <c r="H281">
        <f t="shared" si="13"/>
        <v>182826118941.7421</v>
      </c>
      <c r="I281">
        <f t="shared" si="14"/>
        <v>399449891074.60583</v>
      </c>
    </row>
    <row r="282" spans="1:9">
      <c r="A282">
        <v>1.1919999999999999</v>
      </c>
      <c r="B282">
        <v>0.54900000000000004</v>
      </c>
      <c r="C282">
        <v>3.2639999999999998</v>
      </c>
      <c r="D282">
        <v>1.0029999999999999</v>
      </c>
      <c r="E282">
        <v>85</v>
      </c>
      <c r="F282">
        <v>18</v>
      </c>
      <c r="G282">
        <f t="shared" si="12"/>
        <v>33.683991257255613</v>
      </c>
      <c r="H282">
        <f t="shared" si="13"/>
        <v>28292481920.532146</v>
      </c>
      <c r="I282">
        <f t="shared" si="14"/>
        <v>61815176555.752632</v>
      </c>
    </row>
    <row r="283" spans="1:9">
      <c r="A283">
        <v>23.585000000000001</v>
      </c>
      <c r="B283">
        <v>10.863</v>
      </c>
      <c r="C283">
        <v>9.4139999999999997</v>
      </c>
      <c r="D283">
        <v>2.3180000000000001</v>
      </c>
      <c r="E283">
        <v>158</v>
      </c>
      <c r="F283">
        <v>27</v>
      </c>
      <c r="G283">
        <f t="shared" si="12"/>
        <v>57.826870659976315</v>
      </c>
      <c r="H283">
        <f t="shared" si="13"/>
        <v>167823786030.82242</v>
      </c>
      <c r="I283">
        <f t="shared" si="14"/>
        <v>366671859785.53485</v>
      </c>
    </row>
    <row r="284" spans="1:9">
      <c r="A284">
        <v>0.51100000000000001</v>
      </c>
      <c r="B284">
        <v>0.23499999999999999</v>
      </c>
      <c r="C284">
        <v>0.75600000000000001</v>
      </c>
      <c r="D284">
        <v>0.19800000000000001</v>
      </c>
      <c r="E284">
        <v>90</v>
      </c>
      <c r="F284">
        <v>7</v>
      </c>
      <c r="G284">
        <f t="shared" si="12"/>
        <v>15.970828521118648</v>
      </c>
      <c r="H284">
        <f t="shared" si="13"/>
        <v>15039109283.972584</v>
      </c>
      <c r="I284">
        <f t="shared" si="14"/>
        <v>32858382599.349506</v>
      </c>
    </row>
    <row r="285" spans="1:9">
      <c r="A285">
        <v>2.4630000000000001</v>
      </c>
      <c r="B285">
        <v>1.1339999999999999</v>
      </c>
      <c r="C285">
        <v>2.76</v>
      </c>
      <c r="D285">
        <v>0.51800000000000002</v>
      </c>
      <c r="E285">
        <v>114</v>
      </c>
      <c r="F285">
        <v>8</v>
      </c>
      <c r="G285">
        <f t="shared" si="12"/>
        <v>30.921441786906819</v>
      </c>
      <c r="H285">
        <f t="shared" si="13"/>
        <v>46717445547.877205</v>
      </c>
      <c r="I285">
        <f t="shared" si="14"/>
        <v>102071184595.5108</v>
      </c>
    </row>
    <row r="286" spans="1:9">
      <c r="A286">
        <v>152.803</v>
      </c>
      <c r="B286">
        <v>70.381</v>
      </c>
      <c r="C286">
        <v>49.624000000000002</v>
      </c>
      <c r="D286">
        <v>3.9870000000000001</v>
      </c>
      <c r="E286">
        <v>356</v>
      </c>
      <c r="F286">
        <v>5</v>
      </c>
      <c r="G286">
        <f t="shared" si="12"/>
        <v>135.03768489922928</v>
      </c>
      <c r="H286">
        <f t="shared" si="13"/>
        <v>1989594764060.2478</v>
      </c>
      <c r="I286">
        <f t="shared" si="14"/>
        <v>4346990552480.7354</v>
      </c>
    </row>
    <row r="287" spans="1:9">
      <c r="A287">
        <v>26.739000000000001</v>
      </c>
      <c r="B287">
        <v>12.316000000000001</v>
      </c>
      <c r="C287">
        <v>10.83</v>
      </c>
      <c r="D287">
        <v>0.97399999999999998</v>
      </c>
      <c r="E287">
        <v>212</v>
      </c>
      <c r="F287">
        <v>4</v>
      </c>
      <c r="G287">
        <f t="shared" si="12"/>
        <v>62.112324692735662</v>
      </c>
      <c r="H287">
        <f t="shared" si="13"/>
        <v>324533217504.00635</v>
      </c>
      <c r="I287">
        <f t="shared" si="14"/>
        <v>709060385531.53931</v>
      </c>
    </row>
    <row r="288" spans="1:9">
      <c r="A288">
        <v>0.995</v>
      </c>
      <c r="B288">
        <v>0.45800000000000002</v>
      </c>
      <c r="C288">
        <v>2.2440000000000002</v>
      </c>
      <c r="D288">
        <v>0.495</v>
      </c>
      <c r="E288">
        <v>86</v>
      </c>
      <c r="F288">
        <v>19</v>
      </c>
      <c r="G288">
        <f t="shared" si="12"/>
        <v>27.822709072527669</v>
      </c>
      <c r="H288">
        <f t="shared" si="13"/>
        <v>23922467140.723083</v>
      </c>
      <c r="I288">
        <f t="shared" si="14"/>
        <v>52267296100.305313</v>
      </c>
    </row>
    <row r="289" spans="1:9">
      <c r="A289">
        <v>32.209000000000003</v>
      </c>
      <c r="B289">
        <v>14.835000000000001</v>
      </c>
      <c r="C289">
        <v>12.090999999999999</v>
      </c>
      <c r="D289">
        <v>8.8320000000000007</v>
      </c>
      <c r="E289">
        <v>209</v>
      </c>
      <c r="F289">
        <v>86</v>
      </c>
      <c r="G289">
        <f t="shared" si="12"/>
        <v>65.702631768642377</v>
      </c>
      <c r="H289">
        <f t="shared" si="13"/>
        <v>333645281845.71027</v>
      </c>
      <c r="I289">
        <f t="shared" si="14"/>
        <v>728968991204.66101</v>
      </c>
    </row>
    <row r="290" spans="1:9">
      <c r="A290">
        <v>23.99</v>
      </c>
      <c r="B290">
        <v>11.05</v>
      </c>
      <c r="C290">
        <v>17.760000000000002</v>
      </c>
      <c r="D290">
        <v>11.183</v>
      </c>
      <c r="E290">
        <v>199</v>
      </c>
      <c r="F290">
        <v>72</v>
      </c>
      <c r="G290">
        <f t="shared" si="12"/>
        <v>79.942370327688636</v>
      </c>
      <c r="H290">
        <f t="shared" si="13"/>
        <v>368038136969.47833</v>
      </c>
      <c r="I290">
        <f t="shared" si="14"/>
        <v>804112643066.08667</v>
      </c>
    </row>
    <row r="291" spans="1:9">
      <c r="A291">
        <v>0.58399999999999996</v>
      </c>
      <c r="B291">
        <v>0.26900000000000002</v>
      </c>
      <c r="C291">
        <v>1.3320000000000001</v>
      </c>
      <c r="D291">
        <v>0.22600000000000001</v>
      </c>
      <c r="E291">
        <v>198</v>
      </c>
      <c r="F291">
        <v>8</v>
      </c>
      <c r="G291">
        <f t="shared" si="12"/>
        <v>21.322036680703267</v>
      </c>
      <c r="H291">
        <f t="shared" si="13"/>
        <v>97178169972.202499</v>
      </c>
      <c r="I291">
        <f t="shared" si="14"/>
        <v>212320918011.69388</v>
      </c>
    </row>
    <row r="292" spans="1:9">
      <c r="A292">
        <v>0.26300000000000001</v>
      </c>
      <c r="B292">
        <v>0.121</v>
      </c>
      <c r="C292">
        <v>0.871</v>
      </c>
      <c r="D292">
        <v>0.317</v>
      </c>
      <c r="E292">
        <v>83</v>
      </c>
      <c r="F292">
        <v>32</v>
      </c>
      <c r="G292">
        <f t="shared" si="12"/>
        <v>17.167345212305285</v>
      </c>
      <c r="H292">
        <f t="shared" si="13"/>
        <v>13748932338.455248</v>
      </c>
      <c r="I292">
        <f t="shared" si="14"/>
        <v>30039523656.563061</v>
      </c>
    </row>
    <row r="293" spans="1:9">
      <c r="A293">
        <v>52.680999999999997</v>
      </c>
      <c r="B293">
        <v>24.265000000000001</v>
      </c>
      <c r="C293">
        <v>18.225000000000001</v>
      </c>
      <c r="D293">
        <v>4.806</v>
      </c>
      <c r="E293">
        <v>214</v>
      </c>
      <c r="F293">
        <v>36</v>
      </c>
      <c r="G293">
        <f t="shared" si="12"/>
        <v>81.003511399741257</v>
      </c>
      <c r="H293">
        <f t="shared" si="13"/>
        <v>431261850173.86444</v>
      </c>
      <c r="I293">
        <f t="shared" si="14"/>
        <v>942247749247.88794</v>
      </c>
    </row>
    <row r="294" spans="1:9">
      <c r="A294">
        <v>7.0000000000000007E-2</v>
      </c>
      <c r="B294">
        <v>3.2000000000000001E-2</v>
      </c>
      <c r="C294">
        <v>0.627</v>
      </c>
      <c r="D294">
        <v>0.216</v>
      </c>
      <c r="E294">
        <v>61</v>
      </c>
      <c r="F294">
        <v>2</v>
      </c>
      <c r="G294">
        <f t="shared" si="12"/>
        <v>14.516810053531062</v>
      </c>
      <c r="H294">
        <f t="shared" si="13"/>
        <v>6279723385.1893063</v>
      </c>
      <c r="I294">
        <f t="shared" si="14"/>
        <v>13720330753.134026</v>
      </c>
    </row>
    <row r="295" spans="1:9">
      <c r="A295">
        <v>0.433</v>
      </c>
      <c r="B295">
        <v>0.2</v>
      </c>
      <c r="C295">
        <v>1.4390000000000001</v>
      </c>
      <c r="D295">
        <v>0.497</v>
      </c>
      <c r="E295">
        <v>87</v>
      </c>
      <c r="F295">
        <v>1</v>
      </c>
      <c r="G295">
        <f t="shared" si="12"/>
        <v>22.179379126698912</v>
      </c>
      <c r="H295">
        <f t="shared" si="13"/>
        <v>19516302434.831703</v>
      </c>
      <c r="I295">
        <f t="shared" si="14"/>
        <v>42640433034.935959</v>
      </c>
    </row>
    <row r="296" spans="1:9">
      <c r="A296">
        <v>6.99</v>
      </c>
      <c r="B296">
        <v>3.2189999999999999</v>
      </c>
      <c r="C296">
        <v>9.0229999999999997</v>
      </c>
      <c r="D296">
        <v>1.2030000000000001</v>
      </c>
      <c r="E296">
        <v>133</v>
      </c>
      <c r="F296">
        <v>13</v>
      </c>
      <c r="G296">
        <f t="shared" si="12"/>
        <v>56.58874732419654</v>
      </c>
      <c r="H296">
        <f t="shared" si="13"/>
        <v>116370529889.9201</v>
      </c>
      <c r="I296">
        <f t="shared" si="14"/>
        <v>254253581260.099</v>
      </c>
    </row>
    <row r="297" spans="1:9">
      <c r="A297">
        <v>12.525</v>
      </c>
      <c r="B297">
        <v>5.7690000000000001</v>
      </c>
      <c r="C297">
        <v>7.73</v>
      </c>
      <c r="D297">
        <v>4.7569999999999997</v>
      </c>
      <c r="E297">
        <v>188</v>
      </c>
      <c r="F297">
        <v>80</v>
      </c>
      <c r="G297">
        <f t="shared" si="12"/>
        <v>52.294850462670652</v>
      </c>
      <c r="H297">
        <f t="shared" si="13"/>
        <v>214874200431.14499</v>
      </c>
      <c r="I297">
        <f t="shared" si="14"/>
        <v>469470535467.1684</v>
      </c>
    </row>
    <row r="298" spans="1:9">
      <c r="A298">
        <v>18.125</v>
      </c>
      <c r="B298">
        <v>8.3480000000000008</v>
      </c>
      <c r="C298">
        <v>12.462999999999999</v>
      </c>
      <c r="D298">
        <v>1.4890000000000001</v>
      </c>
      <c r="E298">
        <v>137</v>
      </c>
      <c r="F298">
        <v>10</v>
      </c>
      <c r="G298">
        <f t="shared" si="12"/>
        <v>66.72633051997569</v>
      </c>
      <c r="H298">
        <f t="shared" si="13"/>
        <v>145595524845.83771</v>
      </c>
      <c r="I298">
        <f t="shared" si="14"/>
        <v>318106170372.47363</v>
      </c>
    </row>
    <row r="299" spans="1:9">
      <c r="A299">
        <v>6.13</v>
      </c>
      <c r="B299">
        <v>2.823</v>
      </c>
      <c r="C299">
        <v>4.7270000000000003</v>
      </c>
      <c r="D299">
        <v>0.52600000000000002</v>
      </c>
      <c r="E299">
        <v>144</v>
      </c>
      <c r="F299">
        <v>4</v>
      </c>
      <c r="G299">
        <f t="shared" si="12"/>
        <v>40.68950908412527</v>
      </c>
      <c r="H299">
        <f t="shared" si="13"/>
        <v>98088272059.682907</v>
      </c>
      <c r="I299">
        <f t="shared" si="14"/>
        <v>214309365733.57907</v>
      </c>
    </row>
    <row r="300" spans="1:9">
      <c r="A300">
        <v>69.593999999999994</v>
      </c>
      <c r="B300">
        <v>32.055</v>
      </c>
      <c r="C300">
        <v>12.249000000000001</v>
      </c>
      <c r="D300">
        <v>1.6870000000000001</v>
      </c>
      <c r="E300">
        <v>80</v>
      </c>
      <c r="F300">
        <v>1</v>
      </c>
      <c r="G300">
        <f t="shared" si="12"/>
        <v>66.139286799543044</v>
      </c>
      <c r="H300">
        <f t="shared" si="13"/>
        <v>49209520254.675812</v>
      </c>
      <c r="I300">
        <f t="shared" si="14"/>
        <v>107516024621.33719</v>
      </c>
    </row>
    <row r="301" spans="1:9">
      <c r="A301">
        <v>10.887</v>
      </c>
      <c r="B301">
        <v>5.0140000000000002</v>
      </c>
      <c r="C301">
        <v>9.3070000000000004</v>
      </c>
      <c r="D301">
        <v>1.07</v>
      </c>
      <c r="E301">
        <v>174</v>
      </c>
      <c r="F301">
        <v>3</v>
      </c>
      <c r="G301">
        <f t="shared" si="12"/>
        <v>57.490593597399211</v>
      </c>
      <c r="H301">
        <f t="shared" si="13"/>
        <v>202350806196.23041</v>
      </c>
      <c r="I301">
        <f t="shared" si="14"/>
        <v>442108643785.73413</v>
      </c>
    </row>
    <row r="302" spans="1:9">
      <c r="A302">
        <v>5.1559999999999997</v>
      </c>
      <c r="B302">
        <v>2.375</v>
      </c>
      <c r="C302">
        <v>6.5140000000000002</v>
      </c>
      <c r="D302">
        <v>1.5609999999999999</v>
      </c>
      <c r="E302">
        <v>133</v>
      </c>
      <c r="F302">
        <v>17</v>
      </c>
      <c r="G302">
        <f t="shared" si="12"/>
        <v>47.921959577301394</v>
      </c>
      <c r="H302">
        <f t="shared" si="13"/>
        <v>98547928573.590744</v>
      </c>
      <c r="I302">
        <f t="shared" si="14"/>
        <v>215313651912.57263</v>
      </c>
    </row>
    <row r="303" spans="1:9">
      <c r="A303">
        <v>4.0659999999999998</v>
      </c>
      <c r="B303">
        <v>1.873</v>
      </c>
      <c r="C303">
        <v>6.024</v>
      </c>
      <c r="D303">
        <v>2.1150000000000002</v>
      </c>
      <c r="E303">
        <v>127</v>
      </c>
      <c r="F303">
        <v>31</v>
      </c>
      <c r="G303">
        <f t="shared" si="12"/>
        <v>46.047559091127368</v>
      </c>
      <c r="H303">
        <f t="shared" si="13"/>
        <v>86342318321.098724</v>
      </c>
      <c r="I303">
        <f t="shared" si="14"/>
        <v>188646074467.52151</v>
      </c>
    </row>
    <row r="304" spans="1:9">
      <c r="A304">
        <v>0.16600000000000001</v>
      </c>
      <c r="B304">
        <v>7.6999999999999999E-2</v>
      </c>
      <c r="C304">
        <v>4.2729999999999997</v>
      </c>
      <c r="D304">
        <v>0.74399999999999999</v>
      </c>
      <c r="E304">
        <v>121</v>
      </c>
      <c r="F304">
        <v>5</v>
      </c>
      <c r="G304">
        <f t="shared" si="12"/>
        <v>38.646362106301403</v>
      </c>
      <c r="H304">
        <f t="shared" si="13"/>
        <v>65779263876.523666</v>
      </c>
      <c r="I304">
        <f t="shared" si="14"/>
        <v>143718632449.98315</v>
      </c>
    </row>
    <row r="305" spans="1:9">
      <c r="A305">
        <v>0.36799999999999999</v>
      </c>
      <c r="B305">
        <v>0.16900000000000001</v>
      </c>
      <c r="C305">
        <v>1.2749999999999999</v>
      </c>
      <c r="D305">
        <v>0.28999999999999998</v>
      </c>
      <c r="E305">
        <v>85</v>
      </c>
      <c r="F305">
        <v>12</v>
      </c>
      <c r="G305">
        <f t="shared" si="12"/>
        <v>20.851526261773433</v>
      </c>
      <c r="H305">
        <f t="shared" si="13"/>
        <v>17514000204.760513</v>
      </c>
      <c r="I305">
        <f t="shared" si="14"/>
        <v>38265678419.29351</v>
      </c>
    </row>
    <row r="306" spans="1:9">
      <c r="A306">
        <v>13.723000000000001</v>
      </c>
      <c r="B306">
        <v>6.3209999999999997</v>
      </c>
      <c r="C306">
        <v>2.4950000000000001</v>
      </c>
      <c r="D306">
        <v>0.251</v>
      </c>
      <c r="E306">
        <v>138</v>
      </c>
      <c r="F306">
        <v>4</v>
      </c>
      <c r="G306">
        <f t="shared" si="12"/>
        <v>29.369269043981969</v>
      </c>
      <c r="H306">
        <f t="shared" si="13"/>
        <v>65022095286.066521</v>
      </c>
      <c r="I306">
        <f t="shared" si="14"/>
        <v>142064323357.0925</v>
      </c>
    </row>
    <row r="307" spans="1:9">
      <c r="A307">
        <v>0.85399999999999998</v>
      </c>
      <c r="B307">
        <v>0.39300000000000002</v>
      </c>
      <c r="C307">
        <v>0.63900000000000001</v>
      </c>
      <c r="D307">
        <v>0.17100000000000001</v>
      </c>
      <c r="E307">
        <v>92</v>
      </c>
      <c r="F307">
        <v>15</v>
      </c>
      <c r="G307">
        <f t="shared" si="12"/>
        <v>14.657903777078076</v>
      </c>
      <c r="H307">
        <f t="shared" si="13"/>
        <v>14423052048.193155</v>
      </c>
      <c r="I307">
        <f t="shared" si="14"/>
        <v>31512382382.573967</v>
      </c>
    </row>
    <row r="308" spans="1:9">
      <c r="A308">
        <v>11.805999999999999</v>
      </c>
      <c r="B308">
        <v>5.4379999999999997</v>
      </c>
      <c r="C308">
        <v>9.4920000000000009</v>
      </c>
      <c r="D308">
        <v>1.119</v>
      </c>
      <c r="E308">
        <v>148</v>
      </c>
      <c r="F308">
        <v>7</v>
      </c>
      <c r="G308">
        <f t="shared" si="12"/>
        <v>58.070828913870997</v>
      </c>
      <c r="H308">
        <f t="shared" si="13"/>
        <v>147873756545.64157</v>
      </c>
      <c r="I308">
        <f t="shared" si="14"/>
        <v>323083792878.47528</v>
      </c>
    </row>
    <row r="309" spans="1:9">
      <c r="A309">
        <v>13.076000000000001</v>
      </c>
      <c r="B309">
        <v>6.0229999999999997</v>
      </c>
      <c r="C309">
        <v>1.012</v>
      </c>
      <c r="D309">
        <v>0.26700000000000002</v>
      </c>
      <c r="E309">
        <v>164</v>
      </c>
      <c r="F309">
        <v>3</v>
      </c>
      <c r="G309">
        <f t="shared" si="12"/>
        <v>18.5331500132597</v>
      </c>
      <c r="H309">
        <f t="shared" si="13"/>
        <v>57949085514.06945</v>
      </c>
      <c r="I309">
        <f t="shared" si="14"/>
        <v>126610771100.18474</v>
      </c>
    </row>
    <row r="310" spans="1:9">
      <c r="A310">
        <v>22.193000000000001</v>
      </c>
      <c r="B310">
        <v>10.222</v>
      </c>
      <c r="C310">
        <v>11.446</v>
      </c>
      <c r="D310">
        <v>1.0960000000000001</v>
      </c>
      <c r="E310">
        <v>243</v>
      </c>
      <c r="F310">
        <v>7</v>
      </c>
      <c r="G310">
        <f t="shared" si="12"/>
        <v>63.890396365930009</v>
      </c>
      <c r="H310">
        <f t="shared" si="13"/>
        <v>438589044529.1579</v>
      </c>
      <c r="I310">
        <f t="shared" si="14"/>
        <v>958256659812.99756</v>
      </c>
    </row>
    <row r="311" spans="1:9">
      <c r="A311">
        <v>1.9330000000000001</v>
      </c>
      <c r="B311">
        <v>0.89</v>
      </c>
      <c r="C311">
        <v>5.8380000000000001</v>
      </c>
      <c r="D311">
        <v>1.3759999999999999</v>
      </c>
      <c r="E311">
        <v>135</v>
      </c>
      <c r="F311">
        <v>24</v>
      </c>
      <c r="G311">
        <f t="shared" si="12"/>
        <v>45.3165865194227</v>
      </c>
      <c r="H311">
        <f t="shared" si="13"/>
        <v>96013958594.399643</v>
      </c>
      <c r="I311">
        <f t="shared" si="14"/>
        <v>209777276486.38562</v>
      </c>
    </row>
    <row r="312" spans="1:9">
      <c r="A312">
        <v>8.1329999999999991</v>
      </c>
      <c r="B312">
        <v>3.746</v>
      </c>
      <c r="C312">
        <v>4.0650000000000004</v>
      </c>
      <c r="D312">
        <v>0.754</v>
      </c>
      <c r="E312">
        <v>143</v>
      </c>
      <c r="F312">
        <v>17</v>
      </c>
      <c r="G312">
        <f t="shared" si="12"/>
        <v>37.674829970425151</v>
      </c>
      <c r="H312">
        <f t="shared" si="13"/>
        <v>89563906018.171021</v>
      </c>
      <c r="I312">
        <f t="shared" si="14"/>
        <v>195684799908.56683</v>
      </c>
    </row>
    <row r="313" spans="1:9">
      <c r="A313">
        <v>8.7729999999999997</v>
      </c>
      <c r="B313">
        <v>4.0410000000000004</v>
      </c>
      <c r="C313">
        <v>15.882999999999999</v>
      </c>
      <c r="D313">
        <v>3.6970000000000001</v>
      </c>
      <c r="E313">
        <v>149</v>
      </c>
      <c r="F313">
        <v>24</v>
      </c>
      <c r="G313">
        <f t="shared" si="12"/>
        <v>75.513883230884502</v>
      </c>
      <c r="H313">
        <f t="shared" si="13"/>
        <v>194898721620.40906</v>
      </c>
      <c r="I313">
        <f t="shared" si="14"/>
        <v>425826865288.65222</v>
      </c>
    </row>
    <row r="314" spans="1:9">
      <c r="A314">
        <v>1.325</v>
      </c>
      <c r="B314">
        <v>0.61</v>
      </c>
      <c r="C314">
        <v>5.2919999999999998</v>
      </c>
      <c r="D314">
        <v>1.119</v>
      </c>
      <c r="E314">
        <v>148</v>
      </c>
      <c r="F314">
        <v>31</v>
      </c>
      <c r="G314">
        <f t="shared" si="12"/>
        <v>43.102247471657122</v>
      </c>
      <c r="H314">
        <f t="shared" si="13"/>
        <v>109757194247.16835</v>
      </c>
      <c r="I314">
        <f t="shared" si="14"/>
        <v>239804353669.27112</v>
      </c>
    </row>
    <row r="315" spans="1:9">
      <c r="A315">
        <v>32.341000000000001</v>
      </c>
      <c r="B315">
        <v>14.896000000000001</v>
      </c>
      <c r="C315">
        <v>7.891</v>
      </c>
      <c r="D315">
        <v>2.0419999999999998</v>
      </c>
      <c r="E315">
        <v>138</v>
      </c>
      <c r="F315">
        <v>24</v>
      </c>
      <c r="G315">
        <f t="shared" si="12"/>
        <v>52.847756188288145</v>
      </c>
      <c r="H315">
        <f t="shared" si="13"/>
        <v>117002293566.91484</v>
      </c>
      <c r="I315">
        <f t="shared" si="14"/>
        <v>255633897887.83887</v>
      </c>
    </row>
    <row r="316" spans="1:9">
      <c r="A316">
        <v>8.93</v>
      </c>
      <c r="B316">
        <v>4.1130000000000004</v>
      </c>
      <c r="C316">
        <v>5.3319999999999999</v>
      </c>
      <c r="D316">
        <v>0.63100000000000001</v>
      </c>
      <c r="E316">
        <v>207</v>
      </c>
      <c r="F316">
        <v>5</v>
      </c>
      <c r="G316">
        <f t="shared" si="12"/>
        <v>43.268161210606188</v>
      </c>
      <c r="H316">
        <f t="shared" si="13"/>
        <v>215535484317.65192</v>
      </c>
      <c r="I316">
        <f t="shared" si="14"/>
        <v>470915349687.16913</v>
      </c>
    </row>
    <row r="317" spans="1:9">
      <c r="A317">
        <v>0.24299999999999999</v>
      </c>
      <c r="B317">
        <v>0.112</v>
      </c>
      <c r="C317">
        <v>0.49299999999999999</v>
      </c>
      <c r="D317">
        <v>0.14399999999999999</v>
      </c>
      <c r="E317">
        <v>69</v>
      </c>
      <c r="F317">
        <v>19</v>
      </c>
      <c r="G317">
        <f t="shared" si="12"/>
        <v>12.840897135232648</v>
      </c>
      <c r="H317">
        <f t="shared" si="13"/>
        <v>7107276281.1640606</v>
      </c>
      <c r="I317">
        <f t="shared" si="14"/>
        <v>15528419860.254026</v>
      </c>
    </row>
    <row r="318" spans="1:9">
      <c r="A318">
        <v>69.498999999999995</v>
      </c>
      <c r="B318">
        <v>32.011000000000003</v>
      </c>
      <c r="C318">
        <v>10.64</v>
      </c>
      <c r="D318">
        <v>5.2670000000000003</v>
      </c>
      <c r="E318">
        <v>183</v>
      </c>
      <c r="F318">
        <v>53</v>
      </c>
      <c r="G318">
        <f t="shared" si="12"/>
        <v>61.553950738127959</v>
      </c>
      <c r="H318">
        <f t="shared" si="13"/>
        <v>239644663137.47177</v>
      </c>
      <c r="I318">
        <f t="shared" si="14"/>
        <v>523590585092.36859</v>
      </c>
    </row>
    <row r="319" spans="1:9">
      <c r="A319">
        <v>2.9000000000000001E-2</v>
      </c>
      <c r="B319">
        <v>1.2999999999999999E-2</v>
      </c>
      <c r="C319">
        <v>6.8000000000000005E-2</v>
      </c>
      <c r="D319">
        <v>0.02</v>
      </c>
      <c r="E319">
        <v>31</v>
      </c>
      <c r="F319">
        <v>2</v>
      </c>
      <c r="G319">
        <f t="shared" si="12"/>
        <v>4.6735554999633306</v>
      </c>
      <c r="H319">
        <f t="shared" si="13"/>
        <v>522132157.55093235</v>
      </c>
      <c r="I319">
        <f t="shared" si="14"/>
        <v>1140786856.2080493</v>
      </c>
    </row>
    <row r="320" spans="1:9">
      <c r="A320">
        <v>26.472000000000001</v>
      </c>
      <c r="B320">
        <v>12.193</v>
      </c>
      <c r="C320">
        <v>10.32</v>
      </c>
      <c r="D320">
        <v>1.351</v>
      </c>
      <c r="E320">
        <v>254</v>
      </c>
      <c r="F320">
        <v>16</v>
      </c>
      <c r="G320">
        <f t="shared" si="12"/>
        <v>60.602374584898925</v>
      </c>
      <c r="H320">
        <f t="shared" si="13"/>
        <v>454534365834.13037</v>
      </c>
      <c r="I320">
        <f t="shared" si="14"/>
        <v>993094990874.71204</v>
      </c>
    </row>
    <row r="321" spans="1:9">
      <c r="A321">
        <v>0.48199999999999998</v>
      </c>
      <c r="B321">
        <v>0.222</v>
      </c>
      <c r="C321">
        <v>1.6040000000000001</v>
      </c>
      <c r="D321">
        <v>0.33700000000000002</v>
      </c>
      <c r="E321">
        <v>106</v>
      </c>
      <c r="F321">
        <v>2</v>
      </c>
      <c r="G321">
        <f t="shared" si="12"/>
        <v>23.442408335444124</v>
      </c>
      <c r="H321">
        <f t="shared" si="13"/>
        <v>30621298755.036747</v>
      </c>
      <c r="I321">
        <f t="shared" si="14"/>
        <v>66903320614.490746</v>
      </c>
    </row>
    <row r="322" spans="1:9">
      <c r="A322">
        <v>7.6079999999999997</v>
      </c>
      <c r="B322">
        <v>3.504</v>
      </c>
      <c r="C322">
        <v>5.8730000000000002</v>
      </c>
      <c r="D322">
        <v>0.72099999999999997</v>
      </c>
      <c r="E322">
        <v>99</v>
      </c>
      <c r="F322">
        <v>6</v>
      </c>
      <c r="G322">
        <f t="shared" si="12"/>
        <v>45.454996962885517</v>
      </c>
      <c r="H322">
        <f t="shared" si="13"/>
        <v>51791879536.335449</v>
      </c>
      <c r="I322">
        <f t="shared" si="14"/>
        <v>113158124009.24321</v>
      </c>
    </row>
    <row r="323" spans="1:9">
      <c r="A323">
        <v>11.74</v>
      </c>
      <c r="B323">
        <v>5.407</v>
      </c>
      <c r="C323">
        <v>9.8109999999999999</v>
      </c>
      <c r="D323">
        <v>1.0880000000000001</v>
      </c>
      <c r="E323">
        <v>98</v>
      </c>
      <c r="F323">
        <v>5</v>
      </c>
      <c r="G323">
        <f t="shared" ref="G323:G386" si="15">10^((LOG10(C323*10^9)-6.52)/1.96)</f>
        <v>59.058482485679825</v>
      </c>
      <c r="H323">
        <f t="shared" ref="H323:H386" si="16">(((G323*1000)/2)*(E323)^2)/(4.30091*10^(-3))</f>
        <v>65939262364.530884</v>
      </c>
      <c r="I323">
        <f t="shared" ref="I323:I386" si="17">2.54*10^10*(G323/10)*(E323/100)^2</f>
        <v>144068207111.28714</v>
      </c>
    </row>
    <row r="324" spans="1:9">
      <c r="A324">
        <v>1.5009999999999999</v>
      </c>
      <c r="B324">
        <v>0.69099999999999995</v>
      </c>
      <c r="C324">
        <v>6.0469999999999997</v>
      </c>
      <c r="D324">
        <v>1.724</v>
      </c>
      <c r="E324">
        <v>119</v>
      </c>
      <c r="F324">
        <v>21</v>
      </c>
      <c r="G324">
        <f t="shared" si="15"/>
        <v>46.137175577737253</v>
      </c>
      <c r="H324">
        <f t="shared" si="16"/>
        <v>75954686724.011566</v>
      </c>
      <c r="I324">
        <f t="shared" si="17"/>
        <v>165950530012.50964</v>
      </c>
    </row>
    <row r="325" spans="1:9">
      <c r="A325">
        <v>1.107</v>
      </c>
      <c r="B325">
        <v>0.51</v>
      </c>
      <c r="C325">
        <v>4.1680000000000001</v>
      </c>
      <c r="D325">
        <v>1.788</v>
      </c>
      <c r="E325">
        <v>163</v>
      </c>
      <c r="F325">
        <v>67</v>
      </c>
      <c r="G325">
        <f t="shared" si="15"/>
        <v>38.158893293874748</v>
      </c>
      <c r="H325">
        <f t="shared" si="16"/>
        <v>117863851594.77391</v>
      </c>
      <c r="I325">
        <f t="shared" si="17"/>
        <v>257516283524.93936</v>
      </c>
    </row>
    <row r="326" spans="1:9">
      <c r="A326">
        <v>61.923999999999999</v>
      </c>
      <c r="B326">
        <v>28.521999999999998</v>
      </c>
      <c r="C326">
        <v>5.13</v>
      </c>
      <c r="D326">
        <v>0.995</v>
      </c>
      <c r="E326">
        <v>140</v>
      </c>
      <c r="F326">
        <v>19</v>
      </c>
      <c r="G326">
        <f t="shared" si="15"/>
        <v>42.423930297677423</v>
      </c>
      <c r="H326">
        <f t="shared" si="16"/>
        <v>96666639598.884598</v>
      </c>
      <c r="I326">
        <f t="shared" si="17"/>
        <v>211203294593.95724</v>
      </c>
    </row>
    <row r="327" spans="1:9">
      <c r="A327">
        <v>1.643</v>
      </c>
      <c r="B327">
        <v>0.75700000000000001</v>
      </c>
      <c r="C327">
        <v>2.0579999999999998</v>
      </c>
      <c r="D327">
        <v>0.36499999999999999</v>
      </c>
      <c r="E327">
        <v>105</v>
      </c>
      <c r="F327">
        <v>17</v>
      </c>
      <c r="G327">
        <f t="shared" si="15"/>
        <v>26.621175579035178</v>
      </c>
      <c r="H327">
        <f t="shared" si="16"/>
        <v>34120507143.704803</v>
      </c>
      <c r="I327">
        <f t="shared" si="17"/>
        <v>74548609032.75116</v>
      </c>
    </row>
    <row r="328" spans="1:9">
      <c r="A328">
        <v>34.643000000000001</v>
      </c>
      <c r="B328">
        <v>15.957000000000001</v>
      </c>
      <c r="C328">
        <v>13.321</v>
      </c>
      <c r="D328">
        <v>5.9089999999999998</v>
      </c>
      <c r="E328">
        <v>188</v>
      </c>
      <c r="F328">
        <v>47</v>
      </c>
      <c r="G328">
        <f t="shared" si="15"/>
        <v>69.031832498661601</v>
      </c>
      <c r="H328">
        <f t="shared" si="16"/>
        <v>283644750510.08929</v>
      </c>
      <c r="I328">
        <f t="shared" si="17"/>
        <v>619724716309.50464</v>
      </c>
    </row>
    <row r="329" spans="1:9">
      <c r="A329">
        <v>62.969000000000001</v>
      </c>
      <c r="B329">
        <v>29.004000000000001</v>
      </c>
      <c r="C329">
        <v>8.6479999999999997</v>
      </c>
      <c r="D329">
        <v>1.137</v>
      </c>
      <c r="E329">
        <v>255</v>
      </c>
      <c r="F329">
        <v>16</v>
      </c>
      <c r="G329">
        <f t="shared" si="15"/>
        <v>55.376350018446438</v>
      </c>
      <c r="H329">
        <f t="shared" si="16"/>
        <v>418614567608.88739</v>
      </c>
      <c r="I329">
        <f t="shared" si="17"/>
        <v>914615178627.16772</v>
      </c>
    </row>
    <row r="330" spans="1:9">
      <c r="A330">
        <v>9.5990000000000002</v>
      </c>
      <c r="B330">
        <v>4.4210000000000003</v>
      </c>
      <c r="C330">
        <v>4.2539999999999996</v>
      </c>
      <c r="D330">
        <v>0.91200000000000003</v>
      </c>
      <c r="E330">
        <v>142</v>
      </c>
      <c r="F330">
        <v>21</v>
      </c>
      <c r="G330">
        <f t="shared" si="15"/>
        <v>38.55859193074587</v>
      </c>
      <c r="H330">
        <f t="shared" si="16"/>
        <v>90387318926.873581</v>
      </c>
      <c r="I330">
        <f t="shared" si="17"/>
        <v>197483843713.65616</v>
      </c>
    </row>
    <row r="331" spans="1:9">
      <c r="A331">
        <v>0.24199999999999999</v>
      </c>
      <c r="B331">
        <v>0.112</v>
      </c>
      <c r="C331">
        <v>1.23</v>
      </c>
      <c r="D331">
        <v>0.27100000000000002</v>
      </c>
      <c r="E331">
        <v>97</v>
      </c>
      <c r="F331">
        <v>13</v>
      </c>
      <c r="G331">
        <f t="shared" si="15"/>
        <v>20.472745008947122</v>
      </c>
      <c r="H331">
        <f t="shared" si="16"/>
        <v>22393872202.53196</v>
      </c>
      <c r="I331">
        <f t="shared" si="17"/>
        <v>48927526678.452599</v>
      </c>
    </row>
    <row r="332" spans="1:9">
      <c r="A332">
        <v>8.9550000000000001</v>
      </c>
      <c r="B332">
        <v>4.125</v>
      </c>
      <c r="C332">
        <v>5.7320000000000002</v>
      </c>
      <c r="D332">
        <v>1.343</v>
      </c>
      <c r="E332">
        <v>135</v>
      </c>
      <c r="F332">
        <v>16</v>
      </c>
      <c r="G332">
        <f t="shared" si="15"/>
        <v>44.894902372825541</v>
      </c>
      <c r="H332">
        <f t="shared" si="16"/>
        <v>95120520511.327316</v>
      </c>
      <c r="I332">
        <f t="shared" si="17"/>
        <v>207825237319.16541</v>
      </c>
    </row>
    <row r="333" spans="1:9">
      <c r="A333">
        <v>0.57599999999999996</v>
      </c>
      <c r="B333">
        <v>0.26500000000000001</v>
      </c>
      <c r="C333">
        <v>1.75</v>
      </c>
      <c r="D333">
        <v>0.24099999999999999</v>
      </c>
      <c r="E333">
        <v>37</v>
      </c>
      <c r="F333">
        <v>3</v>
      </c>
      <c r="G333">
        <f t="shared" si="15"/>
        <v>24.507845107783488</v>
      </c>
      <c r="H333">
        <f t="shared" si="16"/>
        <v>3900481520.4870124</v>
      </c>
      <c r="I333">
        <f t="shared" si="17"/>
        <v>8522014947.9491215</v>
      </c>
    </row>
    <row r="334" spans="1:9">
      <c r="A334">
        <v>1.9359999999999999</v>
      </c>
      <c r="B334">
        <v>0.89200000000000002</v>
      </c>
      <c r="C334">
        <v>2.2709999999999999</v>
      </c>
      <c r="D334">
        <v>0.49</v>
      </c>
      <c r="E334">
        <v>113</v>
      </c>
      <c r="F334">
        <v>11</v>
      </c>
      <c r="G334">
        <f t="shared" si="15"/>
        <v>27.993007356239548</v>
      </c>
      <c r="H334">
        <f t="shared" si="16"/>
        <v>41554311870.258011</v>
      </c>
      <c r="I334">
        <f t="shared" si="17"/>
        <v>90790448576.682968</v>
      </c>
    </row>
    <row r="335" spans="1:9">
      <c r="A335">
        <v>0.33900000000000002</v>
      </c>
      <c r="B335">
        <v>0.156</v>
      </c>
      <c r="C335">
        <v>1.4219999999999999</v>
      </c>
      <c r="D335">
        <v>0.34399999999999997</v>
      </c>
      <c r="E335">
        <v>57</v>
      </c>
      <c r="F335">
        <v>16</v>
      </c>
      <c r="G335">
        <f t="shared" si="15"/>
        <v>22.045305450650101</v>
      </c>
      <c r="H335">
        <f t="shared" si="16"/>
        <v>8326749154.1513519</v>
      </c>
      <c r="I335">
        <f t="shared" si="17"/>
        <v>18192800141.927193</v>
      </c>
    </row>
    <row r="336" spans="1:9">
      <c r="A336">
        <v>19.827999999999999</v>
      </c>
      <c r="B336">
        <v>9.1329999999999991</v>
      </c>
      <c r="C336">
        <v>5.6820000000000004</v>
      </c>
      <c r="D336">
        <v>1.2769999999999999</v>
      </c>
      <c r="E336">
        <v>121</v>
      </c>
      <c r="F336">
        <v>16</v>
      </c>
      <c r="G336">
        <f t="shared" si="15"/>
        <v>44.694669406883541</v>
      </c>
      <c r="H336">
        <f t="shared" si="16"/>
        <v>76073976761.450714</v>
      </c>
      <c r="I336">
        <f t="shared" si="17"/>
        <v>166211162315.69022</v>
      </c>
    </row>
    <row r="337" spans="1:9">
      <c r="A337">
        <v>0.69099999999999995</v>
      </c>
      <c r="B337">
        <v>0.318</v>
      </c>
      <c r="C337">
        <v>1.59</v>
      </c>
      <c r="D337">
        <v>0.47</v>
      </c>
      <c r="E337">
        <v>82</v>
      </c>
      <c r="F337">
        <v>18</v>
      </c>
      <c r="G337">
        <f t="shared" si="15"/>
        <v>23.337791595268424</v>
      </c>
      <c r="H337">
        <f t="shared" si="16"/>
        <v>18243035855.968262</v>
      </c>
      <c r="I337">
        <f t="shared" si="17"/>
        <v>39858520914.392555</v>
      </c>
    </row>
    <row r="338" spans="1:9">
      <c r="A338">
        <v>0.57699999999999996</v>
      </c>
      <c r="B338">
        <v>0.26600000000000001</v>
      </c>
      <c r="C338">
        <v>3.4550000000000001</v>
      </c>
      <c r="D338">
        <v>0.96599999999999997</v>
      </c>
      <c r="E338">
        <v>76</v>
      </c>
      <c r="F338">
        <v>2</v>
      </c>
      <c r="G338">
        <f t="shared" si="15"/>
        <v>34.675642450395067</v>
      </c>
      <c r="H338">
        <f t="shared" si="16"/>
        <v>23284201575.187801</v>
      </c>
      <c r="I338">
        <f t="shared" si="17"/>
        <v>50872773741.544411</v>
      </c>
    </row>
    <row r="339" spans="1:9">
      <c r="A339">
        <v>11.81</v>
      </c>
      <c r="B339">
        <v>5.44</v>
      </c>
      <c r="C339">
        <v>3.855</v>
      </c>
      <c r="D339">
        <v>0.50700000000000001</v>
      </c>
      <c r="E339">
        <v>160</v>
      </c>
      <c r="F339">
        <v>7</v>
      </c>
      <c r="G339">
        <f t="shared" si="15"/>
        <v>36.668922979701073</v>
      </c>
      <c r="H339">
        <f t="shared" si="16"/>
        <v>109130908142.73576</v>
      </c>
      <c r="I339">
        <f t="shared" si="17"/>
        <v>238436004783.20828</v>
      </c>
    </row>
    <row r="340" spans="1:9">
      <c r="A340">
        <v>20.585999999999999</v>
      </c>
      <c r="B340">
        <v>9.4819999999999993</v>
      </c>
      <c r="C340">
        <v>10.606</v>
      </c>
      <c r="D340">
        <v>1.0329999999999999</v>
      </c>
      <c r="E340">
        <v>224</v>
      </c>
      <c r="F340">
        <v>4</v>
      </c>
      <c r="G340">
        <f t="shared" si="15"/>
        <v>61.453517509849576</v>
      </c>
      <c r="H340">
        <f t="shared" si="16"/>
        <v>358469683691.84802</v>
      </c>
      <c r="I340">
        <f t="shared" si="17"/>
        <v>783206890421.84998</v>
      </c>
    </row>
    <row r="341" spans="1:9">
      <c r="A341">
        <v>11.433</v>
      </c>
      <c r="B341">
        <v>5.266</v>
      </c>
      <c r="C341">
        <v>13.731</v>
      </c>
      <c r="D341">
        <v>1.1519999999999999</v>
      </c>
      <c r="E341">
        <v>125</v>
      </c>
      <c r="F341">
        <v>3</v>
      </c>
      <c r="G341">
        <f t="shared" si="15"/>
        <v>70.107811744227604</v>
      </c>
      <c r="H341">
        <f t="shared" si="16"/>
        <v>127349160817.54283</v>
      </c>
      <c r="I341">
        <f t="shared" si="17"/>
        <v>278240377859.90326</v>
      </c>
    </row>
    <row r="342" spans="1:9">
      <c r="A342">
        <v>38.258000000000003</v>
      </c>
      <c r="B342">
        <v>17.622</v>
      </c>
      <c r="C342">
        <v>10.882999999999999</v>
      </c>
      <c r="D342">
        <v>3.4710000000000001</v>
      </c>
      <c r="E342">
        <v>222</v>
      </c>
      <c r="F342">
        <v>43</v>
      </c>
      <c r="G342">
        <f t="shared" si="15"/>
        <v>62.267224037503979</v>
      </c>
      <c r="H342">
        <f t="shared" si="16"/>
        <v>356759135795.02313</v>
      </c>
      <c r="I342">
        <f t="shared" si="17"/>
        <v>779469578843.94397</v>
      </c>
    </row>
    <row r="343" spans="1:9">
      <c r="A343">
        <v>0.63300000000000001</v>
      </c>
      <c r="B343">
        <v>0.29199999999999998</v>
      </c>
      <c r="C343">
        <v>1.36</v>
      </c>
      <c r="D343">
        <v>0.221</v>
      </c>
      <c r="E343">
        <v>120</v>
      </c>
      <c r="F343">
        <v>12</v>
      </c>
      <c r="G343">
        <f t="shared" si="15"/>
        <v>21.549550642498179</v>
      </c>
      <c r="H343">
        <f t="shared" si="16"/>
        <v>36075333970.249763</v>
      </c>
      <c r="I343">
        <f t="shared" si="17"/>
        <v>78819636430.001343</v>
      </c>
    </row>
    <row r="344" spans="1:9">
      <c r="A344">
        <v>21.712</v>
      </c>
      <c r="B344">
        <v>10.000999999999999</v>
      </c>
      <c r="C344">
        <v>4.4749999999999996</v>
      </c>
      <c r="D344">
        <v>1.2669999999999999</v>
      </c>
      <c r="E344">
        <v>109</v>
      </c>
      <c r="F344">
        <v>24</v>
      </c>
      <c r="G344">
        <f t="shared" si="15"/>
        <v>39.567935181715605</v>
      </c>
      <c r="H344">
        <f t="shared" si="16"/>
        <v>54651996658.144798</v>
      </c>
      <c r="I344">
        <f t="shared" si="17"/>
        <v>119407086025.06664</v>
      </c>
    </row>
    <row r="345" spans="1:9">
      <c r="A345">
        <v>7.8869999999999996</v>
      </c>
      <c r="B345">
        <v>3.633</v>
      </c>
      <c r="C345">
        <v>13.712</v>
      </c>
      <c r="D345">
        <v>3.9780000000000002</v>
      </c>
      <c r="E345">
        <v>162</v>
      </c>
      <c r="F345">
        <v>31</v>
      </c>
      <c r="G345">
        <f t="shared" si="15"/>
        <v>70.05829990937869</v>
      </c>
      <c r="H345">
        <f t="shared" si="16"/>
        <v>213746628367.22165</v>
      </c>
      <c r="I345">
        <f t="shared" si="17"/>
        <v>467006945796.72058</v>
      </c>
    </row>
    <row r="346" spans="1:9">
      <c r="A346">
        <v>5.1550000000000002</v>
      </c>
      <c r="B346">
        <v>2.3740000000000001</v>
      </c>
      <c r="C346">
        <v>5.2469999999999999</v>
      </c>
      <c r="D346">
        <v>1.3</v>
      </c>
      <c r="E346">
        <v>253</v>
      </c>
      <c r="F346">
        <v>46</v>
      </c>
      <c r="G346">
        <f t="shared" si="15"/>
        <v>42.914858590846784</v>
      </c>
      <c r="H346">
        <f t="shared" si="16"/>
        <v>319343718369.0791</v>
      </c>
      <c r="I346">
        <f t="shared" si="17"/>
        <v>697722044619.54395</v>
      </c>
    </row>
    <row r="347" spans="1:9">
      <c r="A347">
        <v>23.134</v>
      </c>
      <c r="B347">
        <v>10.656000000000001</v>
      </c>
      <c r="C347">
        <v>13.994</v>
      </c>
      <c r="D347">
        <v>9.4580000000000002</v>
      </c>
      <c r="E347">
        <v>211</v>
      </c>
      <c r="F347">
        <v>82</v>
      </c>
      <c r="G347">
        <f t="shared" si="15"/>
        <v>70.789743974999155</v>
      </c>
      <c r="H347">
        <f t="shared" si="16"/>
        <v>366391088340.716</v>
      </c>
      <c r="I347">
        <f t="shared" si="17"/>
        <v>800514068643.77808</v>
      </c>
    </row>
    <row r="348" spans="1:9">
      <c r="A348">
        <v>7.4610000000000003</v>
      </c>
      <c r="B348">
        <v>3.4369999999999998</v>
      </c>
      <c r="C348">
        <v>5.5940000000000003</v>
      </c>
      <c r="D348">
        <v>1.0780000000000001</v>
      </c>
      <c r="E348">
        <v>152</v>
      </c>
      <c r="F348">
        <v>20</v>
      </c>
      <c r="G348">
        <f t="shared" si="15"/>
        <v>44.340151688218363</v>
      </c>
      <c r="H348">
        <f t="shared" si="16"/>
        <v>119095129240.62549</v>
      </c>
      <c r="I348">
        <f t="shared" si="17"/>
        <v>260206455609.56763</v>
      </c>
    </row>
    <row r="349" spans="1:9">
      <c r="A349">
        <v>22.73</v>
      </c>
      <c r="B349">
        <v>10.468999999999999</v>
      </c>
      <c r="C349">
        <v>7.5640000000000001</v>
      </c>
      <c r="D349">
        <v>0.95699999999999996</v>
      </c>
      <c r="E349">
        <v>460</v>
      </c>
      <c r="F349">
        <v>42</v>
      </c>
      <c r="G349">
        <f t="shared" si="15"/>
        <v>51.718835145994788</v>
      </c>
      <c r="H349">
        <f t="shared" si="16"/>
        <v>1272254652723.7839</v>
      </c>
      <c r="I349">
        <f t="shared" si="17"/>
        <v>2779701201290.6938</v>
      </c>
    </row>
    <row r="350" spans="1:9">
      <c r="A350">
        <v>0.47599999999999998</v>
      </c>
      <c r="B350">
        <v>0.219</v>
      </c>
      <c r="C350">
        <v>2.3210000000000002</v>
      </c>
      <c r="D350">
        <v>0.629</v>
      </c>
      <c r="E350">
        <v>83</v>
      </c>
      <c r="F350">
        <v>16</v>
      </c>
      <c r="G350">
        <f t="shared" si="15"/>
        <v>28.305776400043715</v>
      </c>
      <c r="H350">
        <f t="shared" si="16"/>
        <v>22669445956.774399</v>
      </c>
      <c r="I350">
        <f t="shared" si="17"/>
        <v>49529617379.454887</v>
      </c>
    </row>
    <row r="351" spans="1:9">
      <c r="A351">
        <v>3.1360000000000001</v>
      </c>
      <c r="B351">
        <v>1.444</v>
      </c>
      <c r="C351">
        <v>7.883</v>
      </c>
      <c r="D351">
        <v>0.96799999999999997</v>
      </c>
      <c r="E351">
        <v>135</v>
      </c>
      <c r="F351">
        <v>7</v>
      </c>
      <c r="G351">
        <f t="shared" si="15"/>
        <v>52.820413809664814</v>
      </c>
      <c r="H351">
        <f t="shared" si="16"/>
        <v>111912600087.09102</v>
      </c>
      <c r="I351">
        <f t="shared" si="17"/>
        <v>244513618587.00989</v>
      </c>
    </row>
    <row r="352" spans="1:9">
      <c r="A352">
        <v>1.1459999999999999</v>
      </c>
      <c r="B352">
        <v>0.52800000000000002</v>
      </c>
      <c r="C352">
        <v>3.569</v>
      </c>
      <c r="D352">
        <v>0.69299999999999995</v>
      </c>
      <c r="E352">
        <v>87</v>
      </c>
      <c r="F352">
        <v>8</v>
      </c>
      <c r="G352">
        <f t="shared" si="15"/>
        <v>35.254748958638359</v>
      </c>
      <c r="H352">
        <f t="shared" si="16"/>
        <v>31021713412.735184</v>
      </c>
      <c r="I352">
        <f t="shared" si="17"/>
        <v>67778171496.455177</v>
      </c>
    </row>
    <row r="353" spans="1:9">
      <c r="A353">
        <v>0.93700000000000006</v>
      </c>
      <c r="B353">
        <v>0.43099999999999999</v>
      </c>
      <c r="C353">
        <v>1.6659999999999999</v>
      </c>
      <c r="D353">
        <v>0.20100000000000001</v>
      </c>
      <c r="E353">
        <v>86</v>
      </c>
      <c r="F353">
        <v>4</v>
      </c>
      <c r="G353">
        <f t="shared" si="15"/>
        <v>23.900424287936325</v>
      </c>
      <c r="H353">
        <f t="shared" si="16"/>
        <v>20550015930.765476</v>
      </c>
      <c r="I353">
        <f t="shared" si="17"/>
        <v>44898954660.528564</v>
      </c>
    </row>
    <row r="354" spans="1:9">
      <c r="A354">
        <v>0.67600000000000005</v>
      </c>
      <c r="B354">
        <v>0.311</v>
      </c>
      <c r="C354">
        <v>2.774</v>
      </c>
      <c r="D354">
        <v>0.46500000000000002</v>
      </c>
      <c r="E354">
        <v>250</v>
      </c>
      <c r="F354">
        <v>28</v>
      </c>
      <c r="G354">
        <f t="shared" si="15"/>
        <v>31.001367062558703</v>
      </c>
      <c r="H354">
        <f t="shared" si="16"/>
        <v>225252962909.00287</v>
      </c>
      <c r="I354">
        <f t="shared" si="17"/>
        <v>492146702118.11945</v>
      </c>
    </row>
    <row r="355" spans="1:9">
      <c r="A355">
        <v>2.71</v>
      </c>
      <c r="B355">
        <v>1.248</v>
      </c>
      <c r="C355">
        <v>3.2490000000000001</v>
      </c>
      <c r="D355">
        <v>0.63800000000000001</v>
      </c>
      <c r="E355">
        <v>81</v>
      </c>
      <c r="F355">
        <v>10</v>
      </c>
      <c r="G355">
        <f t="shared" si="15"/>
        <v>33.60492372162674</v>
      </c>
      <c r="H355">
        <f t="shared" si="16"/>
        <v>25632006312.337746</v>
      </c>
      <c r="I355">
        <f t="shared" si="17"/>
        <v>56002403752.548637</v>
      </c>
    </row>
    <row r="356" spans="1:9">
      <c r="A356">
        <v>1.2E-2</v>
      </c>
      <c r="B356">
        <v>5.0000000000000001E-3</v>
      </c>
      <c r="C356">
        <v>2.1999999999999999E-2</v>
      </c>
      <c r="D356">
        <v>8.9999999999999993E-3</v>
      </c>
      <c r="E356">
        <v>24</v>
      </c>
      <c r="F356">
        <v>2</v>
      </c>
      <c r="G356">
        <f t="shared" si="15"/>
        <v>2.6278671657092567</v>
      </c>
      <c r="H356">
        <f t="shared" si="16"/>
        <v>175968747.0149959</v>
      </c>
      <c r="I356">
        <f t="shared" si="17"/>
        <v>384467477.81192708</v>
      </c>
    </row>
    <row r="357" spans="1:9">
      <c r="A357">
        <v>11.458</v>
      </c>
      <c r="B357">
        <v>5.2779999999999996</v>
      </c>
      <c r="C357">
        <v>6.984</v>
      </c>
      <c r="D357">
        <v>0.93300000000000005</v>
      </c>
      <c r="E357">
        <v>164</v>
      </c>
      <c r="F357">
        <v>11</v>
      </c>
      <c r="G357">
        <f t="shared" si="15"/>
        <v>49.655978721503828</v>
      </c>
      <c r="H357">
        <f t="shared" si="16"/>
        <v>155263328422.77182</v>
      </c>
      <c r="I357">
        <f t="shared" si="17"/>
        <v>339228989738.16595</v>
      </c>
    </row>
    <row r="358" spans="1:9">
      <c r="A358">
        <v>1.151</v>
      </c>
      <c r="B358">
        <v>0.53</v>
      </c>
      <c r="C358">
        <v>4.4649999999999999</v>
      </c>
      <c r="D358">
        <v>0.74399999999999999</v>
      </c>
      <c r="E358">
        <v>108</v>
      </c>
      <c r="F358">
        <v>11</v>
      </c>
      <c r="G358">
        <f t="shared" si="15"/>
        <v>39.522798238249322</v>
      </c>
      <c r="H358">
        <f t="shared" si="16"/>
        <v>53592602338.916656</v>
      </c>
      <c r="I358">
        <f t="shared" si="17"/>
        <v>117092455337.33879</v>
      </c>
    </row>
    <row r="359" spans="1:9">
      <c r="A359">
        <v>10.907</v>
      </c>
      <c r="B359">
        <v>5.024</v>
      </c>
      <c r="C359">
        <v>8.1449999999999996</v>
      </c>
      <c r="D359">
        <v>1.254</v>
      </c>
      <c r="E359">
        <v>154</v>
      </c>
      <c r="F359">
        <v>16</v>
      </c>
      <c r="G359">
        <f t="shared" si="15"/>
        <v>53.708926715057792</v>
      </c>
      <c r="H359">
        <f t="shared" si="16"/>
        <v>148080395308.70337</v>
      </c>
      <c r="I359">
        <f t="shared" si="17"/>
        <v>323535270117.47491</v>
      </c>
    </row>
    <row r="360" spans="1:9">
      <c r="A360">
        <v>9.8059999999999992</v>
      </c>
      <c r="B360">
        <v>4.5170000000000003</v>
      </c>
      <c r="C360">
        <v>8.516</v>
      </c>
      <c r="D360">
        <v>6.9870000000000001</v>
      </c>
      <c r="E360">
        <v>178</v>
      </c>
      <c r="F360">
        <v>88</v>
      </c>
      <c r="G360">
        <f t="shared" si="15"/>
        <v>54.94347824794432</v>
      </c>
      <c r="H360">
        <f t="shared" si="16"/>
        <v>202379166828.40002</v>
      </c>
      <c r="I360">
        <f t="shared" si="17"/>
        <v>442170607861.19843</v>
      </c>
    </row>
    <row r="361" spans="1:9">
      <c r="A361">
        <v>1.0489999999999999</v>
      </c>
      <c r="B361">
        <v>0.48299999999999998</v>
      </c>
      <c r="C361">
        <v>2.7890000000000001</v>
      </c>
      <c r="D361">
        <v>0.67700000000000005</v>
      </c>
      <c r="E361">
        <v>130</v>
      </c>
      <c r="F361">
        <v>41</v>
      </c>
      <c r="G361">
        <f t="shared" si="15"/>
        <v>31.086782352976744</v>
      </c>
      <c r="H361">
        <f t="shared" si="16"/>
        <v>61076216633.841095</v>
      </c>
      <c r="I361">
        <f t="shared" si="17"/>
        <v>133443121928.38799</v>
      </c>
    </row>
    <row r="362" spans="1:9">
      <c r="A362">
        <v>41.951000000000001</v>
      </c>
      <c r="B362">
        <v>19.323</v>
      </c>
      <c r="C362">
        <v>18.733000000000001</v>
      </c>
      <c r="D362">
        <v>8.2270000000000003</v>
      </c>
      <c r="E362">
        <v>245</v>
      </c>
      <c r="F362">
        <v>61</v>
      </c>
      <c r="G362">
        <f t="shared" si="15"/>
        <v>82.147732101037988</v>
      </c>
      <c r="H362">
        <f t="shared" si="16"/>
        <v>573241200044.27039</v>
      </c>
      <c r="I362">
        <f t="shared" si="17"/>
        <v>1252453075318.6606</v>
      </c>
    </row>
    <row r="363" spans="1:9">
      <c r="A363">
        <v>6.6740000000000004</v>
      </c>
      <c r="B363">
        <v>3.0739999999999998</v>
      </c>
      <c r="C363">
        <v>3.8530000000000002</v>
      </c>
      <c r="D363">
        <v>0.49399999999999999</v>
      </c>
      <c r="E363">
        <v>295</v>
      </c>
      <c r="F363">
        <v>13</v>
      </c>
      <c r="G363">
        <f t="shared" si="15"/>
        <v>36.659215580579918</v>
      </c>
      <c r="H363">
        <f t="shared" si="16"/>
        <v>370882933600.09485</v>
      </c>
      <c r="I363">
        <f t="shared" si="17"/>
        <v>810328131918.5918</v>
      </c>
    </row>
    <row r="364" spans="1:9">
      <c r="A364">
        <v>0.373</v>
      </c>
      <c r="B364">
        <v>0.17199999999999999</v>
      </c>
      <c r="C364">
        <v>1.9119999999999999</v>
      </c>
      <c r="D364">
        <v>0.27600000000000002</v>
      </c>
      <c r="E364">
        <v>86</v>
      </c>
      <c r="F364">
        <v>2</v>
      </c>
      <c r="G364">
        <f t="shared" si="15"/>
        <v>25.640258055230394</v>
      </c>
      <c r="H364">
        <f t="shared" si="16"/>
        <v>22045956387.890469</v>
      </c>
      <c r="I364">
        <f t="shared" si="17"/>
        <v>48167378538.426933</v>
      </c>
    </row>
    <row r="365" spans="1:9">
      <c r="A365">
        <v>62.280999999999999</v>
      </c>
      <c r="B365">
        <v>28.686</v>
      </c>
      <c r="C365">
        <v>2.1659999999999999</v>
      </c>
      <c r="D365">
        <v>0.67200000000000004</v>
      </c>
      <c r="E365">
        <v>42</v>
      </c>
      <c r="F365">
        <v>13</v>
      </c>
      <c r="G365">
        <f t="shared" si="15"/>
        <v>27.32501662421906</v>
      </c>
      <c r="H365">
        <f t="shared" si="16"/>
        <v>5603619853.138339</v>
      </c>
      <c r="I365">
        <f t="shared" si="17"/>
        <v>12243137648.581091</v>
      </c>
    </row>
    <row r="366" spans="1:9">
      <c r="A366">
        <v>0.91300000000000003</v>
      </c>
      <c r="B366">
        <v>0.42</v>
      </c>
      <c r="C366">
        <v>5.2610000000000001</v>
      </c>
      <c r="D366">
        <v>0.58499999999999996</v>
      </c>
      <c r="E366">
        <v>105</v>
      </c>
      <c r="F366">
        <v>1</v>
      </c>
      <c r="G366">
        <f t="shared" si="15"/>
        <v>42.973241413182542</v>
      </c>
      <c r="H366">
        <f t="shared" si="16"/>
        <v>55079039852.070557</v>
      </c>
      <c r="I366">
        <f t="shared" si="17"/>
        <v>120340116591.40575</v>
      </c>
    </row>
    <row r="367" spans="1:9">
      <c r="A367">
        <v>3.4020000000000001</v>
      </c>
      <c r="B367">
        <v>1.5669999999999999</v>
      </c>
      <c r="C367">
        <v>7.23</v>
      </c>
      <c r="D367">
        <v>0.99199999999999999</v>
      </c>
      <c r="E367">
        <v>119</v>
      </c>
      <c r="F367">
        <v>8</v>
      </c>
      <c r="G367">
        <f t="shared" si="15"/>
        <v>50.540785618282435</v>
      </c>
      <c r="H367">
        <f t="shared" si="16"/>
        <v>83204259696.261673</v>
      </c>
      <c r="I367">
        <f t="shared" si="17"/>
        <v>181789848545.68637</v>
      </c>
    </row>
    <row r="368" spans="1:9">
      <c r="A368">
        <v>18.327000000000002</v>
      </c>
      <c r="B368">
        <v>8.4420000000000002</v>
      </c>
      <c r="C368">
        <v>14.518000000000001</v>
      </c>
      <c r="D368">
        <v>6.5979999999999999</v>
      </c>
      <c r="E368">
        <v>168</v>
      </c>
      <c r="F368">
        <v>46</v>
      </c>
      <c r="G368">
        <f t="shared" si="15"/>
        <v>72.129963137065602</v>
      </c>
      <c r="H368">
        <f t="shared" si="16"/>
        <v>236670388310.90857</v>
      </c>
      <c r="I368">
        <f t="shared" si="17"/>
        <v>517092204213.45691</v>
      </c>
    </row>
    <row r="369" spans="1:9">
      <c r="A369">
        <v>24.030999999999999</v>
      </c>
      <c r="B369">
        <v>11.068</v>
      </c>
      <c r="C369">
        <v>13.629</v>
      </c>
      <c r="D369">
        <v>1.8149999999999999</v>
      </c>
      <c r="E369">
        <v>162</v>
      </c>
      <c r="F369">
        <v>11</v>
      </c>
      <c r="G369">
        <f t="shared" si="15"/>
        <v>69.841616296930525</v>
      </c>
      <c r="H369">
        <f t="shared" si="16"/>
        <v>213085530515.24503</v>
      </c>
      <c r="I369">
        <f t="shared" si="17"/>
        <v>465562538036.54791</v>
      </c>
    </row>
    <row r="370" spans="1:9">
      <c r="A370">
        <v>48.706000000000003</v>
      </c>
      <c r="B370">
        <v>22.434000000000001</v>
      </c>
      <c r="C370">
        <v>20.315999999999999</v>
      </c>
      <c r="D370">
        <v>3.6120000000000001</v>
      </c>
      <c r="E370">
        <v>119</v>
      </c>
      <c r="F370">
        <v>1</v>
      </c>
      <c r="G370">
        <f t="shared" si="15"/>
        <v>85.619071209731544</v>
      </c>
      <c r="H370">
        <f t="shared" si="16"/>
        <v>140952922451.41241</v>
      </c>
      <c r="I370">
        <f t="shared" si="17"/>
        <v>307962723519.85614</v>
      </c>
    </row>
    <row r="371" spans="1:9">
      <c r="A371">
        <v>46.856000000000002</v>
      </c>
      <c r="B371">
        <v>21.582000000000001</v>
      </c>
      <c r="C371">
        <v>3.0350000000000001</v>
      </c>
      <c r="D371">
        <v>0.439</v>
      </c>
      <c r="E371">
        <v>161</v>
      </c>
      <c r="F371">
        <v>10</v>
      </c>
      <c r="G371">
        <f t="shared" si="15"/>
        <v>32.456781873870966</v>
      </c>
      <c r="H371">
        <f t="shared" si="16"/>
        <v>97806306450.566193</v>
      </c>
      <c r="I371">
        <f t="shared" si="17"/>
        <v>213693309709.9628</v>
      </c>
    </row>
    <row r="372" spans="1:9">
      <c r="A372">
        <v>0.157</v>
      </c>
      <c r="B372">
        <v>7.1999999999999995E-2</v>
      </c>
      <c r="C372">
        <v>0.71699999999999997</v>
      </c>
      <c r="D372">
        <v>0.184</v>
      </c>
      <c r="E372">
        <v>79</v>
      </c>
      <c r="F372">
        <v>1</v>
      </c>
      <c r="G372">
        <f t="shared" si="15"/>
        <v>15.545024324467912</v>
      </c>
      <c r="H372">
        <f t="shared" si="16"/>
        <v>11278601134.295328</v>
      </c>
      <c r="I372">
        <f t="shared" si="17"/>
        <v>24642190189.487076</v>
      </c>
    </row>
    <row r="373" spans="1:9">
      <c r="A373">
        <v>5.5E-2</v>
      </c>
      <c r="B373">
        <v>2.5000000000000001E-2</v>
      </c>
      <c r="C373">
        <v>0.50900000000000001</v>
      </c>
      <c r="D373">
        <v>0.13400000000000001</v>
      </c>
      <c r="E373">
        <v>58</v>
      </c>
      <c r="F373">
        <v>2</v>
      </c>
      <c r="G373">
        <f t="shared" si="15"/>
        <v>13.05185793295435</v>
      </c>
      <c r="H373">
        <f t="shared" si="16"/>
        <v>5104320956.0835304</v>
      </c>
      <c r="I373">
        <f t="shared" si="17"/>
        <v>11152238321.960442</v>
      </c>
    </row>
    <row r="374" spans="1:9">
      <c r="A374">
        <v>24.213000000000001</v>
      </c>
      <c r="B374">
        <v>11.151999999999999</v>
      </c>
      <c r="C374">
        <v>5.032</v>
      </c>
      <c r="D374">
        <v>2.9119999999999999</v>
      </c>
      <c r="E374">
        <v>149</v>
      </c>
      <c r="F374">
        <v>97</v>
      </c>
      <c r="G374">
        <f t="shared" si="15"/>
        <v>42.008488676026971</v>
      </c>
      <c r="H374">
        <f t="shared" si="16"/>
        <v>108422456770.36659</v>
      </c>
      <c r="I374">
        <f t="shared" si="17"/>
        <v>236888136102.50458</v>
      </c>
    </row>
    <row r="375" spans="1:9">
      <c r="A375">
        <v>10.773</v>
      </c>
      <c r="B375">
        <v>4.9619999999999997</v>
      </c>
      <c r="C375">
        <v>11.82</v>
      </c>
      <c r="D375">
        <v>1.391</v>
      </c>
      <c r="E375">
        <v>66</v>
      </c>
      <c r="F375">
        <v>5</v>
      </c>
      <c r="G375">
        <f t="shared" si="15"/>
        <v>64.947125896677804</v>
      </c>
      <c r="H375">
        <f t="shared" si="16"/>
        <v>32889514126.769508</v>
      </c>
      <c r="I375">
        <f t="shared" si="17"/>
        <v>71859058823.10585</v>
      </c>
    </row>
    <row r="376" spans="1:9">
      <c r="A376">
        <v>0.32600000000000001</v>
      </c>
      <c r="B376">
        <v>0.15</v>
      </c>
      <c r="C376">
        <v>0.57499999999999996</v>
      </c>
      <c r="D376">
        <v>0.20699999999999999</v>
      </c>
      <c r="E376">
        <v>80</v>
      </c>
      <c r="F376">
        <v>2</v>
      </c>
      <c r="G376">
        <f t="shared" si="15"/>
        <v>13.889534020842312</v>
      </c>
      <c r="H376">
        <f t="shared" si="16"/>
        <v>10334210403.541437</v>
      </c>
      <c r="I376">
        <f t="shared" si="17"/>
        <v>22578826504.281265</v>
      </c>
    </row>
    <row r="377" spans="1:9">
      <c r="A377">
        <v>106.08499999999999</v>
      </c>
      <c r="B377">
        <v>48.863</v>
      </c>
      <c r="C377">
        <v>24.303999999999998</v>
      </c>
      <c r="D377">
        <v>16.39</v>
      </c>
      <c r="E377">
        <v>325</v>
      </c>
      <c r="F377">
        <v>123</v>
      </c>
      <c r="G377">
        <f t="shared" si="15"/>
        <v>93.817654184397043</v>
      </c>
      <c r="H377">
        <f t="shared" si="16"/>
        <v>1152022446787.6494</v>
      </c>
      <c r="I377">
        <f t="shared" si="17"/>
        <v>2517010389699.6421</v>
      </c>
    </row>
    <row r="378" spans="1:9">
      <c r="A378">
        <v>0.16700000000000001</v>
      </c>
      <c r="B378">
        <v>7.6999999999999999E-2</v>
      </c>
      <c r="C378">
        <v>0.45300000000000001</v>
      </c>
      <c r="D378">
        <v>0.20300000000000001</v>
      </c>
      <c r="E378">
        <v>118</v>
      </c>
      <c r="F378">
        <v>47</v>
      </c>
      <c r="G378">
        <f t="shared" si="15"/>
        <v>12.29832657876034</v>
      </c>
      <c r="H378">
        <f t="shared" si="16"/>
        <v>19907635742.512512</v>
      </c>
      <c r="I378">
        <f t="shared" si="17"/>
        <v>43495442417.79538</v>
      </c>
    </row>
    <row r="379" spans="1:9">
      <c r="A379">
        <v>5.2999999999999999E-2</v>
      </c>
      <c r="B379">
        <v>2.4E-2</v>
      </c>
      <c r="C379">
        <v>0.156</v>
      </c>
      <c r="D379">
        <v>0.13100000000000001</v>
      </c>
      <c r="E379">
        <v>56</v>
      </c>
      <c r="F379">
        <v>48</v>
      </c>
      <c r="G379">
        <f t="shared" si="15"/>
        <v>7.1389608313021098</v>
      </c>
      <c r="H379">
        <f t="shared" si="16"/>
        <v>2602679568.6219215</v>
      </c>
      <c r="I379">
        <f t="shared" si="17"/>
        <v>5686496416.4087086</v>
      </c>
    </row>
    <row r="380" spans="1:9">
      <c r="A380">
        <v>44.905000000000001</v>
      </c>
      <c r="B380">
        <v>20.683</v>
      </c>
      <c r="C380">
        <v>10.444000000000001</v>
      </c>
      <c r="D380">
        <v>3.8079999999999998</v>
      </c>
      <c r="E380">
        <v>244</v>
      </c>
      <c r="F380">
        <v>61</v>
      </c>
      <c r="G380">
        <f t="shared" si="15"/>
        <v>60.972802171539783</v>
      </c>
      <c r="H380">
        <f t="shared" si="16"/>
        <v>422012638032.97357</v>
      </c>
      <c r="I380">
        <f t="shared" si="17"/>
        <v>922039494521.53711</v>
      </c>
    </row>
    <row r="381" spans="1:9">
      <c r="A381">
        <v>42.58</v>
      </c>
      <c r="B381">
        <v>19.611999999999998</v>
      </c>
      <c r="C381">
        <v>9.6020000000000003</v>
      </c>
      <c r="D381">
        <v>1.766</v>
      </c>
      <c r="E381">
        <v>170</v>
      </c>
      <c r="F381">
        <v>26</v>
      </c>
      <c r="G381">
        <f t="shared" si="15"/>
        <v>58.413209924863452</v>
      </c>
      <c r="H381">
        <f t="shared" si="16"/>
        <v>196254021454.59378</v>
      </c>
      <c r="I381">
        <f t="shared" si="17"/>
        <v>428788008774.45264</v>
      </c>
    </row>
    <row r="382" spans="1:9">
      <c r="A382">
        <v>72.400000000000006</v>
      </c>
      <c r="B382">
        <v>33.347999999999999</v>
      </c>
      <c r="C382">
        <v>8.2520000000000007</v>
      </c>
      <c r="D382">
        <v>1.2549999999999999</v>
      </c>
      <c r="E382">
        <v>250</v>
      </c>
      <c r="F382">
        <v>20</v>
      </c>
      <c r="G382">
        <f t="shared" si="15"/>
        <v>54.067759980982764</v>
      </c>
      <c r="H382">
        <f t="shared" si="16"/>
        <v>392851163917.80145</v>
      </c>
      <c r="I382">
        <f t="shared" si="17"/>
        <v>858325689698.10144</v>
      </c>
    </row>
    <row r="383" spans="1:9">
      <c r="A383">
        <v>8.8629999999999995</v>
      </c>
      <c r="B383">
        <v>4.0819999999999999</v>
      </c>
      <c r="C383">
        <v>5.383</v>
      </c>
      <c r="D383">
        <v>5.57</v>
      </c>
      <c r="E383">
        <v>83</v>
      </c>
      <c r="F383">
        <v>53</v>
      </c>
      <c r="G383">
        <f t="shared" si="15"/>
        <v>43.478819582564981</v>
      </c>
      <c r="H383">
        <f t="shared" si="16"/>
        <v>34821187621.25808</v>
      </c>
      <c r="I383">
        <f t="shared" si="17"/>
        <v>76079499378.4897</v>
      </c>
    </row>
    <row r="384" spans="1:9">
      <c r="A384">
        <v>28.934000000000001</v>
      </c>
      <c r="B384">
        <v>13.327</v>
      </c>
      <c r="C384">
        <v>14.91</v>
      </c>
      <c r="D384">
        <v>8.2409999999999997</v>
      </c>
      <c r="E384">
        <v>230</v>
      </c>
      <c r="F384">
        <v>76</v>
      </c>
      <c r="G384">
        <f t="shared" si="15"/>
        <v>73.117141742685561</v>
      </c>
      <c r="H384">
        <f t="shared" si="16"/>
        <v>449660280985.65961</v>
      </c>
      <c r="I384">
        <f t="shared" si="17"/>
        <v>982445786739.76868</v>
      </c>
    </row>
    <row r="385" spans="1:9">
      <c r="A385">
        <v>3.028</v>
      </c>
      <c r="B385">
        <v>1.395</v>
      </c>
      <c r="C385">
        <v>3.5409999999999999</v>
      </c>
      <c r="D385">
        <v>0.46</v>
      </c>
      <c r="E385">
        <v>48</v>
      </c>
      <c r="F385">
        <v>2</v>
      </c>
      <c r="G385">
        <f t="shared" si="15"/>
        <v>35.113361818073052</v>
      </c>
      <c r="H385">
        <f t="shared" si="16"/>
        <v>9405124221.2508907</v>
      </c>
      <c r="I385">
        <f t="shared" si="17"/>
        <v>20548901149.725437</v>
      </c>
    </row>
    <row r="386" spans="1:9">
      <c r="A386">
        <v>18.25</v>
      </c>
      <c r="B386">
        <v>8.4060000000000006</v>
      </c>
      <c r="C386">
        <v>21.033999999999999</v>
      </c>
      <c r="D386">
        <v>1.9259999999999999</v>
      </c>
      <c r="E386">
        <v>212</v>
      </c>
      <c r="F386">
        <v>5</v>
      </c>
      <c r="G386">
        <f t="shared" si="15"/>
        <v>87.149772950964319</v>
      </c>
      <c r="H386">
        <f t="shared" si="16"/>
        <v>455352401643.85455</v>
      </c>
      <c r="I386">
        <f t="shared" si="17"/>
        <v>994882286459.06775</v>
      </c>
    </row>
    <row r="387" spans="1:9">
      <c r="A387">
        <v>66.335999999999999</v>
      </c>
      <c r="B387">
        <v>30.553999999999998</v>
      </c>
      <c r="C387">
        <v>13.153</v>
      </c>
      <c r="D387">
        <v>2.492</v>
      </c>
      <c r="E387">
        <v>294</v>
      </c>
      <c r="F387">
        <v>27</v>
      </c>
      <c r="G387">
        <f t="shared" ref="G387:G450" si="18">10^((LOG10(C387*10^9)-6.52)/1.96)</f>
        <v>68.586264996497434</v>
      </c>
      <c r="H387">
        <f t="shared" ref="H387:H450" si="19">(((G387*1000)/2)*(E387)^2)/(4.30091*10^(-3))</f>
        <v>689193961421.79834</v>
      </c>
      <c r="I387">
        <f t="shared" ref="I387:I450" si="20">2.54*10^10*(G387/10)*(E387/100)^2</f>
        <v>1505793889914.262</v>
      </c>
    </row>
    <row r="388" spans="1:9">
      <c r="A388">
        <v>21.023</v>
      </c>
      <c r="B388">
        <v>9.6829999999999998</v>
      </c>
      <c r="C388">
        <v>16.059000000000001</v>
      </c>
      <c r="D388">
        <v>4.8929999999999998</v>
      </c>
      <c r="E388">
        <v>169</v>
      </c>
      <c r="F388">
        <v>34</v>
      </c>
      <c r="G388">
        <f t="shared" si="18"/>
        <v>75.939655298638797</v>
      </c>
      <c r="H388">
        <f t="shared" si="19"/>
        <v>252145766243.00705</v>
      </c>
      <c r="I388">
        <f t="shared" si="20"/>
        <v>550903773726.04333</v>
      </c>
    </row>
    <row r="389" spans="1:9">
      <c r="A389">
        <v>19.077000000000002</v>
      </c>
      <c r="B389">
        <v>8.7870000000000008</v>
      </c>
      <c r="C389">
        <v>1.7509999999999999</v>
      </c>
      <c r="D389">
        <v>1.232</v>
      </c>
      <c r="E389">
        <v>177</v>
      </c>
      <c r="F389">
        <v>83</v>
      </c>
      <c r="G389">
        <f t="shared" si="18"/>
        <v>24.51498925250986</v>
      </c>
      <c r="H389">
        <f t="shared" si="19"/>
        <v>89286929776.70787</v>
      </c>
      <c r="I389">
        <f t="shared" si="20"/>
        <v>195079644966.13791</v>
      </c>
    </row>
    <row r="390" spans="1:9">
      <c r="A390">
        <v>43.399000000000001</v>
      </c>
      <c r="B390">
        <v>19.989999999999998</v>
      </c>
      <c r="C390">
        <v>6.5030000000000001</v>
      </c>
      <c r="D390">
        <v>0.66800000000000004</v>
      </c>
      <c r="E390">
        <v>58</v>
      </c>
      <c r="F390">
        <v>3</v>
      </c>
      <c r="G390">
        <f t="shared" si="18"/>
        <v>47.880654527989563</v>
      </c>
      <c r="H390">
        <f t="shared" si="19"/>
        <v>18725167677.556252</v>
      </c>
      <c r="I390">
        <f t="shared" si="20"/>
        <v>40911912545.367844</v>
      </c>
    </row>
    <row r="391" spans="1:9">
      <c r="A391">
        <v>0.105</v>
      </c>
      <c r="B391">
        <v>4.8000000000000001E-2</v>
      </c>
      <c r="C391">
        <v>0.38700000000000001</v>
      </c>
      <c r="D391">
        <v>7.8E-2</v>
      </c>
      <c r="E391">
        <v>61</v>
      </c>
      <c r="F391">
        <v>2</v>
      </c>
      <c r="G391">
        <f t="shared" si="18"/>
        <v>11.348921028649883</v>
      </c>
      <c r="H391">
        <f t="shared" si="19"/>
        <v>4909348852.6388855</v>
      </c>
      <c r="I391">
        <f t="shared" si="20"/>
        <v>10726251127.491978</v>
      </c>
    </row>
    <row r="392" spans="1:9">
      <c r="A392">
        <v>18.754999999999999</v>
      </c>
      <c r="B392">
        <v>8.6389999999999993</v>
      </c>
      <c r="C392">
        <v>5.24</v>
      </c>
      <c r="D392">
        <v>0.69299999999999995</v>
      </c>
      <c r="E392">
        <v>49</v>
      </c>
      <c r="F392">
        <v>3</v>
      </c>
      <c r="G392">
        <f t="shared" si="18"/>
        <v>42.885638567898482</v>
      </c>
      <c r="H392">
        <f t="shared" si="19"/>
        <v>11970538583.87228</v>
      </c>
      <c r="I392">
        <f t="shared" si="20"/>
        <v>26153978223.187157</v>
      </c>
    </row>
    <row r="393" spans="1:9">
      <c r="A393">
        <v>0.216</v>
      </c>
      <c r="B393">
        <v>9.9000000000000005E-2</v>
      </c>
      <c r="C393">
        <v>0.33700000000000002</v>
      </c>
      <c r="D393">
        <v>0.13600000000000001</v>
      </c>
      <c r="E393">
        <v>109</v>
      </c>
      <c r="F393">
        <v>41</v>
      </c>
      <c r="G393">
        <f t="shared" si="18"/>
        <v>10.575501467210529</v>
      </c>
      <c r="H393">
        <f t="shared" si="19"/>
        <v>14607086980.653894</v>
      </c>
      <c r="I393">
        <f t="shared" si="20"/>
        <v>31914473364.709789</v>
      </c>
    </row>
    <row r="394" spans="1:9">
      <c r="A394">
        <v>0.22</v>
      </c>
      <c r="B394">
        <v>0.10100000000000001</v>
      </c>
      <c r="C394">
        <v>0.121</v>
      </c>
      <c r="D394">
        <v>5.8999999999999997E-2</v>
      </c>
      <c r="E394">
        <v>68</v>
      </c>
      <c r="F394">
        <v>19</v>
      </c>
      <c r="G394">
        <f t="shared" si="18"/>
        <v>6.2710386095796551</v>
      </c>
      <c r="H394">
        <f t="shared" si="19"/>
        <v>3371063627.3133273</v>
      </c>
      <c r="I394">
        <f t="shared" si="20"/>
        <v>7365309762.7968683</v>
      </c>
    </row>
    <row r="395" spans="1:9">
      <c r="A395">
        <v>29.280999999999999</v>
      </c>
      <c r="B395">
        <v>13.487</v>
      </c>
      <c r="C395">
        <v>59.085999999999999</v>
      </c>
      <c r="D395">
        <v>3.8340000000000001</v>
      </c>
      <c r="E395">
        <v>351</v>
      </c>
      <c r="F395">
        <v>11</v>
      </c>
      <c r="G395">
        <f t="shared" si="18"/>
        <v>147.61306261291281</v>
      </c>
      <c r="H395">
        <f t="shared" si="19"/>
        <v>2114212681382.9485</v>
      </c>
      <c r="I395">
        <f t="shared" si="20"/>
        <v>4619263539451.2607</v>
      </c>
    </row>
    <row r="396" spans="1:9">
      <c r="A396">
        <v>9.0999999999999998E-2</v>
      </c>
      <c r="B396">
        <v>4.2000000000000003E-2</v>
      </c>
      <c r="C396">
        <v>0.40400000000000003</v>
      </c>
      <c r="D396">
        <v>8.4000000000000005E-2</v>
      </c>
      <c r="E396">
        <v>69</v>
      </c>
      <c r="F396">
        <v>1</v>
      </c>
      <c r="G396">
        <f t="shared" si="18"/>
        <v>11.600595623825679</v>
      </c>
      <c r="H396">
        <f t="shared" si="19"/>
        <v>6420784876.3440828</v>
      </c>
      <c r="I396">
        <f t="shared" si="20"/>
        <v>14028530684.318649</v>
      </c>
    </row>
    <row r="397" spans="1:9">
      <c r="A397">
        <v>0.75700000000000001</v>
      </c>
      <c r="B397">
        <v>0.34899999999999998</v>
      </c>
      <c r="C397">
        <v>0.82799999999999996</v>
      </c>
      <c r="D397">
        <v>0.17899999999999999</v>
      </c>
      <c r="E397">
        <v>165</v>
      </c>
      <c r="F397">
        <v>8</v>
      </c>
      <c r="G397">
        <f t="shared" si="18"/>
        <v>16.729573361681865</v>
      </c>
      <c r="H397">
        <f t="shared" si="19"/>
        <v>52949565879.28936</v>
      </c>
      <c r="I397">
        <f t="shared" si="20"/>
        <v>115687509232.03433</v>
      </c>
    </row>
    <row r="398" spans="1:9">
      <c r="A398">
        <v>2.0630000000000002</v>
      </c>
      <c r="B398">
        <v>0.95</v>
      </c>
      <c r="C398">
        <v>9.3320000000000007</v>
      </c>
      <c r="D398">
        <v>0.99199999999999999</v>
      </c>
      <c r="E398">
        <v>115</v>
      </c>
      <c r="F398">
        <v>3</v>
      </c>
      <c r="G398">
        <f t="shared" si="18"/>
        <v>57.569331820506754</v>
      </c>
      <c r="H398">
        <f t="shared" si="19"/>
        <v>88510851578.642868</v>
      </c>
      <c r="I398">
        <f t="shared" si="20"/>
        <v>193384020984.85522</v>
      </c>
    </row>
    <row r="399" spans="1:9">
      <c r="A399">
        <v>8.5999999999999993E-2</v>
      </c>
      <c r="B399">
        <v>0.04</v>
      </c>
      <c r="C399">
        <v>0.90400000000000003</v>
      </c>
      <c r="D399">
        <v>0.19900000000000001</v>
      </c>
      <c r="E399">
        <v>55</v>
      </c>
      <c r="F399">
        <v>2</v>
      </c>
      <c r="G399">
        <f t="shared" si="18"/>
        <v>17.496173502455502</v>
      </c>
      <c r="H399">
        <f t="shared" si="19"/>
        <v>6152875187.4519453</v>
      </c>
      <c r="I399">
        <f t="shared" si="20"/>
        <v>13443184910.611685</v>
      </c>
    </row>
    <row r="400" spans="1:9">
      <c r="A400">
        <v>0.14199999999999999</v>
      </c>
      <c r="B400">
        <v>6.6000000000000003E-2</v>
      </c>
      <c r="C400">
        <v>0.28999999999999998</v>
      </c>
      <c r="D400">
        <v>0.11600000000000001</v>
      </c>
      <c r="E400">
        <v>102</v>
      </c>
      <c r="F400">
        <v>21</v>
      </c>
      <c r="G400">
        <f t="shared" si="18"/>
        <v>9.7953371031568111</v>
      </c>
      <c r="H400">
        <f t="shared" si="19"/>
        <v>11847572632.447956</v>
      </c>
      <c r="I400">
        <f t="shared" si="20"/>
        <v>25885314554.195843</v>
      </c>
    </row>
    <row r="401" spans="1:9">
      <c r="A401">
        <v>21.15</v>
      </c>
      <c r="B401">
        <v>9.7420000000000009</v>
      </c>
      <c r="C401">
        <v>7.9550000000000001</v>
      </c>
      <c r="D401">
        <v>1.046</v>
      </c>
      <c r="E401">
        <v>207</v>
      </c>
      <c r="F401">
        <v>10</v>
      </c>
      <c r="G401">
        <f t="shared" si="18"/>
        <v>53.066008273709542</v>
      </c>
      <c r="H401">
        <f t="shared" si="19"/>
        <v>264342358770.60672</v>
      </c>
      <c r="I401">
        <f t="shared" si="20"/>
        <v>577551648684.12573</v>
      </c>
    </row>
    <row r="402" spans="1:9">
      <c r="A402">
        <v>2.1829999999999998</v>
      </c>
      <c r="B402">
        <v>1.0049999999999999</v>
      </c>
      <c r="C402">
        <v>2.8290000000000002</v>
      </c>
      <c r="D402">
        <v>0.56699999999999995</v>
      </c>
      <c r="E402">
        <v>117</v>
      </c>
      <c r="F402">
        <v>1</v>
      </c>
      <c r="G402">
        <f t="shared" si="18"/>
        <v>31.313462720939693</v>
      </c>
      <c r="H402">
        <f t="shared" si="19"/>
        <v>49832476288.38356</v>
      </c>
      <c r="I402">
        <f t="shared" si="20"/>
        <v>108877097761.48361</v>
      </c>
    </row>
    <row r="403" spans="1:9">
      <c r="A403">
        <v>27.795000000000002</v>
      </c>
      <c r="B403">
        <v>12.803000000000001</v>
      </c>
      <c r="C403">
        <v>11.188000000000001</v>
      </c>
      <c r="D403">
        <v>4.8550000000000004</v>
      </c>
      <c r="E403">
        <v>277</v>
      </c>
      <c r="F403">
        <v>66</v>
      </c>
      <c r="G403">
        <f t="shared" si="18"/>
        <v>63.151534380756992</v>
      </c>
      <c r="H403">
        <f t="shared" si="19"/>
        <v>563317307442.04175</v>
      </c>
      <c r="I403">
        <f t="shared" si="20"/>
        <v>1230770736701.28</v>
      </c>
    </row>
    <row r="404" spans="1:9">
      <c r="A404">
        <v>8.3829999999999991</v>
      </c>
      <c r="B404">
        <v>3.8610000000000002</v>
      </c>
      <c r="C404">
        <v>10.571</v>
      </c>
      <c r="D404">
        <v>3.7189999999999999</v>
      </c>
      <c r="E404">
        <v>163</v>
      </c>
      <c r="F404">
        <v>34</v>
      </c>
      <c r="G404">
        <f t="shared" si="18"/>
        <v>61.349965504538467</v>
      </c>
      <c r="H404">
        <f t="shared" si="19"/>
        <v>189495622262.50754</v>
      </c>
      <c r="I404">
        <f t="shared" si="20"/>
        <v>414021837306.48096</v>
      </c>
    </row>
    <row r="405" spans="1:9">
      <c r="A405">
        <v>0.56200000000000006</v>
      </c>
      <c r="B405">
        <v>0.25900000000000001</v>
      </c>
      <c r="C405">
        <v>2.14</v>
      </c>
      <c r="D405">
        <v>1.272</v>
      </c>
      <c r="E405">
        <v>95</v>
      </c>
      <c r="F405">
        <v>1</v>
      </c>
      <c r="G405">
        <f t="shared" si="18"/>
        <v>27.157174209783356</v>
      </c>
      <c r="H405">
        <f t="shared" si="19"/>
        <v>28493213906.277367</v>
      </c>
      <c r="I405">
        <f t="shared" si="20"/>
        <v>62253748299.796867</v>
      </c>
    </row>
    <row r="406" spans="1:9">
      <c r="A406">
        <v>8.3000000000000004E-2</v>
      </c>
      <c r="B406">
        <v>3.7999999999999999E-2</v>
      </c>
      <c r="C406">
        <v>0.16900000000000001</v>
      </c>
      <c r="D406">
        <v>4.2000000000000003E-2</v>
      </c>
      <c r="E406">
        <v>37</v>
      </c>
      <c r="F406">
        <v>6</v>
      </c>
      <c r="G406">
        <f t="shared" si="18"/>
        <v>7.436537420816971</v>
      </c>
      <c r="H406">
        <f t="shared" si="19"/>
        <v>1183542521.1290672</v>
      </c>
      <c r="I406">
        <f t="shared" si="20"/>
        <v>2585877411.1910019</v>
      </c>
    </row>
    <row r="407" spans="1:9">
      <c r="A407">
        <v>2.7E-2</v>
      </c>
      <c r="B407">
        <v>1.2E-2</v>
      </c>
      <c r="C407">
        <v>0.03</v>
      </c>
      <c r="D407">
        <v>4.2999999999999997E-2</v>
      </c>
      <c r="E407">
        <v>38</v>
      </c>
      <c r="F407">
        <v>2</v>
      </c>
      <c r="G407">
        <f t="shared" si="18"/>
        <v>3.0784150301461488</v>
      </c>
      <c r="H407">
        <f t="shared" si="19"/>
        <v>516777996.2299884</v>
      </c>
      <c r="I407">
        <f t="shared" si="20"/>
        <v>1129088751.0968838</v>
      </c>
    </row>
    <row r="408" spans="1:9">
      <c r="A408">
        <v>1.7000000000000001E-2</v>
      </c>
      <c r="B408">
        <v>8.0000000000000002E-3</v>
      </c>
      <c r="C408">
        <v>2.7E-2</v>
      </c>
      <c r="D408">
        <v>7.0000000000000001E-3</v>
      </c>
      <c r="E408">
        <v>34</v>
      </c>
      <c r="F408">
        <v>3</v>
      </c>
      <c r="G408">
        <f t="shared" si="18"/>
        <v>2.9173028234029563</v>
      </c>
      <c r="H408">
        <f t="shared" si="19"/>
        <v>392056804.7057271</v>
      </c>
      <c r="I408">
        <f t="shared" si="20"/>
        <v>856590124.21886981</v>
      </c>
    </row>
    <row r="409" spans="1:9">
      <c r="A409">
        <v>0.107</v>
      </c>
      <c r="B409">
        <v>4.9000000000000002E-2</v>
      </c>
      <c r="C409">
        <v>0.126</v>
      </c>
      <c r="D409">
        <v>0.16</v>
      </c>
      <c r="E409">
        <v>66</v>
      </c>
      <c r="F409">
        <v>3</v>
      </c>
      <c r="G409">
        <f t="shared" si="18"/>
        <v>6.4019385710179932</v>
      </c>
      <c r="H409">
        <f t="shared" si="19"/>
        <v>3241970235.9912648</v>
      </c>
      <c r="I409">
        <f t="shared" si="20"/>
        <v>7083258481.5000124</v>
      </c>
    </row>
    <row r="410" spans="1:9">
      <c r="A410">
        <v>1.0999999999999999E-2</v>
      </c>
      <c r="B410">
        <v>5.0000000000000001E-3</v>
      </c>
      <c r="C410">
        <v>0.115</v>
      </c>
      <c r="D410">
        <v>0.105</v>
      </c>
      <c r="E410">
        <v>46</v>
      </c>
      <c r="F410">
        <v>10</v>
      </c>
      <c r="G410">
        <f t="shared" si="18"/>
        <v>6.110409647355552</v>
      </c>
      <c r="H410">
        <f t="shared" si="19"/>
        <v>1503126874.7549179</v>
      </c>
      <c r="I410">
        <f t="shared" si="20"/>
        <v>3284125210.706305</v>
      </c>
    </row>
    <row r="411" spans="1:9">
      <c r="A411">
        <v>0.104</v>
      </c>
      <c r="B411">
        <v>4.8000000000000001E-2</v>
      </c>
      <c r="C411">
        <v>0.71599999999999997</v>
      </c>
      <c r="D411">
        <v>0.182</v>
      </c>
      <c r="E411">
        <v>85</v>
      </c>
      <c r="F411">
        <v>1</v>
      </c>
      <c r="G411">
        <f t="shared" si="18"/>
        <v>15.533958988778215</v>
      </c>
      <c r="H411">
        <f t="shared" si="19"/>
        <v>13047570594.818609</v>
      </c>
      <c r="I411">
        <f t="shared" si="20"/>
        <v>28507144838.256336</v>
      </c>
    </row>
    <row r="412" spans="1:9">
      <c r="A412">
        <v>2.1000000000000001E-2</v>
      </c>
      <c r="B412">
        <v>0.01</v>
      </c>
      <c r="C412">
        <v>0.59699999999999998</v>
      </c>
      <c r="D412">
        <v>0.154</v>
      </c>
      <c r="E412">
        <v>67</v>
      </c>
      <c r="F412">
        <v>1</v>
      </c>
      <c r="G412">
        <f t="shared" si="18"/>
        <v>14.158176165231096</v>
      </c>
      <c r="H412">
        <f t="shared" si="19"/>
        <v>7388675048.5039673</v>
      </c>
      <c r="I412">
        <f t="shared" si="20"/>
        <v>16143237412.653488</v>
      </c>
    </row>
    <row r="413" spans="1:9">
      <c r="A413">
        <v>0.40500000000000003</v>
      </c>
      <c r="B413">
        <v>0.187</v>
      </c>
      <c r="C413">
        <v>2.9169999999999998</v>
      </c>
      <c r="D413">
        <v>0.61</v>
      </c>
      <c r="E413">
        <v>101</v>
      </c>
      <c r="F413">
        <v>14</v>
      </c>
      <c r="G413">
        <f t="shared" si="18"/>
        <v>31.806698069727325</v>
      </c>
      <c r="H413">
        <f t="shared" si="19"/>
        <v>37719939153.491753</v>
      </c>
      <c r="I413">
        <f t="shared" si="20"/>
        <v>82412872260.359268</v>
      </c>
    </row>
    <row r="414" spans="1:9">
      <c r="A414">
        <v>11.346</v>
      </c>
      <c r="B414">
        <v>5.226</v>
      </c>
      <c r="C414">
        <v>12.666</v>
      </c>
      <c r="D414">
        <v>1.3220000000000001</v>
      </c>
      <c r="E414">
        <v>149</v>
      </c>
      <c r="F414">
        <v>3</v>
      </c>
      <c r="G414">
        <f t="shared" si="18"/>
        <v>67.278652972342897</v>
      </c>
      <c r="H414">
        <f t="shared" si="19"/>
        <v>173643877067.7583</v>
      </c>
      <c r="I414">
        <f t="shared" si="20"/>
        <v>379387957158.30212</v>
      </c>
    </row>
    <row r="415" spans="1:9">
      <c r="A415">
        <v>92.92</v>
      </c>
      <c r="B415">
        <v>42.798999999999999</v>
      </c>
      <c r="C415">
        <v>18.303999999999998</v>
      </c>
      <c r="D415">
        <v>1.5049999999999999</v>
      </c>
      <c r="E415">
        <v>229</v>
      </c>
      <c r="F415">
        <v>7</v>
      </c>
      <c r="G415">
        <f t="shared" si="18"/>
        <v>81.18246772136537</v>
      </c>
      <c r="H415">
        <f t="shared" si="19"/>
        <v>494928955706.59711</v>
      </c>
      <c r="I415">
        <f t="shared" si="20"/>
        <v>1081351606603.1349</v>
      </c>
    </row>
    <row r="416" spans="1:9">
      <c r="A416">
        <v>8.2609999999999992</v>
      </c>
      <c r="B416">
        <v>3.8050000000000002</v>
      </c>
      <c r="C416">
        <v>6.0579999999999998</v>
      </c>
      <c r="D416">
        <v>0.81799999999999995</v>
      </c>
      <c r="E416">
        <v>162</v>
      </c>
      <c r="F416">
        <v>9</v>
      </c>
      <c r="G416">
        <f t="shared" si="18"/>
        <v>46.179976616306632</v>
      </c>
      <c r="H416">
        <f t="shared" si="19"/>
        <v>140894288222.53329</v>
      </c>
      <c r="I416">
        <f t="shared" si="20"/>
        <v>307834615804.86127</v>
      </c>
    </row>
    <row r="417" spans="1:9">
      <c r="A417">
        <v>1.599</v>
      </c>
      <c r="B417">
        <v>0.73599999999999999</v>
      </c>
      <c r="C417">
        <v>5.8929999999999998</v>
      </c>
      <c r="D417">
        <v>0.63400000000000001</v>
      </c>
      <c r="E417">
        <v>110</v>
      </c>
      <c r="F417">
        <v>3</v>
      </c>
      <c r="G417">
        <f t="shared" si="18"/>
        <v>45.533907286536078</v>
      </c>
      <c r="H417">
        <f t="shared" si="19"/>
        <v>64051593519.4048</v>
      </c>
      <c r="I417">
        <f t="shared" si="20"/>
        <v>139943910654.44</v>
      </c>
    </row>
    <row r="418" spans="1:9">
      <c r="A418">
        <v>8.3420000000000005</v>
      </c>
      <c r="B418">
        <v>3.8420000000000001</v>
      </c>
      <c r="C418">
        <v>5.2169999999999996</v>
      </c>
      <c r="D418">
        <v>0.83899999999999997</v>
      </c>
      <c r="E418">
        <v>122</v>
      </c>
      <c r="F418">
        <v>6</v>
      </c>
      <c r="G418">
        <f t="shared" si="18"/>
        <v>42.789495059697586</v>
      </c>
      <c r="H418">
        <f t="shared" si="19"/>
        <v>74040010656.877136</v>
      </c>
      <c r="I418">
        <f t="shared" si="20"/>
        <v>161767226495.00885</v>
      </c>
    </row>
    <row r="419" spans="1:9">
      <c r="A419">
        <v>9.2720000000000002</v>
      </c>
      <c r="B419">
        <v>4.2709999999999999</v>
      </c>
      <c r="C419">
        <v>6.8760000000000003</v>
      </c>
      <c r="D419">
        <v>1.8049999999999999</v>
      </c>
      <c r="E419">
        <v>129</v>
      </c>
      <c r="F419">
        <v>19</v>
      </c>
      <c r="G419">
        <f t="shared" si="18"/>
        <v>49.262710090041651</v>
      </c>
      <c r="H419">
        <f t="shared" si="19"/>
        <v>95303175212.732086</v>
      </c>
      <c r="I419">
        <f t="shared" si="20"/>
        <v>208224312686.52933</v>
      </c>
    </row>
    <row r="420" spans="1:9">
      <c r="A420">
        <v>9.9000000000000005E-2</v>
      </c>
      <c r="B420">
        <v>4.4999999999999998E-2</v>
      </c>
      <c r="C420">
        <v>6.0999999999999999E-2</v>
      </c>
      <c r="D420">
        <v>1.7000000000000001E-2</v>
      </c>
      <c r="E420">
        <v>55</v>
      </c>
      <c r="F420">
        <v>9</v>
      </c>
      <c r="G420">
        <f t="shared" si="18"/>
        <v>4.4215694044477338</v>
      </c>
      <c r="H420">
        <f t="shared" si="19"/>
        <v>1554932264.1550736</v>
      </c>
      <c r="I420">
        <f t="shared" si="20"/>
        <v>3397312851.9074163</v>
      </c>
    </row>
    <row r="421" spans="1:9">
      <c r="A421">
        <v>8.0000000000000002E-3</v>
      </c>
      <c r="B421">
        <v>4.0000000000000001E-3</v>
      </c>
      <c r="C421">
        <v>2.3E-2</v>
      </c>
      <c r="D421">
        <v>4.1000000000000002E-2</v>
      </c>
      <c r="E421">
        <v>32</v>
      </c>
      <c r="F421">
        <v>2</v>
      </c>
      <c r="G421">
        <f t="shared" si="18"/>
        <v>2.6881467731364204</v>
      </c>
      <c r="H421">
        <f t="shared" si="19"/>
        <v>320009288.23105979</v>
      </c>
      <c r="I421">
        <f t="shared" si="20"/>
        <v>699176223.10569048</v>
      </c>
    </row>
    <row r="422" spans="1:9">
      <c r="A422">
        <v>0.09</v>
      </c>
      <c r="B422">
        <v>4.1000000000000002E-2</v>
      </c>
      <c r="C422">
        <v>4.9000000000000002E-2</v>
      </c>
      <c r="D422">
        <v>1.7000000000000001E-2</v>
      </c>
      <c r="E422">
        <v>33</v>
      </c>
      <c r="F422">
        <v>13</v>
      </c>
      <c r="G422">
        <f t="shared" si="18"/>
        <v>3.9540195869678465</v>
      </c>
      <c r="H422">
        <f t="shared" si="19"/>
        <v>500583287.04948312</v>
      </c>
      <c r="I422">
        <f t="shared" si="20"/>
        <v>1093705541.872828</v>
      </c>
    </row>
    <row r="423" spans="1:9">
      <c r="A423">
        <v>0.14699999999999999</v>
      </c>
      <c r="B423">
        <v>6.8000000000000005E-2</v>
      </c>
      <c r="C423">
        <v>0.27300000000000002</v>
      </c>
      <c r="D423">
        <v>0.13300000000000001</v>
      </c>
      <c r="E423">
        <v>70</v>
      </c>
      <c r="F423">
        <v>1</v>
      </c>
      <c r="G423">
        <f t="shared" si="18"/>
        <v>9.4980402046309909</v>
      </c>
      <c r="H423">
        <f t="shared" si="19"/>
        <v>5410529051.1417179</v>
      </c>
      <c r="I423">
        <f t="shared" si="20"/>
        <v>11821260838.683731</v>
      </c>
    </row>
    <row r="424" spans="1:9">
      <c r="A424">
        <v>5.7000000000000002E-2</v>
      </c>
      <c r="B424">
        <v>2.5999999999999999E-2</v>
      </c>
      <c r="C424">
        <v>0.41399999999999998</v>
      </c>
      <c r="D424">
        <v>0.1</v>
      </c>
      <c r="E424">
        <v>65</v>
      </c>
      <c r="F424">
        <v>1</v>
      </c>
      <c r="G424">
        <f t="shared" si="18"/>
        <v>11.74622006907537</v>
      </c>
      <c r="H424">
        <f t="shared" si="19"/>
        <v>5769451091.9600096</v>
      </c>
      <c r="I424">
        <f t="shared" si="20"/>
        <v>12605456067.128235</v>
      </c>
    </row>
    <row r="425" spans="1:9">
      <c r="A425">
        <v>0.39300000000000002</v>
      </c>
      <c r="B425">
        <v>0.18099999999999999</v>
      </c>
      <c r="C425">
        <v>1.0009999999999999</v>
      </c>
      <c r="D425">
        <v>0.59699999999999998</v>
      </c>
      <c r="E425">
        <v>85</v>
      </c>
      <c r="F425">
        <v>2</v>
      </c>
      <c r="G425">
        <f t="shared" si="18"/>
        <v>18.43009570895105</v>
      </c>
      <c r="H425">
        <f t="shared" si="19"/>
        <v>15480147398.709967</v>
      </c>
      <c r="I425">
        <f t="shared" si="20"/>
        <v>33821990140.281521</v>
      </c>
    </row>
    <row r="426" spans="1:9">
      <c r="A426">
        <v>3.9E-2</v>
      </c>
      <c r="B426">
        <v>1.7999999999999999E-2</v>
      </c>
      <c r="C426">
        <v>0.374</v>
      </c>
      <c r="D426">
        <v>0.28799999999999998</v>
      </c>
      <c r="E426">
        <v>63</v>
      </c>
      <c r="F426">
        <v>4</v>
      </c>
      <c r="G426">
        <f t="shared" si="18"/>
        <v>11.152788606182536</v>
      </c>
      <c r="H426">
        <f t="shared" si="19"/>
        <v>5146052577.00562</v>
      </c>
      <c r="I426">
        <f t="shared" si="20"/>
        <v>11243416166.396376</v>
      </c>
    </row>
    <row r="427" spans="1:9">
      <c r="A427">
        <v>1.0169999999999999</v>
      </c>
      <c r="B427">
        <v>0.46899999999999997</v>
      </c>
      <c r="C427">
        <v>1.792</v>
      </c>
      <c r="D427">
        <v>0.22800000000000001</v>
      </c>
      <c r="E427">
        <v>99</v>
      </c>
      <c r="F427">
        <v>2</v>
      </c>
      <c r="G427">
        <f t="shared" si="18"/>
        <v>24.806198053507337</v>
      </c>
      <c r="H427">
        <f t="shared" si="19"/>
        <v>28264430913.739815</v>
      </c>
      <c r="I427">
        <f t="shared" si="20"/>
        <v>61753888969.096046</v>
      </c>
    </row>
    <row r="428" spans="1:9">
      <c r="A428">
        <v>0.17499999999999999</v>
      </c>
      <c r="B428">
        <v>8.1000000000000003E-2</v>
      </c>
      <c r="C428">
        <v>0.27900000000000003</v>
      </c>
      <c r="D428">
        <v>5.6000000000000001E-2</v>
      </c>
      <c r="E428">
        <v>65</v>
      </c>
      <c r="F428">
        <v>2</v>
      </c>
      <c r="G428">
        <f t="shared" si="18"/>
        <v>9.6039772830428429</v>
      </c>
      <c r="H428">
        <f t="shared" si="19"/>
        <v>4717234727.1689024</v>
      </c>
      <c r="I428">
        <f t="shared" si="20"/>
        <v>10306508221.297428</v>
      </c>
    </row>
    <row r="429" spans="1:9">
      <c r="A429">
        <v>5.3999999999999999E-2</v>
      </c>
      <c r="B429">
        <v>2.5000000000000001E-2</v>
      </c>
      <c r="C429">
        <v>0.22900000000000001</v>
      </c>
      <c r="D429">
        <v>4.2999999999999997E-2</v>
      </c>
      <c r="E429">
        <v>44</v>
      </c>
      <c r="F429">
        <v>3</v>
      </c>
      <c r="G429">
        <f t="shared" si="18"/>
        <v>8.6834352980447846</v>
      </c>
      <c r="H429">
        <f t="shared" si="19"/>
        <v>1954369044.8085058</v>
      </c>
      <c r="I429">
        <f t="shared" si="20"/>
        <v>4270027207.2017345</v>
      </c>
    </row>
    <row r="430" spans="1:9">
      <c r="A430">
        <v>0.51900000000000002</v>
      </c>
      <c r="B430">
        <v>0.23899999999999999</v>
      </c>
      <c r="C430">
        <v>1.3</v>
      </c>
      <c r="D430">
        <v>0.309</v>
      </c>
      <c r="E430">
        <v>103</v>
      </c>
      <c r="F430">
        <v>15</v>
      </c>
      <c r="G430">
        <f t="shared" si="18"/>
        <v>21.05913292552966</v>
      </c>
      <c r="H430">
        <f t="shared" si="19"/>
        <v>25973147683.506996</v>
      </c>
      <c r="I430">
        <f t="shared" si="20"/>
        <v>56747750666.563812</v>
      </c>
    </row>
    <row r="431" spans="1:9">
      <c r="A431">
        <v>0.13700000000000001</v>
      </c>
      <c r="B431">
        <v>6.3E-2</v>
      </c>
      <c r="C431">
        <v>0.374</v>
      </c>
      <c r="D431">
        <v>6.6000000000000003E-2</v>
      </c>
      <c r="E431">
        <v>33</v>
      </c>
      <c r="F431">
        <v>2</v>
      </c>
      <c r="G431">
        <f t="shared" si="18"/>
        <v>11.152788606182536</v>
      </c>
      <c r="H431">
        <f t="shared" si="19"/>
        <v>1411955468.9743314</v>
      </c>
      <c r="I431">
        <f t="shared" si="20"/>
        <v>3084928245.2017269</v>
      </c>
    </row>
    <row r="432" spans="1:9">
      <c r="A432">
        <v>25.95</v>
      </c>
      <c r="B432">
        <v>11.952999999999999</v>
      </c>
      <c r="C432">
        <v>12.052</v>
      </c>
      <c r="D432">
        <v>2.6030000000000002</v>
      </c>
      <c r="E432">
        <v>177</v>
      </c>
      <c r="F432">
        <v>33</v>
      </c>
      <c r="G432">
        <f t="shared" si="18"/>
        <v>65.594420483071531</v>
      </c>
      <c r="H432">
        <f t="shared" si="19"/>
        <v>238903813299.29575</v>
      </c>
      <c r="I432">
        <f t="shared" si="20"/>
        <v>521971930225.79358</v>
      </c>
    </row>
    <row r="433" spans="1:9">
      <c r="A433">
        <v>14.086</v>
      </c>
      <c r="B433">
        <v>6.4880000000000004</v>
      </c>
      <c r="C433">
        <v>12.99</v>
      </c>
      <c r="D433">
        <v>4.0640000000000001</v>
      </c>
      <c r="E433">
        <v>164</v>
      </c>
      <c r="F433">
        <v>33</v>
      </c>
      <c r="G433">
        <f t="shared" si="18"/>
        <v>68.151286216418526</v>
      </c>
      <c r="H433">
        <f t="shared" si="19"/>
        <v>213094088701.78549</v>
      </c>
      <c r="I433">
        <f t="shared" si="20"/>
        <v>465581236495.50519</v>
      </c>
    </row>
    <row r="434" spans="1:9">
      <c r="A434">
        <v>69.337000000000003</v>
      </c>
      <c r="B434">
        <v>31.937000000000001</v>
      </c>
      <c r="C434">
        <v>9.2650000000000006</v>
      </c>
      <c r="D434">
        <v>1.419</v>
      </c>
      <c r="E434">
        <v>245</v>
      </c>
      <c r="F434">
        <v>32</v>
      </c>
      <c r="G434">
        <f t="shared" si="18"/>
        <v>57.358079807560408</v>
      </c>
      <c r="H434">
        <f t="shared" si="19"/>
        <v>400254683363.38281</v>
      </c>
      <c r="I434">
        <f t="shared" si="20"/>
        <v>874501360073.99878</v>
      </c>
    </row>
    <row r="435" spans="1:9">
      <c r="A435">
        <v>66.608000000000004</v>
      </c>
      <c r="B435">
        <v>30.68</v>
      </c>
      <c r="C435">
        <v>23.978000000000002</v>
      </c>
      <c r="D435">
        <v>2.6150000000000002</v>
      </c>
      <c r="E435">
        <v>177</v>
      </c>
      <c r="F435">
        <v>12</v>
      </c>
      <c r="G435">
        <f t="shared" si="18"/>
        <v>93.17348168746166</v>
      </c>
      <c r="H435">
        <f t="shared" si="19"/>
        <v>339350510448.54309</v>
      </c>
      <c r="I435">
        <f t="shared" si="20"/>
        <v>741434129977.76758</v>
      </c>
    </row>
    <row r="436" spans="1:9">
      <c r="A436">
        <v>2.86</v>
      </c>
      <c r="B436">
        <v>1.3169999999999999</v>
      </c>
      <c r="C436">
        <v>2.5680000000000001</v>
      </c>
      <c r="D436">
        <v>0.57399999999999995</v>
      </c>
      <c r="E436">
        <v>115</v>
      </c>
      <c r="F436">
        <v>19</v>
      </c>
      <c r="G436">
        <f t="shared" si="18"/>
        <v>29.804591456785044</v>
      </c>
      <c r="H436">
        <f t="shared" si="19"/>
        <v>45823525953.34269</v>
      </c>
      <c r="I436">
        <f t="shared" si="20"/>
        <v>100118093392.05946</v>
      </c>
    </row>
    <row r="437" spans="1:9">
      <c r="A437">
        <v>30.997</v>
      </c>
      <c r="B437">
        <v>14.276999999999999</v>
      </c>
      <c r="C437">
        <v>11.396000000000001</v>
      </c>
      <c r="D437">
        <v>1.0980000000000001</v>
      </c>
      <c r="E437">
        <v>198</v>
      </c>
      <c r="F437">
        <v>2</v>
      </c>
      <c r="G437">
        <f t="shared" si="18"/>
        <v>63.747848361447375</v>
      </c>
      <c r="H437">
        <f t="shared" si="19"/>
        <v>290539751722.56372</v>
      </c>
      <c r="I437">
        <f t="shared" si="20"/>
        <v>634789344379.19446</v>
      </c>
    </row>
    <row r="438" spans="1:9">
      <c r="A438">
        <v>21.251000000000001</v>
      </c>
      <c r="B438">
        <v>9.7880000000000003</v>
      </c>
      <c r="C438">
        <v>7.3449999999999998</v>
      </c>
      <c r="D438">
        <v>1.264</v>
      </c>
      <c r="E438">
        <v>163</v>
      </c>
      <c r="F438">
        <v>12</v>
      </c>
      <c r="G438">
        <f t="shared" si="18"/>
        <v>50.94935302490024</v>
      </c>
      <c r="H438">
        <f t="shared" si="19"/>
        <v>157370575124.63345</v>
      </c>
      <c r="I438">
        <f t="shared" si="20"/>
        <v>343833033571.71783</v>
      </c>
    </row>
    <row r="439" spans="1:9">
      <c r="A439">
        <v>0.42299999999999999</v>
      </c>
      <c r="B439">
        <v>0.19500000000000001</v>
      </c>
      <c r="C439">
        <v>0.53</v>
      </c>
      <c r="D439">
        <v>0.8</v>
      </c>
      <c r="E439">
        <v>103</v>
      </c>
      <c r="F439">
        <v>33</v>
      </c>
      <c r="G439">
        <f t="shared" si="18"/>
        <v>13.323874879659705</v>
      </c>
      <c r="H439">
        <f t="shared" si="19"/>
        <v>16432916359.364626</v>
      </c>
      <c r="I439">
        <f t="shared" si="20"/>
        <v>35903659103.970688</v>
      </c>
    </row>
    <row r="440" spans="1:9">
      <c r="A440">
        <v>0.106</v>
      </c>
      <c r="B440">
        <v>4.9000000000000002E-2</v>
      </c>
      <c r="C440">
        <v>0.111</v>
      </c>
      <c r="D440">
        <v>3.7999999999999999E-2</v>
      </c>
      <c r="E440">
        <v>39</v>
      </c>
      <c r="F440">
        <v>2</v>
      </c>
      <c r="G440">
        <f t="shared" si="18"/>
        <v>6.0010329254370971</v>
      </c>
      <c r="H440">
        <f t="shared" si="19"/>
        <v>1061120911.5733445</v>
      </c>
      <c r="I440">
        <f t="shared" si="20"/>
        <v>2318403054.215816</v>
      </c>
    </row>
    <row r="441" spans="1:9">
      <c r="A441">
        <v>5.0739999999999998</v>
      </c>
      <c r="B441">
        <v>2.3370000000000002</v>
      </c>
      <c r="C441">
        <v>8.9819999999999993</v>
      </c>
      <c r="D441">
        <v>1.6479999999999999</v>
      </c>
      <c r="E441">
        <v>163</v>
      </c>
      <c r="F441">
        <v>25</v>
      </c>
      <c r="G441">
        <f t="shared" si="18"/>
        <v>56.45740913750258</v>
      </c>
      <c r="H441">
        <f t="shared" si="19"/>
        <v>174383665709.61798</v>
      </c>
      <c r="I441">
        <f t="shared" si="20"/>
        <v>381004293457.07367</v>
      </c>
    </row>
    <row r="442" spans="1:9">
      <c r="A442">
        <v>16.100999999999999</v>
      </c>
      <c r="B442">
        <v>7.4160000000000004</v>
      </c>
      <c r="C442">
        <v>4.6310000000000002</v>
      </c>
      <c r="D442">
        <v>5.6909999999999998</v>
      </c>
      <c r="E442">
        <v>59</v>
      </c>
      <c r="F442">
        <v>53</v>
      </c>
      <c r="G442">
        <f t="shared" si="18"/>
        <v>40.265779666112955</v>
      </c>
      <c r="H442">
        <f t="shared" si="19"/>
        <v>16294828189.585369</v>
      </c>
      <c r="I442">
        <f t="shared" si="20"/>
        <v>35601955470.505753</v>
      </c>
    </row>
    <row r="443" spans="1:9">
      <c r="A443">
        <v>33.139000000000003</v>
      </c>
      <c r="B443">
        <v>15.263999999999999</v>
      </c>
      <c r="C443">
        <v>7.1550000000000002</v>
      </c>
      <c r="D443">
        <v>0.93200000000000005</v>
      </c>
      <c r="E443">
        <v>232</v>
      </c>
      <c r="F443">
        <v>14</v>
      </c>
      <c r="G443">
        <f t="shared" si="18"/>
        <v>50.272611731119646</v>
      </c>
      <c r="H443">
        <f t="shared" si="19"/>
        <v>314569829851.79688</v>
      </c>
      <c r="I443">
        <f t="shared" si="20"/>
        <v>687291755669.20911</v>
      </c>
    </row>
    <row r="444" spans="1:9">
      <c r="A444">
        <v>11.420999999999999</v>
      </c>
      <c r="B444">
        <v>5.2610000000000001</v>
      </c>
      <c r="C444">
        <v>8.56</v>
      </c>
      <c r="D444">
        <v>0.91600000000000004</v>
      </c>
      <c r="E444">
        <v>139</v>
      </c>
      <c r="F444">
        <v>2</v>
      </c>
      <c r="G444">
        <f t="shared" si="18"/>
        <v>55.08813164503011</v>
      </c>
      <c r="H444">
        <f t="shared" si="19"/>
        <v>123736347832.62457</v>
      </c>
      <c r="I444">
        <f t="shared" si="20"/>
        <v>270346879044.46118</v>
      </c>
    </row>
    <row r="445" spans="1:9">
      <c r="A445">
        <v>9.6000000000000002E-2</v>
      </c>
      <c r="B445">
        <v>4.3999999999999997E-2</v>
      </c>
      <c r="C445">
        <v>0.379</v>
      </c>
      <c r="D445">
        <v>0.05</v>
      </c>
      <c r="E445">
        <v>37</v>
      </c>
      <c r="F445">
        <v>3</v>
      </c>
      <c r="G445">
        <f t="shared" si="18"/>
        <v>11.228613352360213</v>
      </c>
      <c r="H445">
        <f t="shared" si="19"/>
        <v>1787060375.5229862</v>
      </c>
      <c r="I445">
        <f t="shared" si="20"/>
        <v>3904480806.5628076</v>
      </c>
    </row>
    <row r="446" spans="1:9">
      <c r="A446">
        <v>11.207000000000001</v>
      </c>
      <c r="B446">
        <v>5.1619999999999999</v>
      </c>
      <c r="C446">
        <v>5.6749999999999998</v>
      </c>
      <c r="D446">
        <v>0.53800000000000003</v>
      </c>
      <c r="E446">
        <v>158</v>
      </c>
      <c r="F446">
        <v>3</v>
      </c>
      <c r="G446">
        <f t="shared" si="18"/>
        <v>44.666568032712128</v>
      </c>
      <c r="H446">
        <f t="shared" si="19"/>
        <v>129630264800.77771</v>
      </c>
      <c r="I446">
        <f t="shared" si="20"/>
        <v>283224275909.63092</v>
      </c>
    </row>
    <row r="447" spans="1:9">
      <c r="A447">
        <v>0.185</v>
      </c>
      <c r="B447">
        <v>8.5000000000000006E-2</v>
      </c>
      <c r="C447">
        <v>0.94799999999999995</v>
      </c>
      <c r="D447">
        <v>0.214</v>
      </c>
      <c r="E447">
        <v>82</v>
      </c>
      <c r="F447">
        <v>6</v>
      </c>
      <c r="G447">
        <f t="shared" si="18"/>
        <v>17.925597537878907</v>
      </c>
      <c r="H447">
        <f t="shared" si="19"/>
        <v>14012350624.018845</v>
      </c>
      <c r="I447">
        <f t="shared" si="20"/>
        <v>30615056332.55323</v>
      </c>
    </row>
    <row r="448" spans="1:9">
      <c r="A448">
        <v>6.2610000000000001</v>
      </c>
      <c r="B448">
        <v>2.8839999999999999</v>
      </c>
      <c r="C448">
        <v>5.7050000000000001</v>
      </c>
      <c r="D448">
        <v>0.65200000000000002</v>
      </c>
      <c r="E448">
        <v>158</v>
      </c>
      <c r="F448">
        <v>4</v>
      </c>
      <c r="G448">
        <f t="shared" si="18"/>
        <v>44.786883307388891</v>
      </c>
      <c r="H448">
        <f t="shared" si="19"/>
        <v>129979440965.47662</v>
      </c>
      <c r="I448">
        <f t="shared" si="20"/>
        <v>283987177740.95673</v>
      </c>
    </row>
    <row r="449" spans="1:9">
      <c r="A449">
        <v>0.104</v>
      </c>
      <c r="B449">
        <v>4.8000000000000001E-2</v>
      </c>
      <c r="C449">
        <v>0.27900000000000003</v>
      </c>
      <c r="D449">
        <v>5.7000000000000002E-2</v>
      </c>
      <c r="E449">
        <v>52</v>
      </c>
      <c r="F449">
        <v>3</v>
      </c>
      <c r="G449">
        <f t="shared" si="18"/>
        <v>9.6039772830428429</v>
      </c>
      <c r="H449">
        <f t="shared" si="19"/>
        <v>3019030225.3880978</v>
      </c>
      <c r="I449">
        <f t="shared" si="20"/>
        <v>6596165261.6303539</v>
      </c>
    </row>
    <row r="450" spans="1:9">
      <c r="A450">
        <v>0.56999999999999995</v>
      </c>
      <c r="B450">
        <v>0.26200000000000001</v>
      </c>
      <c r="C450">
        <v>1.88</v>
      </c>
      <c r="D450">
        <v>0.39300000000000002</v>
      </c>
      <c r="E450">
        <v>94</v>
      </c>
      <c r="F450">
        <v>11</v>
      </c>
      <c r="G450">
        <f t="shared" si="18"/>
        <v>25.420411477582707</v>
      </c>
      <c r="H450">
        <f t="shared" si="19"/>
        <v>26112468735.211945</v>
      </c>
      <c r="I450">
        <f t="shared" si="20"/>
        <v>57052147977.243881</v>
      </c>
    </row>
    <row r="451" spans="1:9">
      <c r="A451">
        <v>2.266</v>
      </c>
      <c r="B451">
        <v>1.044</v>
      </c>
      <c r="C451">
        <v>3.5379999999999998</v>
      </c>
      <c r="D451">
        <v>0.58399999999999996</v>
      </c>
      <c r="E451">
        <v>113</v>
      </c>
      <c r="F451">
        <v>7</v>
      </c>
      <c r="G451">
        <f t="shared" ref="G451:G514" si="21">10^((LOG10(C451*10^9)-6.52)/1.96)</f>
        <v>35.098180768267348</v>
      </c>
      <c r="H451">
        <f t="shared" ref="H451:H514" si="22">(((G451*1000)/2)*(E451)^2)/(4.30091*10^(-3))</f>
        <v>52101609918.599289</v>
      </c>
      <c r="I451">
        <f t="shared" ref="I451:I514" si="23">2.54*10^10*(G451/10)*(E451/100)^2</f>
        <v>113834842238.42143</v>
      </c>
    </row>
    <row r="452" spans="1:9">
      <c r="A452">
        <v>10.326000000000001</v>
      </c>
      <c r="B452">
        <v>4.7560000000000002</v>
      </c>
      <c r="C452">
        <v>5.5209999999999999</v>
      </c>
      <c r="D452">
        <v>0.52500000000000002</v>
      </c>
      <c r="E452">
        <v>172</v>
      </c>
      <c r="F452">
        <v>3</v>
      </c>
      <c r="G452">
        <f t="shared" si="21"/>
        <v>44.043984961999151</v>
      </c>
      <c r="H452">
        <f t="shared" si="22"/>
        <v>151479251032.43069</v>
      </c>
      <c r="I452">
        <f t="shared" si="23"/>
        <v>330961301783.40881</v>
      </c>
    </row>
    <row r="453" spans="1:9">
      <c r="A453">
        <v>13.701000000000001</v>
      </c>
      <c r="B453">
        <v>6.3109999999999999</v>
      </c>
      <c r="C453">
        <v>5.9950000000000001</v>
      </c>
      <c r="D453">
        <v>1.077</v>
      </c>
      <c r="E453">
        <v>165</v>
      </c>
      <c r="F453">
        <v>4</v>
      </c>
      <c r="G453">
        <f t="shared" si="21"/>
        <v>45.934325177780835</v>
      </c>
      <c r="H453">
        <f t="shared" si="22"/>
        <v>145383419202.57379</v>
      </c>
      <c r="I453">
        <f t="shared" si="23"/>
        <v>317642748753.1311</v>
      </c>
    </row>
    <row r="454" spans="1:9">
      <c r="A454">
        <v>1.056</v>
      </c>
      <c r="B454">
        <v>0.48599999999999999</v>
      </c>
      <c r="C454">
        <v>4.9539999999999997</v>
      </c>
      <c r="D454">
        <v>1.2170000000000001</v>
      </c>
      <c r="E454">
        <v>116</v>
      </c>
      <c r="F454">
        <v>33</v>
      </c>
      <c r="G454">
        <f t="shared" si="21"/>
        <v>41.674990677647166</v>
      </c>
      <c r="H454">
        <f t="shared" si="22"/>
        <v>65193025959.438858</v>
      </c>
      <c r="I454">
        <f t="shared" si="23"/>
        <v>142437783337.83875</v>
      </c>
    </row>
    <row r="455" spans="1:9">
      <c r="A455">
        <v>3.343</v>
      </c>
      <c r="B455">
        <v>1.54</v>
      </c>
      <c r="C455">
        <v>9.5500000000000007</v>
      </c>
      <c r="D455">
        <v>4.3710000000000004</v>
      </c>
      <c r="E455">
        <v>128</v>
      </c>
      <c r="F455">
        <v>36</v>
      </c>
      <c r="G455">
        <f t="shared" si="21"/>
        <v>58.251597852822115</v>
      </c>
      <c r="H455">
        <f t="shared" si="22"/>
        <v>110952586687.54259</v>
      </c>
      <c r="I455">
        <f t="shared" si="23"/>
        <v>242416121522.04196</v>
      </c>
    </row>
    <row r="456" spans="1:9">
      <c r="A456">
        <v>2.8610000000000002</v>
      </c>
      <c r="B456">
        <v>1.3180000000000001</v>
      </c>
      <c r="C456">
        <v>1.865</v>
      </c>
      <c r="D456">
        <v>0.63300000000000001</v>
      </c>
      <c r="E456">
        <v>83</v>
      </c>
      <c r="F456">
        <v>17</v>
      </c>
      <c r="G456">
        <f t="shared" si="21"/>
        <v>25.316727641009702</v>
      </c>
      <c r="H456">
        <f t="shared" si="22"/>
        <v>20275585482.946152</v>
      </c>
      <c r="I456">
        <f t="shared" si="23"/>
        <v>44299361926.604622</v>
      </c>
    </row>
    <row r="457" spans="1:9">
      <c r="A457">
        <v>3.1E-2</v>
      </c>
      <c r="B457">
        <v>1.4E-2</v>
      </c>
      <c r="C457">
        <v>0.21099999999999999</v>
      </c>
      <c r="D457">
        <v>5.7000000000000002E-2</v>
      </c>
      <c r="E457">
        <v>41</v>
      </c>
      <c r="F457">
        <v>1</v>
      </c>
      <c r="G457">
        <f t="shared" si="21"/>
        <v>8.3282216116503189</v>
      </c>
      <c r="H457">
        <f t="shared" si="22"/>
        <v>1627532374.4491498</v>
      </c>
      <c r="I457">
        <f t="shared" si="23"/>
        <v>3555934094.4127831</v>
      </c>
    </row>
    <row r="458" spans="1:9">
      <c r="A458">
        <v>5.3999999999999999E-2</v>
      </c>
      <c r="B458">
        <v>2.5000000000000001E-2</v>
      </c>
      <c r="C458">
        <v>0.26900000000000002</v>
      </c>
      <c r="D458">
        <v>0.08</v>
      </c>
      <c r="E458">
        <v>59</v>
      </c>
      <c r="F458">
        <v>1</v>
      </c>
      <c r="G458">
        <f t="shared" si="21"/>
        <v>9.4267807907146732</v>
      </c>
      <c r="H458">
        <f t="shared" si="22"/>
        <v>3814846617.631824</v>
      </c>
      <c r="I458">
        <f t="shared" si="23"/>
        <v>8334914478.8493538</v>
      </c>
    </row>
    <row r="459" spans="1:9">
      <c r="A459">
        <v>1.9279999999999999</v>
      </c>
      <c r="B459">
        <v>0.88800000000000001</v>
      </c>
      <c r="C459">
        <v>3.069</v>
      </c>
      <c r="D459">
        <v>0.27600000000000002</v>
      </c>
      <c r="E459">
        <v>125</v>
      </c>
      <c r="F459">
        <v>2</v>
      </c>
      <c r="G459">
        <f t="shared" si="21"/>
        <v>32.64178671045719</v>
      </c>
      <c r="H459">
        <f t="shared" si="22"/>
        <v>59293023726.478065</v>
      </c>
      <c r="I459">
        <f t="shared" si="23"/>
        <v>129547091007.12697</v>
      </c>
    </row>
    <row r="460" spans="1:9">
      <c r="A460">
        <v>116.881</v>
      </c>
      <c r="B460">
        <v>53.835999999999999</v>
      </c>
      <c r="C460">
        <v>8.7200000000000006</v>
      </c>
      <c r="D460">
        <v>5.9480000000000004</v>
      </c>
      <c r="E460">
        <v>725</v>
      </c>
      <c r="F460">
        <v>357</v>
      </c>
      <c r="G460">
        <f t="shared" si="21"/>
        <v>55.611098245787758</v>
      </c>
      <c r="H460">
        <f t="shared" si="22"/>
        <v>3398185908963.707</v>
      </c>
      <c r="I460">
        <f t="shared" si="23"/>
        <v>7424568212922.3164</v>
      </c>
    </row>
    <row r="461" spans="1:9">
      <c r="A461">
        <v>2.5110000000000001</v>
      </c>
      <c r="B461">
        <v>1.157</v>
      </c>
      <c r="C461">
        <v>2.6150000000000002</v>
      </c>
      <c r="D461">
        <v>0.29199999999999998</v>
      </c>
      <c r="E461">
        <v>112</v>
      </c>
      <c r="F461">
        <v>4</v>
      </c>
      <c r="G461">
        <f t="shared" si="21"/>
        <v>30.081665955447683</v>
      </c>
      <c r="H461">
        <f t="shared" si="22"/>
        <v>43867974189.780273</v>
      </c>
      <c r="I461">
        <f t="shared" si="23"/>
        <v>95845482107.264481</v>
      </c>
    </row>
    <row r="462" spans="1:9">
      <c r="A462">
        <v>12.343</v>
      </c>
      <c r="B462">
        <v>5.6849999999999996</v>
      </c>
      <c r="C462">
        <v>8.8650000000000002</v>
      </c>
      <c r="D462">
        <v>0.91300000000000003</v>
      </c>
      <c r="E462">
        <v>164</v>
      </c>
      <c r="F462">
        <v>5</v>
      </c>
      <c r="G462">
        <f t="shared" si="21"/>
        <v>56.080991549168154</v>
      </c>
      <c r="H462">
        <f t="shared" si="22"/>
        <v>175352930973.49475</v>
      </c>
      <c r="I462">
        <f t="shared" si="23"/>
        <v>383122004571.43231</v>
      </c>
    </row>
    <row r="463" spans="1:9">
      <c r="A463">
        <v>44.521000000000001</v>
      </c>
      <c r="B463">
        <v>20.506</v>
      </c>
      <c r="C463">
        <v>14.657999999999999</v>
      </c>
      <c r="D463">
        <v>12.000999999999999</v>
      </c>
      <c r="E463">
        <v>222</v>
      </c>
      <c r="F463">
        <v>113</v>
      </c>
      <c r="G463">
        <f t="shared" si="21"/>
        <v>72.484008518463213</v>
      </c>
      <c r="H463">
        <f t="shared" si="22"/>
        <v>415296050815.28577</v>
      </c>
      <c r="I463">
        <f t="shared" si="23"/>
        <v>907364676459.28125</v>
      </c>
    </row>
    <row r="464" spans="1:9">
      <c r="A464">
        <v>1.4410000000000001</v>
      </c>
      <c r="B464">
        <v>0.66400000000000003</v>
      </c>
      <c r="C464">
        <v>0.5</v>
      </c>
      <c r="D464">
        <v>0.223</v>
      </c>
      <c r="E464">
        <v>104</v>
      </c>
      <c r="F464">
        <v>21</v>
      </c>
      <c r="G464">
        <f t="shared" si="21"/>
        <v>12.933598947541414</v>
      </c>
      <c r="H464">
        <f t="shared" si="22"/>
        <v>16262814871.342104</v>
      </c>
      <c r="I464">
        <f t="shared" si="23"/>
        <v>35532010779.018417</v>
      </c>
    </row>
    <row r="465" spans="1:9">
      <c r="A465">
        <v>97.290999999999997</v>
      </c>
      <c r="B465">
        <v>44.811999999999998</v>
      </c>
      <c r="C465">
        <v>5.9279999999999999</v>
      </c>
      <c r="D465">
        <v>2.0979999999999999</v>
      </c>
      <c r="E465">
        <v>107</v>
      </c>
      <c r="F465">
        <v>35</v>
      </c>
      <c r="G465">
        <f t="shared" si="21"/>
        <v>45.671685377897575</v>
      </c>
      <c r="H465">
        <f t="shared" si="22"/>
        <v>60788894198.152176</v>
      </c>
      <c r="I465">
        <f t="shared" si="23"/>
        <v>132815361976.45352</v>
      </c>
    </row>
    <row r="466" spans="1:9">
      <c r="A466">
        <v>8.9489999999999998</v>
      </c>
      <c r="B466">
        <v>4.1219999999999999</v>
      </c>
      <c r="C466">
        <v>13.195</v>
      </c>
      <c r="D466">
        <v>2.6850000000000001</v>
      </c>
      <c r="E466">
        <v>172</v>
      </c>
      <c r="F466">
        <v>35</v>
      </c>
      <c r="G466">
        <f t="shared" si="21"/>
        <v>68.69791695269916</v>
      </c>
      <c r="H466">
        <f t="shared" si="22"/>
        <v>236270832815.45673</v>
      </c>
      <c r="I466">
        <f t="shared" si="23"/>
        <v>516219230482.67755</v>
      </c>
    </row>
    <row r="467" spans="1:9">
      <c r="A467">
        <v>43.61</v>
      </c>
      <c r="B467">
        <v>20.087</v>
      </c>
      <c r="C467">
        <v>14.827</v>
      </c>
      <c r="D467">
        <v>1.381</v>
      </c>
      <c r="E467">
        <v>84</v>
      </c>
      <c r="F467">
        <v>4</v>
      </c>
      <c r="G467">
        <f t="shared" si="21"/>
        <v>72.909192718805059</v>
      </c>
      <c r="H467">
        <f t="shared" si="22"/>
        <v>59806792495.528687</v>
      </c>
      <c r="I467">
        <f t="shared" si="23"/>
        <v>130669605011.26767</v>
      </c>
    </row>
    <row r="468" spans="1:9">
      <c r="A468">
        <v>38.469000000000001</v>
      </c>
      <c r="B468">
        <v>17.719000000000001</v>
      </c>
      <c r="C468">
        <v>5.2320000000000002</v>
      </c>
      <c r="D468">
        <v>1.4510000000000001</v>
      </c>
      <c r="E468">
        <v>205</v>
      </c>
      <c r="F468">
        <v>27</v>
      </c>
      <c r="G468">
        <f t="shared" si="21"/>
        <v>42.852220835192291</v>
      </c>
      <c r="H468">
        <f t="shared" si="22"/>
        <v>209358552096.99295</v>
      </c>
      <c r="I468">
        <f t="shared" si="23"/>
        <v>457419603472.13477</v>
      </c>
    </row>
    <row r="469" spans="1:9">
      <c r="A469">
        <v>5.7160000000000002</v>
      </c>
      <c r="B469">
        <v>2.633</v>
      </c>
      <c r="C469">
        <v>6.19</v>
      </c>
      <c r="D469">
        <v>0.78200000000000003</v>
      </c>
      <c r="E469">
        <v>147</v>
      </c>
      <c r="F469">
        <v>7</v>
      </c>
      <c r="G469">
        <f t="shared" si="21"/>
        <v>46.690650322748532</v>
      </c>
      <c r="H469">
        <f t="shared" si="22"/>
        <v>117293580059.13551</v>
      </c>
      <c r="I469">
        <f t="shared" si="23"/>
        <v>256270318757.36533</v>
      </c>
    </row>
    <row r="470" spans="1:9">
      <c r="A470">
        <v>17.553999999999998</v>
      </c>
      <c r="B470">
        <v>8.0850000000000009</v>
      </c>
      <c r="C470">
        <v>4.9370000000000003</v>
      </c>
      <c r="D470">
        <v>1.1359999999999999</v>
      </c>
      <c r="E470">
        <v>164</v>
      </c>
      <c r="F470">
        <v>2</v>
      </c>
      <c r="G470">
        <f t="shared" si="21"/>
        <v>41.601964628849998</v>
      </c>
      <c r="H470">
        <f t="shared" si="22"/>
        <v>130080197058.0121</v>
      </c>
      <c r="I470">
        <f t="shared" si="23"/>
        <v>284207315927.01752</v>
      </c>
    </row>
    <row r="471" spans="1:9">
      <c r="A471">
        <v>42.018999999999998</v>
      </c>
      <c r="B471">
        <v>19.353999999999999</v>
      </c>
      <c r="C471">
        <v>15.64</v>
      </c>
      <c r="D471">
        <v>1.544</v>
      </c>
      <c r="E471">
        <v>284</v>
      </c>
      <c r="F471">
        <v>3</v>
      </c>
      <c r="G471">
        <f t="shared" si="21"/>
        <v>74.922211154755999</v>
      </c>
      <c r="H471">
        <f t="shared" si="22"/>
        <v>702517125782.45081</v>
      </c>
      <c r="I471">
        <f t="shared" si="23"/>
        <v>1534903169176.0918</v>
      </c>
    </row>
    <row r="472" spans="1:9">
      <c r="A472">
        <v>21.216000000000001</v>
      </c>
      <c r="B472">
        <v>9.7720000000000002</v>
      </c>
      <c r="C472">
        <v>7.86</v>
      </c>
      <c r="D472">
        <v>1.7190000000000001</v>
      </c>
      <c r="E472">
        <v>216</v>
      </c>
      <c r="F472">
        <v>29</v>
      </c>
      <c r="G472">
        <f t="shared" si="21"/>
        <v>52.741728674745907</v>
      </c>
      <c r="H472">
        <f t="shared" si="22"/>
        <v>286069470536.34521</v>
      </c>
      <c r="I472">
        <f t="shared" si="23"/>
        <v>625022395634.43213</v>
      </c>
    </row>
    <row r="473" spans="1:9">
      <c r="A473">
        <v>4.4340000000000002</v>
      </c>
      <c r="B473">
        <v>2.0419999999999998</v>
      </c>
      <c r="C473">
        <v>9.2720000000000002</v>
      </c>
      <c r="D473">
        <v>1.2669999999999999</v>
      </c>
      <c r="E473">
        <v>138</v>
      </c>
      <c r="F473">
        <v>14</v>
      </c>
      <c r="G473">
        <f t="shared" si="21"/>
        <v>57.380185840606707</v>
      </c>
      <c r="H473">
        <f t="shared" si="22"/>
        <v>127036866517.6107</v>
      </c>
      <c r="I473">
        <f t="shared" si="23"/>
        <v>277558057823.72253</v>
      </c>
    </row>
    <row r="474" spans="1:9">
      <c r="A474">
        <v>25.216000000000001</v>
      </c>
      <c r="B474">
        <v>11.615</v>
      </c>
      <c r="C474">
        <v>4.7050000000000001</v>
      </c>
      <c r="D474">
        <v>0.57399999999999995</v>
      </c>
      <c r="E474">
        <v>193</v>
      </c>
      <c r="F474">
        <v>4</v>
      </c>
      <c r="G474">
        <f t="shared" si="21"/>
        <v>40.592779499450401</v>
      </c>
      <c r="H474">
        <f t="shared" si="22"/>
        <v>175781455968.04257</v>
      </c>
      <c r="I474">
        <f t="shared" si="23"/>
        <v>384058272668.05707</v>
      </c>
    </row>
    <row r="475" spans="1:9">
      <c r="A475">
        <v>40.98</v>
      </c>
      <c r="B475">
        <v>18.875</v>
      </c>
      <c r="C475">
        <v>4.3159999999999998</v>
      </c>
      <c r="D475">
        <v>0.48399999999999999</v>
      </c>
      <c r="E475">
        <v>255</v>
      </c>
      <c r="F475">
        <v>10</v>
      </c>
      <c r="G475">
        <f t="shared" si="21"/>
        <v>38.844296752372472</v>
      </c>
      <c r="H475">
        <f t="shared" si="22"/>
        <v>293641391743.02881</v>
      </c>
      <c r="I475">
        <f t="shared" si="23"/>
        <v>641566000666.047</v>
      </c>
    </row>
    <row r="476" spans="1:9">
      <c r="A476">
        <v>17.529</v>
      </c>
      <c r="B476">
        <v>8.0739999999999998</v>
      </c>
      <c r="C476">
        <v>3.68</v>
      </c>
      <c r="D476">
        <v>0.92300000000000004</v>
      </c>
      <c r="E476">
        <v>148</v>
      </c>
      <c r="F476">
        <v>34</v>
      </c>
      <c r="G476">
        <f t="shared" si="21"/>
        <v>35.809972633602975</v>
      </c>
      <c r="H476">
        <f t="shared" si="22"/>
        <v>91187869609.738373</v>
      </c>
      <c r="I476">
        <f t="shared" si="23"/>
        <v>199232936703.87564</v>
      </c>
    </row>
    <row r="477" spans="1:9">
      <c r="A477">
        <v>49.698999999999998</v>
      </c>
      <c r="B477">
        <v>22.890999999999998</v>
      </c>
      <c r="C477">
        <v>4.6950000000000003</v>
      </c>
      <c r="D477">
        <v>0.63400000000000001</v>
      </c>
      <c r="E477">
        <v>202</v>
      </c>
      <c r="F477">
        <v>7</v>
      </c>
      <c r="G477">
        <f t="shared" si="21"/>
        <v>40.548738281244347</v>
      </c>
      <c r="H477">
        <f t="shared" si="22"/>
        <v>192348911838.18008</v>
      </c>
      <c r="I477">
        <f t="shared" si="23"/>
        <v>420255882074.28516</v>
      </c>
    </row>
    <row r="478" spans="1:9">
      <c r="A478">
        <v>45.122</v>
      </c>
      <c r="B478">
        <v>20.783000000000001</v>
      </c>
      <c r="C478">
        <v>29.715</v>
      </c>
      <c r="D478">
        <v>2.484</v>
      </c>
      <c r="E478">
        <v>228</v>
      </c>
      <c r="F478">
        <v>9</v>
      </c>
      <c r="G478">
        <f t="shared" si="21"/>
        <v>103.94996666217843</v>
      </c>
      <c r="H478">
        <f t="shared" si="22"/>
        <v>628208340440.3584</v>
      </c>
      <c r="I478">
        <f t="shared" si="23"/>
        <v>1372548707009.5374</v>
      </c>
    </row>
    <row r="479" spans="1:9">
      <c r="A479">
        <v>45.515999999999998</v>
      </c>
      <c r="B479">
        <v>20.965</v>
      </c>
      <c r="C479">
        <v>7.3630000000000004</v>
      </c>
      <c r="D479">
        <v>0.96</v>
      </c>
      <c r="E479">
        <v>134</v>
      </c>
      <c r="F479">
        <v>12</v>
      </c>
      <c r="G479">
        <f t="shared" si="21"/>
        <v>51.013018341094707</v>
      </c>
      <c r="H479">
        <f t="shared" si="22"/>
        <v>106487901087.52527</v>
      </c>
      <c r="I479">
        <f t="shared" si="23"/>
        <v>232661398362.50497</v>
      </c>
    </row>
    <row r="480" spans="1:9">
      <c r="A480">
        <v>0.46200000000000002</v>
      </c>
      <c r="B480">
        <v>0.21299999999999999</v>
      </c>
      <c r="C480">
        <v>0.80400000000000005</v>
      </c>
      <c r="D480">
        <v>0.251</v>
      </c>
      <c r="E480">
        <v>93</v>
      </c>
      <c r="F480">
        <v>11</v>
      </c>
      <c r="G480">
        <f t="shared" si="21"/>
        <v>16.480385710830635</v>
      </c>
      <c r="H480">
        <f t="shared" si="22"/>
        <v>16570778743.681475</v>
      </c>
      <c r="I480">
        <f t="shared" si="23"/>
        <v>36204869427.295448</v>
      </c>
    </row>
    <row r="481" spans="1:9">
      <c r="A481">
        <v>24.975999999999999</v>
      </c>
      <c r="B481">
        <v>11.504</v>
      </c>
      <c r="C481">
        <v>12.461</v>
      </c>
      <c r="D481">
        <v>13.186</v>
      </c>
      <c r="E481">
        <v>178</v>
      </c>
      <c r="F481">
        <v>121</v>
      </c>
      <c r="G481">
        <f t="shared" si="21"/>
        <v>66.720867086737982</v>
      </c>
      <c r="H481">
        <f t="shared" si="22"/>
        <v>245760077841.22504</v>
      </c>
      <c r="I481">
        <f t="shared" si="23"/>
        <v>536951924005.15643</v>
      </c>
    </row>
    <row r="482" spans="1:9">
      <c r="A482">
        <v>63.110999999999997</v>
      </c>
      <c r="B482">
        <v>29.068999999999999</v>
      </c>
      <c r="C482">
        <v>12.032999999999999</v>
      </c>
      <c r="D482">
        <v>1.151</v>
      </c>
      <c r="E482">
        <v>195</v>
      </c>
      <c r="F482">
        <v>4</v>
      </c>
      <c r="G482">
        <f t="shared" si="21"/>
        <v>65.541640034317695</v>
      </c>
      <c r="H482">
        <f t="shared" si="22"/>
        <v>289731808187.67773</v>
      </c>
      <c r="I482">
        <f t="shared" si="23"/>
        <v>633024099025.45239</v>
      </c>
    </row>
    <row r="483" spans="1:9">
      <c r="A483">
        <v>0.14399999999999999</v>
      </c>
      <c r="B483">
        <v>6.6000000000000003E-2</v>
      </c>
      <c r="C483">
        <v>0.14000000000000001</v>
      </c>
      <c r="D483">
        <v>0.13100000000000001</v>
      </c>
      <c r="E483">
        <v>64</v>
      </c>
      <c r="F483">
        <v>31</v>
      </c>
      <c r="G483">
        <f t="shared" si="21"/>
        <v>6.7554947539198116</v>
      </c>
      <c r="H483">
        <f t="shared" si="22"/>
        <v>3216819988.3345094</v>
      </c>
      <c r="I483">
        <f t="shared" si="23"/>
        <v>7028308654.0621099</v>
      </c>
    </row>
    <row r="484" spans="1:9">
      <c r="A484">
        <v>34.988999999999997</v>
      </c>
      <c r="B484">
        <v>16.116</v>
      </c>
      <c r="C484">
        <v>39.914000000000001</v>
      </c>
      <c r="D484">
        <v>3.7349999999999999</v>
      </c>
      <c r="E484">
        <v>318</v>
      </c>
      <c r="F484">
        <v>22</v>
      </c>
      <c r="G484">
        <f t="shared" si="21"/>
        <v>120.83889958386276</v>
      </c>
      <c r="H484">
        <f t="shared" si="22"/>
        <v>1420596208885.8564</v>
      </c>
      <c r="I484">
        <f t="shared" si="23"/>
        <v>3103807071905.709</v>
      </c>
    </row>
    <row r="485" spans="1:9">
      <c r="A485">
        <v>11.085000000000001</v>
      </c>
      <c r="B485">
        <v>5.1059999999999999</v>
      </c>
      <c r="C485">
        <v>14.867000000000001</v>
      </c>
      <c r="D485">
        <v>4.9669999999999996</v>
      </c>
      <c r="E485">
        <v>164</v>
      </c>
      <c r="F485">
        <v>33</v>
      </c>
      <c r="G485">
        <f t="shared" si="21"/>
        <v>73.009480097759493</v>
      </c>
      <c r="H485">
        <f t="shared" si="22"/>
        <v>228284592877.94202</v>
      </c>
      <c r="I485">
        <f t="shared" si="23"/>
        <v>498770396084.17212</v>
      </c>
    </row>
    <row r="486" spans="1:9">
      <c r="A486">
        <v>5.9349999999999996</v>
      </c>
      <c r="B486">
        <v>2.734</v>
      </c>
      <c r="C486">
        <v>5.6710000000000003</v>
      </c>
      <c r="D486">
        <v>0.54800000000000004</v>
      </c>
      <c r="E486">
        <v>137</v>
      </c>
      <c r="F486">
        <v>4</v>
      </c>
      <c r="G486">
        <f t="shared" si="21"/>
        <v>44.650502481739956</v>
      </c>
      <c r="H486">
        <f t="shared" si="22"/>
        <v>97426507539.076294</v>
      </c>
      <c r="I486">
        <f t="shared" si="23"/>
        <v>212863501394.26346</v>
      </c>
    </row>
    <row r="487" spans="1:9">
      <c r="A487">
        <v>12.084</v>
      </c>
      <c r="B487">
        <v>5.5659999999999998</v>
      </c>
      <c r="C487">
        <v>3.2570000000000001</v>
      </c>
      <c r="D487">
        <v>0.74099999999999999</v>
      </c>
      <c r="E487">
        <v>134</v>
      </c>
      <c r="F487">
        <v>2</v>
      </c>
      <c r="G487">
        <f t="shared" si="21"/>
        <v>33.647115271069076</v>
      </c>
      <c r="H487">
        <f t="shared" si="22"/>
        <v>70237182573.840927</v>
      </c>
      <c r="I487">
        <f t="shared" si="23"/>
        <v>153458570859.05838</v>
      </c>
    </row>
    <row r="488" spans="1:9">
      <c r="A488">
        <v>103.378</v>
      </c>
      <c r="B488">
        <v>47.616</v>
      </c>
      <c r="C488">
        <v>10.92</v>
      </c>
      <c r="D488">
        <v>8.7739999999999991</v>
      </c>
      <c r="E488">
        <v>302</v>
      </c>
      <c r="F488">
        <v>149</v>
      </c>
      <c r="G488">
        <f t="shared" si="21"/>
        <v>62.375142411245911</v>
      </c>
      <c r="H488">
        <f t="shared" si="22"/>
        <v>661355676877.1344</v>
      </c>
      <c r="I488">
        <f t="shared" si="23"/>
        <v>1444971072072.7192</v>
      </c>
    </row>
    <row r="489" spans="1:9">
      <c r="A489">
        <v>12.227</v>
      </c>
      <c r="B489">
        <v>5.6319999999999997</v>
      </c>
      <c r="C489">
        <v>3.7789999999999999</v>
      </c>
      <c r="D489">
        <v>0.88</v>
      </c>
      <c r="E489">
        <v>168</v>
      </c>
      <c r="F489">
        <v>2</v>
      </c>
      <c r="G489">
        <f t="shared" si="21"/>
        <v>36.298290275109878</v>
      </c>
      <c r="H489">
        <f t="shared" si="22"/>
        <v>119100718769.36525</v>
      </c>
      <c r="I489">
        <f t="shared" si="23"/>
        <v>260218667960.07404</v>
      </c>
    </row>
    <row r="490" spans="1:9">
      <c r="A490">
        <v>0.127</v>
      </c>
      <c r="B490">
        <v>5.8999999999999997E-2</v>
      </c>
      <c r="C490">
        <v>0.36299999999999999</v>
      </c>
      <c r="D490">
        <v>0.26300000000000001</v>
      </c>
      <c r="E490">
        <v>67</v>
      </c>
      <c r="F490">
        <v>26</v>
      </c>
      <c r="G490">
        <f t="shared" si="21"/>
        <v>10.984206432295</v>
      </c>
      <c r="H490">
        <f t="shared" si="22"/>
        <v>5732287199.0546494</v>
      </c>
      <c r="I490">
        <f t="shared" si="23"/>
        <v>12524258079.341354</v>
      </c>
    </row>
    <row r="491" spans="1:9">
      <c r="A491">
        <v>14.212999999999999</v>
      </c>
      <c r="B491">
        <v>6.5460000000000003</v>
      </c>
      <c r="C491">
        <v>6.5419999999999998</v>
      </c>
      <c r="D491">
        <v>2.7450000000000001</v>
      </c>
      <c r="E491">
        <v>166</v>
      </c>
      <c r="F491">
        <v>42</v>
      </c>
      <c r="G491">
        <f t="shared" si="21"/>
        <v>48.026945806066209</v>
      </c>
      <c r="H491">
        <f t="shared" si="22"/>
        <v>153854709658.18402</v>
      </c>
      <c r="I491">
        <f t="shared" si="23"/>
        <v>336151351732.51794</v>
      </c>
    </row>
    <row r="492" spans="1:9">
      <c r="A492">
        <v>4.1989999999999998</v>
      </c>
      <c r="B492">
        <v>1.9339999999999999</v>
      </c>
      <c r="C492">
        <v>6.2149999999999999</v>
      </c>
      <c r="D492">
        <v>0.54100000000000004</v>
      </c>
      <c r="E492">
        <v>147</v>
      </c>
      <c r="F492">
        <v>3</v>
      </c>
      <c r="G492">
        <f t="shared" si="21"/>
        <v>46.786766016253154</v>
      </c>
      <c r="H492">
        <f t="shared" si="22"/>
        <v>117535036404.53001</v>
      </c>
      <c r="I492">
        <f t="shared" si="23"/>
        <v>256797867618.68442</v>
      </c>
    </row>
    <row r="493" spans="1:9">
      <c r="A493">
        <v>59.42</v>
      </c>
      <c r="B493">
        <v>27.369</v>
      </c>
      <c r="C493">
        <v>16.613</v>
      </c>
      <c r="D493">
        <v>2.915</v>
      </c>
      <c r="E493">
        <v>141</v>
      </c>
      <c r="F493">
        <v>23</v>
      </c>
      <c r="G493">
        <f t="shared" si="21"/>
        <v>77.265159715028403</v>
      </c>
      <c r="H493">
        <f t="shared" si="22"/>
        <v>178579491351.18845</v>
      </c>
      <c r="I493">
        <f t="shared" si="23"/>
        <v>390171594634.79779</v>
      </c>
    </row>
    <row r="494" spans="1:9">
      <c r="A494">
        <v>16.707999999999998</v>
      </c>
      <c r="B494">
        <v>7.6959999999999997</v>
      </c>
      <c r="C494">
        <v>13.834</v>
      </c>
      <c r="D494">
        <v>5.2889999999999997</v>
      </c>
      <c r="E494">
        <v>182</v>
      </c>
      <c r="F494">
        <v>36</v>
      </c>
      <c r="G494">
        <f t="shared" si="21"/>
        <v>70.375635939462654</v>
      </c>
      <c r="H494">
        <f t="shared" si="22"/>
        <v>271003411470.91672</v>
      </c>
      <c r="I494">
        <f t="shared" si="23"/>
        <v>592105131474.12537</v>
      </c>
    </row>
    <row r="495" spans="1:9">
      <c r="A495">
        <v>37.393999999999998</v>
      </c>
      <c r="B495">
        <v>17.224</v>
      </c>
      <c r="C495">
        <v>12.285</v>
      </c>
      <c r="D495">
        <v>7.9809999999999999</v>
      </c>
      <c r="E495">
        <v>208</v>
      </c>
      <c r="F495">
        <v>76</v>
      </c>
      <c r="G495">
        <f t="shared" si="21"/>
        <v>66.238391227278882</v>
      </c>
      <c r="H495">
        <f t="shared" si="22"/>
        <v>333154815847.9245</v>
      </c>
      <c r="I495">
        <f t="shared" si="23"/>
        <v>727897390546.47644</v>
      </c>
    </row>
    <row r="496" spans="1:9">
      <c r="A496">
        <v>9.3580000000000005</v>
      </c>
      <c r="B496">
        <v>4.3099999999999996</v>
      </c>
      <c r="C496">
        <v>4.282</v>
      </c>
      <c r="D496">
        <v>0.45600000000000002</v>
      </c>
      <c r="E496">
        <v>60</v>
      </c>
      <c r="F496">
        <v>3</v>
      </c>
      <c r="G496">
        <f t="shared" si="21"/>
        <v>38.687870729105001</v>
      </c>
      <c r="H496">
        <f t="shared" si="22"/>
        <v>16191496058.366486</v>
      </c>
      <c r="I496">
        <f t="shared" si="23"/>
        <v>35376188994.693611</v>
      </c>
    </row>
    <row r="497" spans="1:9">
      <c r="A497">
        <v>0.748</v>
      </c>
      <c r="B497">
        <v>0.34399999999999997</v>
      </c>
      <c r="C497">
        <v>2.3359999999999999</v>
      </c>
      <c r="D497">
        <v>0.55500000000000005</v>
      </c>
      <c r="E497">
        <v>60</v>
      </c>
      <c r="F497">
        <v>11</v>
      </c>
      <c r="G497">
        <f t="shared" si="21"/>
        <v>28.398962130294201</v>
      </c>
      <c r="H497">
        <f t="shared" si="22"/>
        <v>11885422348.881878</v>
      </c>
      <c r="I497">
        <f t="shared" si="23"/>
        <v>25968010971.941021</v>
      </c>
    </row>
    <row r="498" spans="1:9">
      <c r="A498">
        <v>0.95499999999999996</v>
      </c>
      <c r="B498">
        <v>0.44</v>
      </c>
      <c r="C498">
        <v>2.3719999999999999</v>
      </c>
      <c r="D498">
        <v>0.42099999999999999</v>
      </c>
      <c r="E498">
        <v>86</v>
      </c>
      <c r="F498">
        <v>14</v>
      </c>
      <c r="G498">
        <f t="shared" si="21"/>
        <v>28.621419272796775</v>
      </c>
      <c r="H498">
        <f t="shared" si="22"/>
        <v>24609212578.454903</v>
      </c>
      <c r="I498">
        <f t="shared" si="23"/>
        <v>53767740303.167648</v>
      </c>
    </row>
    <row r="499" spans="1:9">
      <c r="A499">
        <v>18.571999999999999</v>
      </c>
      <c r="B499">
        <v>8.5540000000000003</v>
      </c>
      <c r="C499">
        <v>4.4169999999999998</v>
      </c>
      <c r="D499">
        <v>1.391</v>
      </c>
      <c r="E499">
        <v>133</v>
      </c>
      <c r="F499">
        <v>27</v>
      </c>
      <c r="G499">
        <f t="shared" si="21"/>
        <v>39.305448365080302</v>
      </c>
      <c r="H499">
        <f t="shared" si="22"/>
        <v>80828717193.559677</v>
      </c>
      <c r="I499">
        <f t="shared" si="23"/>
        <v>176599615336.996</v>
      </c>
    </row>
    <row r="500" spans="1:9">
      <c r="A500">
        <v>0.93400000000000005</v>
      </c>
      <c r="B500">
        <v>0.43</v>
      </c>
      <c r="C500">
        <v>2.6349999999999998</v>
      </c>
      <c r="D500">
        <v>0.47299999999999998</v>
      </c>
      <c r="E500">
        <v>110</v>
      </c>
      <c r="F500">
        <v>9</v>
      </c>
      <c r="G500">
        <f t="shared" si="21"/>
        <v>30.198829631418992</v>
      </c>
      <c r="H500">
        <f t="shared" si="22"/>
        <v>42480061026.639687</v>
      </c>
      <c r="I500">
        <f t="shared" si="23"/>
        <v>92813082989.203125</v>
      </c>
    </row>
    <row r="501" spans="1:9">
      <c r="A501">
        <v>23.713999999999999</v>
      </c>
      <c r="B501">
        <v>10.923</v>
      </c>
      <c r="C501">
        <v>16.837</v>
      </c>
      <c r="D501">
        <v>2.0139999999999998</v>
      </c>
      <c r="E501">
        <v>184</v>
      </c>
      <c r="F501">
        <v>8</v>
      </c>
      <c r="G501">
        <f t="shared" si="21"/>
        <v>77.794945989558798</v>
      </c>
      <c r="H501">
        <f t="shared" si="22"/>
        <v>306194002132.39789</v>
      </c>
      <c r="I501">
        <f t="shared" si="23"/>
        <v>668991725621.3158</v>
      </c>
    </row>
    <row r="502" spans="1:9">
      <c r="A502">
        <v>44.374000000000002</v>
      </c>
      <c r="B502">
        <v>20.439</v>
      </c>
      <c r="C502">
        <v>10.210000000000001</v>
      </c>
      <c r="D502">
        <v>3.6789999999999998</v>
      </c>
      <c r="E502">
        <v>171</v>
      </c>
      <c r="F502">
        <v>39</v>
      </c>
      <c r="G502">
        <f t="shared" si="21"/>
        <v>60.27194055647491</v>
      </c>
      <c r="H502">
        <f t="shared" si="22"/>
        <v>204888246186.49112</v>
      </c>
      <c r="I502">
        <f t="shared" si="23"/>
        <v>447652600708.21814</v>
      </c>
    </row>
    <row r="503" spans="1:9">
      <c r="A503">
        <v>7.32</v>
      </c>
      <c r="B503">
        <v>3.3719999999999999</v>
      </c>
      <c r="C503">
        <v>5.08</v>
      </c>
      <c r="D503">
        <v>1.042</v>
      </c>
      <c r="E503">
        <v>145</v>
      </c>
      <c r="F503">
        <v>19</v>
      </c>
      <c r="G503">
        <f t="shared" si="21"/>
        <v>42.212460721302584</v>
      </c>
      <c r="H503">
        <f t="shared" si="22"/>
        <v>103177814307.36598</v>
      </c>
      <c r="I503">
        <f t="shared" si="23"/>
        <v>225429314613.00824</v>
      </c>
    </row>
    <row r="504" spans="1:9">
      <c r="A504">
        <v>15.673</v>
      </c>
      <c r="B504">
        <v>7.2190000000000003</v>
      </c>
      <c r="C504">
        <v>6.6680000000000001</v>
      </c>
      <c r="D504">
        <v>1.337</v>
      </c>
      <c r="E504">
        <v>56</v>
      </c>
      <c r="F504">
        <v>8</v>
      </c>
      <c r="G504">
        <f t="shared" si="21"/>
        <v>48.496683098076787</v>
      </c>
      <c r="H504">
        <f t="shared" si="22"/>
        <v>17680630168.449097</v>
      </c>
      <c r="I504">
        <f t="shared" si="23"/>
        <v>38629741941.674484</v>
      </c>
    </row>
    <row r="505" spans="1:9">
      <c r="A505">
        <v>5.1849999999999996</v>
      </c>
      <c r="B505">
        <v>2.3879999999999999</v>
      </c>
      <c r="C505">
        <v>10.752000000000001</v>
      </c>
      <c r="D505">
        <v>3.7269999999999999</v>
      </c>
      <c r="E505">
        <v>214</v>
      </c>
      <c r="F505">
        <v>52</v>
      </c>
      <c r="G505">
        <f t="shared" si="21"/>
        <v>61.883682728070269</v>
      </c>
      <c r="H505">
        <f t="shared" si="22"/>
        <v>329468081663.4975</v>
      </c>
      <c r="I505">
        <f t="shared" si="23"/>
        <v>719842384090.5354</v>
      </c>
    </row>
    <row r="506" spans="1:9">
      <c r="A506">
        <v>0.73199999999999998</v>
      </c>
      <c r="B506">
        <v>0.33700000000000002</v>
      </c>
      <c r="C506">
        <v>1.6319999999999999</v>
      </c>
      <c r="D506">
        <v>0.49</v>
      </c>
      <c r="E506">
        <v>90</v>
      </c>
      <c r="F506">
        <v>26</v>
      </c>
      <c r="G506">
        <f t="shared" si="21"/>
        <v>23.650308681437803</v>
      </c>
      <c r="H506">
        <f t="shared" si="22"/>
        <v>22270577659.105423</v>
      </c>
      <c r="I506">
        <f t="shared" si="23"/>
        <v>48658145081.19014</v>
      </c>
    </row>
    <row r="507" spans="1:9">
      <c r="A507">
        <v>25.957999999999998</v>
      </c>
      <c r="B507">
        <v>11.956</v>
      </c>
      <c r="C507">
        <v>9.3539999999999992</v>
      </c>
      <c r="D507">
        <v>5.9729999999999999</v>
      </c>
      <c r="E507">
        <v>177</v>
      </c>
      <c r="F507">
        <v>72</v>
      </c>
      <c r="G507">
        <f t="shared" si="21"/>
        <v>57.638536036451228</v>
      </c>
      <c r="H507">
        <f t="shared" si="22"/>
        <v>209927398560.53494</v>
      </c>
      <c r="I507">
        <f t="shared" si="23"/>
        <v>458662454653.43909</v>
      </c>
    </row>
    <row r="508" spans="1:9">
      <c r="A508">
        <v>13.358000000000001</v>
      </c>
      <c r="B508">
        <v>6.1529999999999996</v>
      </c>
      <c r="C508">
        <v>9.1159999999999997</v>
      </c>
      <c r="D508">
        <v>1.952</v>
      </c>
      <c r="E508">
        <v>164</v>
      </c>
      <c r="F508">
        <v>20</v>
      </c>
      <c r="G508">
        <f t="shared" si="21"/>
        <v>56.885581549500891</v>
      </c>
      <c r="H508">
        <f t="shared" si="22"/>
        <v>177868707012.62943</v>
      </c>
      <c r="I508">
        <f t="shared" si="23"/>
        <v>388618628744.26544</v>
      </c>
    </row>
    <row r="509" spans="1:9">
      <c r="A509">
        <v>37.034999999999997</v>
      </c>
      <c r="B509">
        <v>17.058</v>
      </c>
      <c r="C509">
        <v>14.057</v>
      </c>
      <c r="D509">
        <v>1.99</v>
      </c>
      <c r="E509">
        <v>249</v>
      </c>
      <c r="F509">
        <v>25</v>
      </c>
      <c r="G509">
        <f t="shared" si="21"/>
        <v>70.952162267030516</v>
      </c>
      <c r="H509">
        <f t="shared" si="22"/>
        <v>511415608873.25702</v>
      </c>
      <c r="I509">
        <f t="shared" si="23"/>
        <v>1117372673230.4126</v>
      </c>
    </row>
    <row r="510" spans="1:9">
      <c r="A510">
        <v>0.49099999999999999</v>
      </c>
      <c r="B510">
        <v>0.22600000000000001</v>
      </c>
      <c r="C510">
        <v>1.113</v>
      </c>
      <c r="D510">
        <v>0.251</v>
      </c>
      <c r="E510">
        <v>73</v>
      </c>
      <c r="F510">
        <v>2</v>
      </c>
      <c r="G510">
        <f t="shared" si="21"/>
        <v>19.454861575220111</v>
      </c>
      <c r="H510">
        <f t="shared" si="22"/>
        <v>12052676914.228382</v>
      </c>
      <c r="I510">
        <f t="shared" si="23"/>
        <v>26333439162.924381</v>
      </c>
    </row>
    <row r="511" spans="1:9">
      <c r="A511">
        <v>2.5030000000000001</v>
      </c>
      <c r="B511">
        <v>1.153</v>
      </c>
      <c r="C511">
        <v>2.3130000000000002</v>
      </c>
      <c r="D511">
        <v>0.442</v>
      </c>
      <c r="E511">
        <v>120</v>
      </c>
      <c r="F511">
        <v>12</v>
      </c>
      <c r="G511">
        <f t="shared" si="21"/>
        <v>28.255956722340553</v>
      </c>
      <c r="H511">
        <f t="shared" si="22"/>
        <v>47302289143.65844</v>
      </c>
      <c r="I511">
        <f t="shared" si="23"/>
        <v>103348987307.63281</v>
      </c>
    </row>
    <row r="512" spans="1:9">
      <c r="A512">
        <v>8.0609999999999999</v>
      </c>
      <c r="B512">
        <v>3.7130000000000001</v>
      </c>
      <c r="C512">
        <v>2.181</v>
      </c>
      <c r="D512">
        <v>0.66400000000000003</v>
      </c>
      <c r="E512">
        <v>93</v>
      </c>
      <c r="F512">
        <v>25</v>
      </c>
      <c r="G512">
        <f t="shared" si="21"/>
        <v>27.421400086138934</v>
      </c>
      <c r="H512">
        <f t="shared" si="22"/>
        <v>27571803332.901138</v>
      </c>
      <c r="I512">
        <f t="shared" si="23"/>
        <v>60240593093.63398</v>
      </c>
    </row>
    <row r="513" spans="1:9">
      <c r="A513">
        <v>0.30199999999999999</v>
      </c>
      <c r="B513">
        <v>0.13900000000000001</v>
      </c>
      <c r="C513">
        <v>1.45</v>
      </c>
      <c r="D513">
        <v>0.49099999999999999</v>
      </c>
      <c r="E513">
        <v>72</v>
      </c>
      <c r="F513">
        <v>23</v>
      </c>
      <c r="G513">
        <f t="shared" si="21"/>
        <v>22.265719614853662</v>
      </c>
      <c r="H513">
        <f t="shared" si="22"/>
        <v>13418728883.352753</v>
      </c>
      <c r="I513">
        <f t="shared" si="23"/>
        <v>29318074582.783951</v>
      </c>
    </row>
    <row r="514" spans="1:9">
      <c r="A514">
        <v>5.0220000000000002</v>
      </c>
      <c r="B514">
        <v>2.3130000000000002</v>
      </c>
      <c r="C514">
        <v>3.5310000000000001</v>
      </c>
      <c r="D514">
        <v>1.1559999999999999</v>
      </c>
      <c r="E514">
        <v>140</v>
      </c>
      <c r="F514">
        <v>26</v>
      </c>
      <c r="G514">
        <f t="shared" si="21"/>
        <v>35.062733780659514</v>
      </c>
      <c r="H514">
        <f t="shared" si="22"/>
        <v>79893508827.309402</v>
      </c>
      <c r="I514">
        <f t="shared" si="23"/>
        <v>174556313853.63528</v>
      </c>
    </row>
    <row r="515" spans="1:9">
      <c r="A515">
        <v>5.2649999999999997</v>
      </c>
      <c r="B515">
        <v>2.4249999999999998</v>
      </c>
      <c r="C515">
        <v>5.9320000000000004</v>
      </c>
      <c r="D515">
        <v>5.0350000000000001</v>
      </c>
      <c r="E515">
        <v>93</v>
      </c>
      <c r="F515">
        <v>47</v>
      </c>
      <c r="G515">
        <f t="shared" ref="G515:G578" si="24">10^((LOG10(C515*10^9)-6.52)/1.96)</f>
        <v>45.687406046580925</v>
      </c>
      <c r="H515">
        <f t="shared" ref="H515:H578" si="25">(((G515*1000)/2)*(E515)^2)/(4.30091*10^(-3))</f>
        <v>45937996249.267998</v>
      </c>
      <c r="I515">
        <f t="shared" ref="I515:I578" si="26">2.54*10^10*(G515/10)*(E515/100)^2</f>
        <v>100368195223.80713</v>
      </c>
    </row>
    <row r="516" spans="1:9">
      <c r="A516">
        <v>10.912000000000001</v>
      </c>
      <c r="B516">
        <v>5.0259999999999998</v>
      </c>
      <c r="C516">
        <v>11.644</v>
      </c>
      <c r="D516">
        <v>1.889</v>
      </c>
      <c r="E516">
        <v>235</v>
      </c>
      <c r="F516">
        <v>32</v>
      </c>
      <c r="G516">
        <f t="shared" si="24"/>
        <v>64.451913368494587</v>
      </c>
      <c r="H516">
        <f t="shared" si="25"/>
        <v>413791141383.46466</v>
      </c>
      <c r="I516">
        <f t="shared" si="26"/>
        <v>904076656606.87903</v>
      </c>
    </row>
    <row r="517" spans="1:9">
      <c r="A517">
        <v>2.7440000000000002</v>
      </c>
      <c r="B517">
        <v>1.264</v>
      </c>
      <c r="C517">
        <v>7.343</v>
      </c>
      <c r="D517">
        <v>2.66</v>
      </c>
      <c r="E517">
        <v>85</v>
      </c>
      <c r="F517">
        <v>26</v>
      </c>
      <c r="G517">
        <f t="shared" si="24"/>
        <v>50.942274385953141</v>
      </c>
      <c r="H517">
        <f t="shared" si="25"/>
        <v>42788378789.431938</v>
      </c>
      <c r="I517">
        <f t="shared" si="26"/>
        <v>93486714839.381897</v>
      </c>
    </row>
    <row r="518" spans="1:9">
      <c r="A518">
        <v>47.418999999999997</v>
      </c>
      <c r="B518">
        <v>21.841000000000001</v>
      </c>
      <c r="C518">
        <v>6.5490000000000004</v>
      </c>
      <c r="D518">
        <v>1.373</v>
      </c>
      <c r="E518">
        <v>234</v>
      </c>
      <c r="F518">
        <v>25</v>
      </c>
      <c r="G518">
        <f t="shared" si="24"/>
        <v>48.053157955780691</v>
      </c>
      <c r="H518">
        <f t="shared" si="25"/>
        <v>305888604623.98981</v>
      </c>
      <c r="I518">
        <f t="shared" si="26"/>
        <v>668324474124.7887</v>
      </c>
    </row>
    <row r="519" spans="1:9">
      <c r="A519">
        <v>5.984</v>
      </c>
      <c r="B519">
        <v>2.7559999999999998</v>
      </c>
      <c r="C519">
        <v>7.4580000000000002</v>
      </c>
      <c r="D519">
        <v>1.36</v>
      </c>
      <c r="E519">
        <v>157</v>
      </c>
      <c r="F519">
        <v>12</v>
      </c>
      <c r="G519">
        <f t="shared" si="24"/>
        <v>51.347774106639783</v>
      </c>
      <c r="H519">
        <f t="shared" si="25"/>
        <v>147139940611.93607</v>
      </c>
      <c r="I519">
        <f t="shared" si="26"/>
        <v>321480506124.45923</v>
      </c>
    </row>
    <row r="520" spans="1:9">
      <c r="A520">
        <v>0.28599999999999998</v>
      </c>
      <c r="B520">
        <v>0.13200000000000001</v>
      </c>
      <c r="C520">
        <v>0.77200000000000002</v>
      </c>
      <c r="D520">
        <v>0.193</v>
      </c>
      <c r="E520">
        <v>99</v>
      </c>
      <c r="F520">
        <v>4</v>
      </c>
      <c r="G520">
        <f t="shared" si="24"/>
        <v>16.14239649438829</v>
      </c>
      <c r="H520">
        <f t="shared" si="25"/>
        <v>18392808503.491077</v>
      </c>
      <c r="I520">
        <f t="shared" si="26"/>
        <v>40185753522.540901</v>
      </c>
    </row>
    <row r="521" spans="1:9">
      <c r="A521">
        <v>87.114999999999995</v>
      </c>
      <c r="B521">
        <v>40.125</v>
      </c>
      <c r="C521">
        <v>17.331</v>
      </c>
      <c r="D521">
        <v>2.2759999999999998</v>
      </c>
      <c r="E521">
        <v>261</v>
      </c>
      <c r="F521">
        <v>11</v>
      </c>
      <c r="G521">
        <f t="shared" si="24"/>
        <v>78.951246465883301</v>
      </c>
      <c r="H521">
        <f t="shared" si="25"/>
        <v>625244176290.88232</v>
      </c>
      <c r="I521">
        <f t="shared" si="26"/>
        <v>1366072416567.6187</v>
      </c>
    </row>
    <row r="522" spans="1:9">
      <c r="A522">
        <v>33.265000000000001</v>
      </c>
      <c r="B522">
        <v>15.321999999999999</v>
      </c>
      <c r="C522">
        <v>15.218999999999999</v>
      </c>
      <c r="D522">
        <v>7.3369999999999997</v>
      </c>
      <c r="E522">
        <v>161</v>
      </c>
      <c r="F522">
        <v>46</v>
      </c>
      <c r="G522">
        <f t="shared" si="24"/>
        <v>73.886372554072679</v>
      </c>
      <c r="H522">
        <f t="shared" si="25"/>
        <v>222651562457.02863</v>
      </c>
      <c r="I522">
        <f t="shared" si="26"/>
        <v>486463000395.42603</v>
      </c>
    </row>
    <row r="523" spans="1:9">
      <c r="A523">
        <v>0.66600000000000004</v>
      </c>
      <c r="B523">
        <v>0.307</v>
      </c>
      <c r="C523">
        <v>3.4649999999999999</v>
      </c>
      <c r="D523">
        <v>0.67</v>
      </c>
      <c r="E523">
        <v>90</v>
      </c>
      <c r="F523">
        <v>12</v>
      </c>
      <c r="G523">
        <f t="shared" si="24"/>
        <v>34.72681215248442</v>
      </c>
      <c r="H523">
        <f t="shared" si="25"/>
        <v>32700891024.82077</v>
      </c>
      <c r="I523">
        <f t="shared" si="26"/>
        <v>71446943322.521454</v>
      </c>
    </row>
    <row r="524" spans="1:9">
      <c r="A524">
        <v>0.32100000000000001</v>
      </c>
      <c r="B524">
        <v>0.14799999999999999</v>
      </c>
      <c r="C524">
        <v>1.2949999999999999</v>
      </c>
      <c r="D524">
        <v>0.30599999999999999</v>
      </c>
      <c r="E524">
        <v>79</v>
      </c>
      <c r="F524">
        <v>11</v>
      </c>
      <c r="G524">
        <f t="shared" si="24"/>
        <v>21.017769097388054</v>
      </c>
      <c r="H524">
        <f t="shared" si="25"/>
        <v>15249318973.984442</v>
      </c>
      <c r="I524">
        <f t="shared" si="26"/>
        <v>33317661821.946911</v>
      </c>
    </row>
    <row r="525" spans="1:9">
      <c r="A525">
        <v>11.068</v>
      </c>
      <c r="B525">
        <v>5.0979999999999999</v>
      </c>
      <c r="C525">
        <v>7.7750000000000004</v>
      </c>
      <c r="D525">
        <v>0.74399999999999999</v>
      </c>
      <c r="E525">
        <v>182</v>
      </c>
      <c r="F525">
        <v>2</v>
      </c>
      <c r="G525">
        <f t="shared" si="24"/>
        <v>52.449952698674259</v>
      </c>
      <c r="H525">
        <f t="shared" si="25"/>
        <v>201974957996.20151</v>
      </c>
      <c r="I525">
        <f t="shared" si="26"/>
        <v>441287467230.48511</v>
      </c>
    </row>
    <row r="526" spans="1:9">
      <c r="A526">
        <v>16.812999999999999</v>
      </c>
      <c r="B526">
        <v>7.7439999999999998</v>
      </c>
      <c r="C526">
        <v>6.1589999999999998</v>
      </c>
      <c r="D526">
        <v>0.91100000000000003</v>
      </c>
      <c r="E526">
        <v>164</v>
      </c>
      <c r="F526">
        <v>10</v>
      </c>
      <c r="G526">
        <f t="shared" si="24"/>
        <v>46.571202415413346</v>
      </c>
      <c r="H526">
        <f t="shared" si="25"/>
        <v>145617911112.4108</v>
      </c>
      <c r="I526">
        <f t="shared" si="26"/>
        <v>318155081281.89911</v>
      </c>
    </row>
    <row r="527" spans="1:9">
      <c r="A527">
        <v>22.777999999999999</v>
      </c>
      <c r="B527">
        <v>10.491</v>
      </c>
      <c r="C527">
        <v>5.0359999999999996</v>
      </c>
      <c r="D527">
        <v>1.1850000000000001</v>
      </c>
      <c r="E527">
        <v>134</v>
      </c>
      <c r="F527">
        <v>22</v>
      </c>
      <c r="G527">
        <f t="shared" si="24"/>
        <v>42.025522643941159</v>
      </c>
      <c r="H527">
        <f t="shared" si="25"/>
        <v>87726816487.046631</v>
      </c>
      <c r="I527">
        <f t="shared" si="26"/>
        <v>191671012287.03033</v>
      </c>
    </row>
    <row r="528" spans="1:9">
      <c r="A528">
        <v>53.607999999999997</v>
      </c>
      <c r="B528">
        <v>24.692</v>
      </c>
      <c r="C528">
        <v>15.478</v>
      </c>
      <c r="D528">
        <v>4.9740000000000002</v>
      </c>
      <c r="E528">
        <v>1157</v>
      </c>
      <c r="F528">
        <v>248</v>
      </c>
      <c r="G528">
        <f t="shared" si="24"/>
        <v>74.525258477779417</v>
      </c>
      <c r="H528">
        <f t="shared" si="25"/>
        <v>11597913317881.674</v>
      </c>
      <c r="I528">
        <f t="shared" si="26"/>
        <v>25339843334949.32</v>
      </c>
    </row>
    <row r="529" spans="1:9">
      <c r="A529">
        <v>27.478999999999999</v>
      </c>
      <c r="B529">
        <v>12.657</v>
      </c>
      <c r="C529">
        <v>11.457000000000001</v>
      </c>
      <c r="D529">
        <v>1.0409999999999999</v>
      </c>
      <c r="E529">
        <v>171</v>
      </c>
      <c r="F529">
        <v>2</v>
      </c>
      <c r="G529">
        <f t="shared" si="24"/>
        <v>63.92171597105424</v>
      </c>
      <c r="H529">
        <f t="shared" si="25"/>
        <v>217295281313.67514</v>
      </c>
      <c r="I529">
        <f t="shared" si="26"/>
        <v>474760263764.23761</v>
      </c>
    </row>
    <row r="530" spans="1:9">
      <c r="A530">
        <v>0.159</v>
      </c>
      <c r="B530">
        <v>7.2999999999999995E-2</v>
      </c>
      <c r="C530">
        <v>1.155</v>
      </c>
      <c r="D530">
        <v>0.26800000000000002</v>
      </c>
      <c r="E530">
        <v>52</v>
      </c>
      <c r="F530">
        <v>6</v>
      </c>
      <c r="G530">
        <f t="shared" si="24"/>
        <v>19.82602759135774</v>
      </c>
      <c r="H530">
        <f t="shared" si="25"/>
        <v>6232352991.2310801</v>
      </c>
      <c r="I530">
        <f t="shared" si="26"/>
        <v>13616832966.185959</v>
      </c>
    </row>
    <row r="531" spans="1:9">
      <c r="A531">
        <v>10.086</v>
      </c>
      <c r="B531">
        <v>4.6449999999999996</v>
      </c>
      <c r="C531">
        <v>11.598000000000001</v>
      </c>
      <c r="D531">
        <v>3.4209999999999998</v>
      </c>
      <c r="E531">
        <v>223</v>
      </c>
      <c r="F531">
        <v>58</v>
      </c>
      <c r="G531">
        <f t="shared" si="24"/>
        <v>64.321879593489086</v>
      </c>
      <c r="H531">
        <f t="shared" si="25"/>
        <v>371858833398.58533</v>
      </c>
      <c r="I531">
        <f t="shared" si="26"/>
        <v>812460338577.37317</v>
      </c>
    </row>
    <row r="532" spans="1:9">
      <c r="A532">
        <v>14.273999999999999</v>
      </c>
      <c r="B532">
        <v>6.5750000000000002</v>
      </c>
      <c r="C532">
        <v>11.21</v>
      </c>
      <c r="D532">
        <v>1.498</v>
      </c>
      <c r="E532">
        <v>165</v>
      </c>
      <c r="F532">
        <v>13</v>
      </c>
      <c r="G532">
        <f t="shared" si="24"/>
        <v>63.214861403591016</v>
      </c>
      <c r="H532">
        <f t="shared" si="25"/>
        <v>200076797900.0683</v>
      </c>
      <c r="I532">
        <f t="shared" si="26"/>
        <v>437140248835.04236</v>
      </c>
    </row>
    <row r="533" spans="1:9">
      <c r="A533">
        <v>0.60199999999999998</v>
      </c>
      <c r="B533">
        <v>0.27700000000000002</v>
      </c>
      <c r="C533">
        <v>1.8640000000000001</v>
      </c>
      <c r="D533">
        <v>0.27700000000000002</v>
      </c>
      <c r="E533">
        <v>86</v>
      </c>
      <c r="F533">
        <v>3</v>
      </c>
      <c r="G533">
        <f t="shared" si="24"/>
        <v>25.309800888005579</v>
      </c>
      <c r="H533">
        <f t="shared" si="25"/>
        <v>21761823354.556274</v>
      </c>
      <c r="I533">
        <f t="shared" si="26"/>
        <v>47546586991.393066</v>
      </c>
    </row>
    <row r="534" spans="1:9">
      <c r="A534">
        <v>21.199000000000002</v>
      </c>
      <c r="B534">
        <v>9.7639999999999993</v>
      </c>
      <c r="C534">
        <v>15.648</v>
      </c>
      <c r="D534">
        <v>1.5229999999999999</v>
      </c>
      <c r="E534">
        <v>97</v>
      </c>
      <c r="F534">
        <v>4</v>
      </c>
      <c r="G534">
        <f t="shared" si="24"/>
        <v>74.941761451801753</v>
      </c>
      <c r="H534">
        <f t="shared" si="25"/>
        <v>81974167501.761566</v>
      </c>
      <c r="I534">
        <f t="shared" si="26"/>
        <v>179102266509.00067</v>
      </c>
    </row>
    <row r="535" spans="1:9">
      <c r="A535">
        <v>44.125</v>
      </c>
      <c r="B535">
        <v>20.324000000000002</v>
      </c>
      <c r="C535">
        <v>17.827000000000002</v>
      </c>
      <c r="D535">
        <v>3.31</v>
      </c>
      <c r="E535">
        <v>210</v>
      </c>
      <c r="F535">
        <v>1</v>
      </c>
      <c r="G535">
        <f t="shared" si="24"/>
        <v>80.096098023923474</v>
      </c>
      <c r="H535">
        <f t="shared" si="25"/>
        <v>410638437313.85046</v>
      </c>
      <c r="I535">
        <f t="shared" si="26"/>
        <v>897188432405.17639</v>
      </c>
    </row>
    <row r="536" spans="1:9">
      <c r="A536">
        <v>2.4329999999999998</v>
      </c>
      <c r="B536">
        <v>1.121</v>
      </c>
      <c r="C536">
        <v>2.5569999999999999</v>
      </c>
      <c r="D536">
        <v>0.38800000000000001</v>
      </c>
      <c r="E536">
        <v>112</v>
      </c>
      <c r="F536">
        <v>12</v>
      </c>
      <c r="G536">
        <f t="shared" si="24"/>
        <v>29.739386429336257</v>
      </c>
      <c r="H536">
        <f t="shared" si="25"/>
        <v>43368829313.981689</v>
      </c>
      <c r="I536">
        <f t="shared" si="26"/>
        <v>94754919295.876892</v>
      </c>
    </row>
    <row r="537" spans="1:9">
      <c r="A537">
        <v>88.134</v>
      </c>
      <c r="B537">
        <v>40.594000000000001</v>
      </c>
      <c r="C537">
        <v>4.3179999999999996</v>
      </c>
      <c r="D537">
        <v>0.56100000000000005</v>
      </c>
      <c r="E537">
        <v>166</v>
      </c>
      <c r="F537">
        <v>2</v>
      </c>
      <c r="G537">
        <f t="shared" si="24"/>
        <v>38.853479454035387</v>
      </c>
      <c r="H537">
        <f t="shared" si="25"/>
        <v>124467435942.09125</v>
      </c>
      <c r="I537">
        <f t="shared" si="26"/>
        <v>271944205878.19138</v>
      </c>
    </row>
    <row r="538" spans="1:9">
      <c r="A538">
        <v>6.5140000000000002</v>
      </c>
      <c r="B538">
        <v>3</v>
      </c>
      <c r="C538">
        <v>5.6619999999999999</v>
      </c>
      <c r="D538">
        <v>1.268</v>
      </c>
      <c r="E538">
        <v>132</v>
      </c>
      <c r="F538">
        <v>14</v>
      </c>
      <c r="G538">
        <f t="shared" si="24"/>
        <v>44.614334686614029</v>
      </c>
      <c r="H538">
        <f t="shared" si="25"/>
        <v>90371592009.54715</v>
      </c>
      <c r="I538">
        <f t="shared" si="26"/>
        <v>197449482565.20895</v>
      </c>
    </row>
    <row r="539" spans="1:9">
      <c r="A539">
        <v>42.4</v>
      </c>
      <c r="B539">
        <v>19.529</v>
      </c>
      <c r="C539">
        <v>6.0220000000000002</v>
      </c>
      <c r="D539">
        <v>1.0109999999999999</v>
      </c>
      <c r="E539">
        <v>134</v>
      </c>
      <c r="F539">
        <v>20</v>
      </c>
      <c r="G539">
        <f t="shared" si="24"/>
        <v>46.039758439360781</v>
      </c>
      <c r="H539">
        <f t="shared" si="25"/>
        <v>96106394058.136795</v>
      </c>
      <c r="I539">
        <f t="shared" si="26"/>
        <v>209979235244.43924</v>
      </c>
    </row>
    <row r="540" spans="1:9">
      <c r="A540">
        <v>45.457999999999998</v>
      </c>
      <c r="B540">
        <v>20.937999999999999</v>
      </c>
      <c r="C540">
        <v>9.8390000000000004</v>
      </c>
      <c r="D540">
        <v>2.3980000000000001</v>
      </c>
      <c r="E540">
        <v>189</v>
      </c>
      <c r="F540">
        <v>37</v>
      </c>
      <c r="G540">
        <f t="shared" si="24"/>
        <v>59.144417024892604</v>
      </c>
      <c r="H540">
        <f t="shared" si="25"/>
        <v>245610547598.78592</v>
      </c>
      <c r="I540">
        <f t="shared" si="26"/>
        <v>536625221018.73199</v>
      </c>
    </row>
    <row r="541" spans="1:9">
      <c r="A541">
        <v>0.05</v>
      </c>
      <c r="B541">
        <v>2.3E-2</v>
      </c>
      <c r="C541">
        <v>0.32600000000000001</v>
      </c>
      <c r="D541">
        <v>9.7000000000000003E-2</v>
      </c>
      <c r="E541">
        <v>80</v>
      </c>
      <c r="F541">
        <v>1</v>
      </c>
      <c r="G541">
        <f t="shared" si="24"/>
        <v>10.397950727842103</v>
      </c>
      <c r="H541">
        <f t="shared" si="25"/>
        <v>7736372611.6321259</v>
      </c>
      <c r="I541">
        <f t="shared" si="26"/>
        <v>16902908703.180126</v>
      </c>
    </row>
    <row r="542" spans="1:9">
      <c r="A542">
        <v>8.0000000000000002E-3</v>
      </c>
      <c r="B542">
        <v>4.0000000000000001E-3</v>
      </c>
      <c r="C542">
        <v>1.0999999999999999E-2</v>
      </c>
      <c r="D542">
        <v>5.0000000000000001E-3</v>
      </c>
      <c r="E542">
        <v>25</v>
      </c>
      <c r="F542">
        <v>6</v>
      </c>
      <c r="G542">
        <f t="shared" si="24"/>
        <v>1.8450862657034965</v>
      </c>
      <c r="H542">
        <f t="shared" si="25"/>
        <v>134062200.33256747</v>
      </c>
      <c r="I542">
        <f t="shared" si="26"/>
        <v>292907444.68043011</v>
      </c>
    </row>
    <row r="543" spans="1:9">
      <c r="A543">
        <v>35.902999999999999</v>
      </c>
      <c r="B543">
        <v>16.536999999999999</v>
      </c>
      <c r="C543">
        <v>11.432</v>
      </c>
      <c r="D543">
        <v>1.1599999999999999</v>
      </c>
      <c r="E543">
        <v>190</v>
      </c>
      <c r="F543">
        <v>2</v>
      </c>
      <c r="G543">
        <f t="shared" si="24"/>
        <v>63.850513720755899</v>
      </c>
      <c r="H543">
        <f t="shared" si="25"/>
        <v>267966958773.75815</v>
      </c>
      <c r="I543">
        <f t="shared" si="26"/>
        <v>585470900511.09912</v>
      </c>
    </row>
    <row r="544" spans="1:9">
      <c r="A544">
        <v>0.27100000000000002</v>
      </c>
      <c r="B544">
        <v>0.125</v>
      </c>
      <c r="C544">
        <v>0.17499999999999999</v>
      </c>
      <c r="D544">
        <v>5.7000000000000002E-2</v>
      </c>
      <c r="E544">
        <v>59</v>
      </c>
      <c r="F544">
        <v>6</v>
      </c>
      <c r="G544">
        <f t="shared" si="24"/>
        <v>7.5700900424638986</v>
      </c>
      <c r="H544">
        <f t="shared" si="25"/>
        <v>3063477663.7754374</v>
      </c>
      <c r="I544">
        <f t="shared" si="26"/>
        <v>6693276793.2054749</v>
      </c>
    </row>
    <row r="545" spans="1:9">
      <c r="A545">
        <v>27.975000000000001</v>
      </c>
      <c r="B545">
        <v>12.885</v>
      </c>
      <c r="C545">
        <v>24.486999999999998</v>
      </c>
      <c r="D545">
        <v>3.8959999999999999</v>
      </c>
      <c r="E545">
        <v>201</v>
      </c>
      <c r="F545">
        <v>20</v>
      </c>
      <c r="G545">
        <f t="shared" si="24"/>
        <v>94.177406206478679</v>
      </c>
      <c r="H545">
        <f t="shared" si="25"/>
        <v>442332132984.40857</v>
      </c>
      <c r="I545">
        <f t="shared" si="26"/>
        <v>966434792589.57776</v>
      </c>
    </row>
    <row r="546" spans="1:9">
      <c r="A546">
        <v>20.542000000000002</v>
      </c>
      <c r="B546">
        <v>9.4619999999999997</v>
      </c>
      <c r="C546">
        <v>14.069000000000001</v>
      </c>
      <c r="D546">
        <v>1.5149999999999999</v>
      </c>
      <c r="E546">
        <v>167</v>
      </c>
      <c r="F546">
        <v>6</v>
      </c>
      <c r="G546">
        <f t="shared" si="24"/>
        <v>70.983058632932739</v>
      </c>
      <c r="H546">
        <f t="shared" si="25"/>
        <v>230142751442.58554</v>
      </c>
      <c r="I546">
        <f t="shared" si="26"/>
        <v>502830216642.32074</v>
      </c>
    </row>
    <row r="547" spans="1:9">
      <c r="A547">
        <v>33.540999999999997</v>
      </c>
      <c r="B547">
        <v>15.449</v>
      </c>
      <c r="C547">
        <v>11.278</v>
      </c>
      <c r="D547">
        <v>8.6769999999999996</v>
      </c>
      <c r="E547">
        <v>194</v>
      </c>
      <c r="F547">
        <v>102</v>
      </c>
      <c r="G547">
        <f t="shared" si="24"/>
        <v>63.410215584493336</v>
      </c>
      <c r="H547">
        <f t="shared" si="25"/>
        <v>277442084784.14935</v>
      </c>
      <c r="I547">
        <f t="shared" si="26"/>
        <v>606172745929.44971</v>
      </c>
    </row>
    <row r="548" spans="1:9">
      <c r="A548">
        <v>6.907</v>
      </c>
      <c r="B548">
        <v>3.181</v>
      </c>
      <c r="C548">
        <v>7.141</v>
      </c>
      <c r="D548">
        <v>3.9</v>
      </c>
      <c r="E548">
        <v>124</v>
      </c>
      <c r="F548">
        <v>66</v>
      </c>
      <c r="G548">
        <f t="shared" si="24"/>
        <v>50.222400365373225</v>
      </c>
      <c r="H548">
        <f t="shared" si="25"/>
        <v>89773981322.322342</v>
      </c>
      <c r="I548">
        <f t="shared" si="26"/>
        <v>196143785516.56659</v>
      </c>
    </row>
    <row r="549" spans="1:9">
      <c r="A549">
        <v>0.156</v>
      </c>
      <c r="B549">
        <v>7.1999999999999995E-2</v>
      </c>
      <c r="C549">
        <v>0.16700000000000001</v>
      </c>
      <c r="D549">
        <v>9.1999999999999998E-2</v>
      </c>
      <c r="E549">
        <v>39</v>
      </c>
      <c r="F549">
        <v>18</v>
      </c>
      <c r="G549">
        <f t="shared" si="24"/>
        <v>7.3915053135709909</v>
      </c>
      <c r="H549">
        <f t="shared" si="25"/>
        <v>1306988472.43275</v>
      </c>
      <c r="I549">
        <f t="shared" si="26"/>
        <v>2855589813.8131356</v>
      </c>
    </row>
    <row r="550" spans="1:9">
      <c r="A550">
        <v>29.064</v>
      </c>
      <c r="B550">
        <v>13.387</v>
      </c>
      <c r="C550">
        <v>8.61</v>
      </c>
      <c r="D550">
        <v>1.1299999999999999</v>
      </c>
      <c r="E550">
        <v>163</v>
      </c>
      <c r="F550">
        <v>8</v>
      </c>
      <c r="G550">
        <f t="shared" si="24"/>
        <v>55.25206914800463</v>
      </c>
      <c r="H550">
        <f t="shared" si="25"/>
        <v>170660653814.34802</v>
      </c>
      <c r="I550">
        <f t="shared" si="26"/>
        <v>372870025199.10706</v>
      </c>
    </row>
    <row r="551" spans="1:9">
      <c r="A551">
        <v>5.4859999999999998</v>
      </c>
      <c r="B551">
        <v>2.5270000000000001</v>
      </c>
      <c r="C551">
        <v>5.5339999999999998</v>
      </c>
      <c r="D551">
        <v>1.159</v>
      </c>
      <c r="E551">
        <v>113</v>
      </c>
      <c r="F551">
        <v>26</v>
      </c>
      <c r="G551">
        <f t="shared" si="24"/>
        <v>44.096866724919607</v>
      </c>
      <c r="H551">
        <f t="shared" si="25"/>
        <v>65459738893.687439</v>
      </c>
      <c r="I551">
        <f t="shared" si="26"/>
        <v>143020514367.46655</v>
      </c>
    </row>
    <row r="552" spans="1:9">
      <c r="A552">
        <v>16.466000000000001</v>
      </c>
      <c r="B552">
        <v>7.5839999999999996</v>
      </c>
      <c r="C552">
        <v>18.61</v>
      </c>
      <c r="D552">
        <v>11.831</v>
      </c>
      <c r="E552">
        <v>159</v>
      </c>
      <c r="F552">
        <v>66</v>
      </c>
      <c r="G552">
        <f t="shared" si="24"/>
        <v>81.872095207017139</v>
      </c>
      <c r="H552">
        <f t="shared" si="25"/>
        <v>240624477020.97931</v>
      </c>
      <c r="I552">
        <f t="shared" si="26"/>
        <v>525731343487.86456</v>
      </c>
    </row>
    <row r="553" spans="1:9">
      <c r="A553">
        <v>28.263000000000002</v>
      </c>
      <c r="B553">
        <v>13.018000000000001</v>
      </c>
      <c r="C553">
        <v>9.1240000000000006</v>
      </c>
      <c r="D553">
        <v>1.18</v>
      </c>
      <c r="E553">
        <v>183</v>
      </c>
      <c r="F553">
        <v>16</v>
      </c>
      <c r="G553">
        <f t="shared" si="24"/>
        <v>56.911046245435422</v>
      </c>
      <c r="H553">
        <f t="shared" si="25"/>
        <v>221568694498.76733</v>
      </c>
      <c r="I553">
        <f t="shared" si="26"/>
        <v>484097083039.20032</v>
      </c>
    </row>
    <row r="554" spans="1:9">
      <c r="A554">
        <v>6.5000000000000002E-2</v>
      </c>
      <c r="B554">
        <v>0.03</v>
      </c>
      <c r="C554">
        <v>0.374</v>
      </c>
      <c r="D554">
        <v>7.2999999999999995E-2</v>
      </c>
      <c r="E554">
        <v>94</v>
      </c>
      <c r="F554">
        <v>3</v>
      </c>
      <c r="G554">
        <f t="shared" si="24"/>
        <v>11.152788606182536</v>
      </c>
      <c r="H554">
        <f t="shared" si="25"/>
        <v>11456417377.279329</v>
      </c>
      <c r="I554">
        <f t="shared" si="26"/>
        <v>25030694191.554134</v>
      </c>
    </row>
    <row r="555" spans="1:9">
      <c r="A555">
        <v>4.1000000000000002E-2</v>
      </c>
      <c r="B555">
        <v>1.9E-2</v>
      </c>
      <c r="C555">
        <v>6.3E-2</v>
      </c>
      <c r="D555">
        <v>0.02</v>
      </c>
      <c r="E555">
        <v>51</v>
      </c>
      <c r="F555">
        <v>12</v>
      </c>
      <c r="G555">
        <f t="shared" si="24"/>
        <v>4.4949490162204215</v>
      </c>
      <c r="H555">
        <f t="shared" si="25"/>
        <v>1359173104.2022872</v>
      </c>
      <c r="I555">
        <f t="shared" si="26"/>
        <v>2969606047.3620863</v>
      </c>
    </row>
    <row r="556" spans="1:9">
      <c r="A556">
        <v>0.05</v>
      </c>
      <c r="B556">
        <v>2.3E-2</v>
      </c>
      <c r="C556">
        <v>0.111</v>
      </c>
      <c r="D556">
        <v>2.1999999999999999E-2</v>
      </c>
      <c r="E556">
        <v>40</v>
      </c>
      <c r="F556">
        <v>3</v>
      </c>
      <c r="G556">
        <f t="shared" si="24"/>
        <v>6.0010329254370971</v>
      </c>
      <c r="H556">
        <f t="shared" si="25"/>
        <v>1116235015.4617693</v>
      </c>
      <c r="I556">
        <f t="shared" si="26"/>
        <v>2438819780.8976369</v>
      </c>
    </row>
    <row r="557" spans="1:9">
      <c r="A557">
        <v>3.9660000000000002</v>
      </c>
      <c r="B557">
        <v>1.827</v>
      </c>
      <c r="C557">
        <v>5.6379999999999999</v>
      </c>
      <c r="D557">
        <v>1.0149999999999999</v>
      </c>
      <c r="E557">
        <v>185</v>
      </c>
      <c r="F557">
        <v>21</v>
      </c>
      <c r="G557">
        <f t="shared" si="24"/>
        <v>44.517749333726769</v>
      </c>
      <c r="H557">
        <f t="shared" si="25"/>
        <v>177127627751.66171</v>
      </c>
      <c r="I557">
        <f t="shared" si="26"/>
        <v>386999472620.48694</v>
      </c>
    </row>
    <row r="558" spans="1:9">
      <c r="A558">
        <v>40.643999999999998</v>
      </c>
      <c r="B558">
        <v>18.721</v>
      </c>
      <c r="C558">
        <v>8.6489999999999991</v>
      </c>
      <c r="D558">
        <v>1.5660000000000001</v>
      </c>
      <c r="E558">
        <v>209</v>
      </c>
      <c r="F558">
        <v>17</v>
      </c>
      <c r="G558">
        <f t="shared" si="24"/>
        <v>55.379616951813958</v>
      </c>
      <c r="H558">
        <f t="shared" si="25"/>
        <v>281223862865.3222</v>
      </c>
      <c r="I558">
        <f t="shared" si="26"/>
        <v>614435410210.33496</v>
      </c>
    </row>
    <row r="559" spans="1:9">
      <c r="A559">
        <v>7.8220000000000001</v>
      </c>
      <c r="B559">
        <v>3.6030000000000002</v>
      </c>
      <c r="C559">
        <v>9.7059999999999995</v>
      </c>
      <c r="D559">
        <v>2.5</v>
      </c>
      <c r="E559">
        <v>134</v>
      </c>
      <c r="F559">
        <v>23</v>
      </c>
      <c r="G559">
        <f t="shared" si="24"/>
        <v>58.735153163926562</v>
      </c>
      <c r="H559">
        <f t="shared" si="25"/>
        <v>122607588883.68571</v>
      </c>
      <c r="I559">
        <f t="shared" si="26"/>
        <v>267880696193.71225</v>
      </c>
    </row>
    <row r="560" spans="1:9">
      <c r="A560">
        <v>2.742</v>
      </c>
      <c r="B560">
        <v>1.2629999999999999</v>
      </c>
      <c r="C560">
        <v>1.9</v>
      </c>
      <c r="D560">
        <v>0.41399999999999998</v>
      </c>
      <c r="E560">
        <v>101</v>
      </c>
      <c r="F560">
        <v>17</v>
      </c>
      <c r="G560">
        <f t="shared" si="24"/>
        <v>25.558028343212683</v>
      </c>
      <c r="H560">
        <f t="shared" si="25"/>
        <v>30309567873.904892</v>
      </c>
      <c r="I560">
        <f t="shared" si="26"/>
        <v>66222231570.794594</v>
      </c>
    </row>
    <row r="561" spans="1:9">
      <c r="A561">
        <v>44.869</v>
      </c>
      <c r="B561">
        <v>20.667000000000002</v>
      </c>
      <c r="C561">
        <v>18.484999999999999</v>
      </c>
      <c r="D561">
        <v>2.8079999999999998</v>
      </c>
      <c r="E561">
        <v>245</v>
      </c>
      <c r="F561">
        <v>27</v>
      </c>
      <c r="G561">
        <f t="shared" si="24"/>
        <v>81.591060691465884</v>
      </c>
      <c r="H561">
        <f t="shared" si="25"/>
        <v>569356649872.38049</v>
      </c>
      <c r="I561">
        <f t="shared" si="26"/>
        <v>1243965868173.3311</v>
      </c>
    </row>
    <row r="562" spans="1:9">
      <c r="A562">
        <v>0.61699999999999999</v>
      </c>
      <c r="B562">
        <v>0.28399999999999997</v>
      </c>
      <c r="C562">
        <v>1.31</v>
      </c>
      <c r="D562">
        <v>0.219</v>
      </c>
      <c r="E562">
        <v>82</v>
      </c>
      <c r="F562">
        <v>6</v>
      </c>
      <c r="G562">
        <f t="shared" si="24"/>
        <v>21.141627477781689</v>
      </c>
      <c r="H562">
        <f t="shared" si="25"/>
        <v>16526305265.70006</v>
      </c>
      <c r="I562">
        <f t="shared" si="26"/>
        <v>36107701002.793427</v>
      </c>
    </row>
    <row r="563" spans="1:9">
      <c r="A563">
        <v>11.933</v>
      </c>
      <c r="B563">
        <v>5.4960000000000004</v>
      </c>
      <c r="C563">
        <v>4.585</v>
      </c>
      <c r="D563">
        <v>1.407</v>
      </c>
      <c r="E563">
        <v>132</v>
      </c>
      <c r="F563">
        <v>24</v>
      </c>
      <c r="G563">
        <f t="shared" si="24"/>
        <v>40.061218354882321</v>
      </c>
      <c r="H563">
        <f t="shared" si="25"/>
        <v>81148718366.051559</v>
      </c>
      <c r="I563">
        <f t="shared" si="26"/>
        <v>177298773828.32928</v>
      </c>
    </row>
    <row r="564" spans="1:9">
      <c r="A564">
        <v>2.7839999999999998</v>
      </c>
      <c r="B564">
        <v>1.2829999999999999</v>
      </c>
      <c r="C564">
        <v>6.7130000000000001</v>
      </c>
      <c r="D564">
        <v>2.7629999999999999</v>
      </c>
      <c r="E564">
        <v>134</v>
      </c>
      <c r="F564">
        <v>32</v>
      </c>
      <c r="G564">
        <f t="shared" si="24"/>
        <v>48.663391282361395</v>
      </c>
      <c r="H564">
        <f t="shared" si="25"/>
        <v>101583136343.94597</v>
      </c>
      <c r="I564">
        <f t="shared" si="26"/>
        <v>221945162881.98468</v>
      </c>
    </row>
    <row r="565" spans="1:9">
      <c r="A565">
        <v>29.574999999999999</v>
      </c>
      <c r="B565">
        <v>13.622</v>
      </c>
      <c r="C565">
        <v>11.151999999999999</v>
      </c>
      <c r="D565">
        <v>2.528</v>
      </c>
      <c r="E565">
        <v>168</v>
      </c>
      <c r="F565">
        <v>26</v>
      </c>
      <c r="G565">
        <f t="shared" si="24"/>
        <v>63.047776636217428</v>
      </c>
      <c r="H565">
        <f t="shared" si="25"/>
        <v>206870226042.93054</v>
      </c>
      <c r="I565">
        <f t="shared" si="26"/>
        <v>451982953736.27252</v>
      </c>
    </row>
    <row r="566" spans="1:9">
      <c r="A566">
        <v>0.438</v>
      </c>
      <c r="B566">
        <v>0.20200000000000001</v>
      </c>
      <c r="C566">
        <v>1.9990000000000001</v>
      </c>
      <c r="D566">
        <v>0.70599999999999996</v>
      </c>
      <c r="E566">
        <v>115</v>
      </c>
      <c r="F566">
        <v>24</v>
      </c>
      <c r="G566">
        <f t="shared" si="24"/>
        <v>26.229018402653537</v>
      </c>
      <c r="H566">
        <f t="shared" si="25"/>
        <v>40326206358.08387</v>
      </c>
      <c r="I566">
        <f t="shared" si="26"/>
        <v>88107207167.273621</v>
      </c>
    </row>
    <row r="567" spans="1:9">
      <c r="A567">
        <v>32.207000000000001</v>
      </c>
      <c r="B567">
        <v>14.835000000000001</v>
      </c>
      <c r="C567">
        <v>11.862</v>
      </c>
      <c r="D567">
        <v>1.962</v>
      </c>
      <c r="E567">
        <v>186</v>
      </c>
      <c r="F567">
        <v>18</v>
      </c>
      <c r="G567">
        <f t="shared" si="24"/>
        <v>65.064766775372831</v>
      </c>
      <c r="H567">
        <f t="shared" si="25"/>
        <v>261686558351.69748</v>
      </c>
      <c r="I567">
        <f t="shared" si="26"/>
        <v>571749090525.64294</v>
      </c>
    </row>
    <row r="568" spans="1:9">
      <c r="A568">
        <v>47.790999999999997</v>
      </c>
      <c r="B568">
        <v>22.012</v>
      </c>
      <c r="C568">
        <v>8.5540000000000003</v>
      </c>
      <c r="D568">
        <v>1.97</v>
      </c>
      <c r="E568">
        <v>222</v>
      </c>
      <c r="F568">
        <v>55</v>
      </c>
      <c r="G568">
        <f t="shared" si="24"/>
        <v>55.068427661900401</v>
      </c>
      <c r="H568">
        <f t="shared" si="25"/>
        <v>315513738823.77216</v>
      </c>
      <c r="I568">
        <f t="shared" si="26"/>
        <v>689354066777.8313</v>
      </c>
    </row>
    <row r="569" spans="1:9">
      <c r="A569">
        <v>10.105</v>
      </c>
      <c r="B569">
        <v>4.6539999999999999</v>
      </c>
      <c r="C569">
        <v>8.0489999999999995</v>
      </c>
      <c r="D569">
        <v>0.88100000000000001</v>
      </c>
      <c r="E569">
        <v>138</v>
      </c>
      <c r="F569">
        <v>3</v>
      </c>
      <c r="G569">
        <f t="shared" si="24"/>
        <v>53.385012741081049</v>
      </c>
      <c r="H569">
        <f t="shared" si="25"/>
        <v>118191752750.13281</v>
      </c>
      <c r="I569">
        <f t="shared" si="26"/>
        <v>258232702390.85144</v>
      </c>
    </row>
    <row r="570" spans="1:9">
      <c r="A570">
        <v>174.81299999999999</v>
      </c>
      <c r="B570">
        <v>80.519000000000005</v>
      </c>
      <c r="C570">
        <v>31.2</v>
      </c>
      <c r="D570">
        <v>3.548</v>
      </c>
      <c r="E570">
        <v>324</v>
      </c>
      <c r="F570">
        <v>17</v>
      </c>
      <c r="G570">
        <f t="shared" si="24"/>
        <v>106.56875568421398</v>
      </c>
      <c r="H570">
        <f t="shared" si="25"/>
        <v>1300557521164.8289</v>
      </c>
      <c r="I570">
        <f t="shared" si="26"/>
        <v>2841539070963.3364</v>
      </c>
    </row>
    <row r="571" spans="1:9">
      <c r="A571">
        <v>23.808</v>
      </c>
      <c r="B571">
        <v>10.965999999999999</v>
      </c>
      <c r="C571">
        <v>16.579000000000001</v>
      </c>
      <c r="D571">
        <v>2.5619999999999998</v>
      </c>
      <c r="E571">
        <v>179</v>
      </c>
      <c r="F571">
        <v>28</v>
      </c>
      <c r="G571">
        <f t="shared" si="24"/>
        <v>77.184440612415301</v>
      </c>
      <c r="H571">
        <f t="shared" si="25"/>
        <v>287505046799.67712</v>
      </c>
      <c r="I571">
        <f t="shared" si="26"/>
        <v>628158932062.24915</v>
      </c>
    </row>
    <row r="572" spans="1:9">
      <c r="A572">
        <v>62.101999999999997</v>
      </c>
      <c r="B572">
        <v>28.603999999999999</v>
      </c>
      <c r="C572">
        <v>26.045999999999999</v>
      </c>
      <c r="D572">
        <v>1.9790000000000001</v>
      </c>
      <c r="E572">
        <v>212</v>
      </c>
      <c r="F572">
        <v>8</v>
      </c>
      <c r="G572">
        <f t="shared" si="24"/>
        <v>97.19031230572061</v>
      </c>
      <c r="H572">
        <f t="shared" si="25"/>
        <v>507813625054.7334</v>
      </c>
      <c r="I572">
        <f t="shared" si="26"/>
        <v>1109502834652.1501</v>
      </c>
    </row>
    <row r="573" spans="1:9">
      <c r="A573">
        <v>0.309</v>
      </c>
      <c r="B573">
        <v>0.14199999999999999</v>
      </c>
      <c r="C573">
        <v>1.002</v>
      </c>
      <c r="D573">
        <v>0.46400000000000002</v>
      </c>
      <c r="E573">
        <v>64</v>
      </c>
      <c r="F573">
        <v>26</v>
      </c>
      <c r="G573">
        <f t="shared" si="24"/>
        <v>18.439487128225963</v>
      </c>
      <c r="H573">
        <f t="shared" si="25"/>
        <v>8780483581.0576763</v>
      </c>
      <c r="I573">
        <f t="shared" si="26"/>
        <v>19184147376.412243</v>
      </c>
    </row>
    <row r="574" spans="1:9">
      <c r="A574">
        <v>3.496</v>
      </c>
      <c r="B574">
        <v>1.61</v>
      </c>
      <c r="C574">
        <v>6.02</v>
      </c>
      <c r="D574">
        <v>1.528</v>
      </c>
      <c r="E574">
        <v>131</v>
      </c>
      <c r="F574">
        <v>34</v>
      </c>
      <c r="G574">
        <f t="shared" si="24"/>
        <v>46.031956518567938</v>
      </c>
      <c r="H574">
        <f t="shared" si="25"/>
        <v>91835728463.87677</v>
      </c>
      <c r="I574">
        <f t="shared" si="26"/>
        <v>200648419077.04669</v>
      </c>
    </row>
    <row r="575" spans="1:9">
      <c r="A575">
        <v>1.7000000000000001E-2</v>
      </c>
      <c r="B575">
        <v>8.0000000000000002E-3</v>
      </c>
      <c r="C575">
        <v>6.8000000000000005E-2</v>
      </c>
      <c r="D575">
        <v>2.5999999999999999E-2</v>
      </c>
      <c r="E575">
        <v>45</v>
      </c>
      <c r="F575">
        <v>2</v>
      </c>
      <c r="G575">
        <f t="shared" si="24"/>
        <v>4.6735554999633306</v>
      </c>
      <c r="H575">
        <f t="shared" si="25"/>
        <v>1100226450.6146078</v>
      </c>
      <c r="I575">
        <f t="shared" si="26"/>
        <v>2403843271.4061394</v>
      </c>
    </row>
    <row r="576" spans="1:9">
      <c r="A576">
        <v>17.687000000000001</v>
      </c>
      <c r="B576">
        <v>8.1470000000000002</v>
      </c>
      <c r="C576">
        <v>8.9619999999999997</v>
      </c>
      <c r="D576">
        <v>0.98599999999999999</v>
      </c>
      <c r="E576">
        <v>177</v>
      </c>
      <c r="F576">
        <v>3</v>
      </c>
      <c r="G576">
        <f t="shared" si="24"/>
        <v>56.393235177426355</v>
      </c>
      <c r="H576">
        <f t="shared" si="25"/>
        <v>205391843223.13074</v>
      </c>
      <c r="I576">
        <f t="shared" si="26"/>
        <v>448752890877.89197</v>
      </c>
    </row>
    <row r="577" spans="1:9">
      <c r="A577">
        <v>7.2290000000000001</v>
      </c>
      <c r="B577">
        <v>3.33</v>
      </c>
      <c r="C577">
        <v>11.972</v>
      </c>
      <c r="D577">
        <v>4.6399999999999997</v>
      </c>
      <c r="E577">
        <v>156</v>
      </c>
      <c r="F577">
        <v>34</v>
      </c>
      <c r="G577">
        <f t="shared" si="24"/>
        <v>65.371910528583214</v>
      </c>
      <c r="H577">
        <f t="shared" si="25"/>
        <v>184948163833.1889</v>
      </c>
      <c r="I577">
        <f t="shared" si="26"/>
        <v>404086266914.39465</v>
      </c>
    </row>
    <row r="578" spans="1:9">
      <c r="A578">
        <v>32.862000000000002</v>
      </c>
      <c r="B578">
        <v>15.135999999999999</v>
      </c>
      <c r="C578">
        <v>22.585999999999999</v>
      </c>
      <c r="D578">
        <v>1.9159999999999999</v>
      </c>
      <c r="E578">
        <v>206</v>
      </c>
      <c r="F578">
        <v>5</v>
      </c>
      <c r="G578">
        <f t="shared" si="24"/>
        <v>90.373368754641206</v>
      </c>
      <c r="H578">
        <f t="shared" si="25"/>
        <v>445845678760.07104</v>
      </c>
      <c r="I578">
        <f t="shared" si="26"/>
        <v>974111406223.87634</v>
      </c>
    </row>
    <row r="579" spans="1:9">
      <c r="A579">
        <v>22.890999999999998</v>
      </c>
      <c r="B579">
        <v>10.542999999999999</v>
      </c>
      <c r="C579">
        <v>2.4039999999999999</v>
      </c>
      <c r="D579">
        <v>0.39100000000000001</v>
      </c>
      <c r="E579">
        <v>158</v>
      </c>
      <c r="F579">
        <v>5</v>
      </c>
      <c r="G579">
        <f t="shared" ref="G579:G642" si="27">10^((LOG10(C579*10^9)-6.52)/1.96)</f>
        <v>28.81777461990746</v>
      </c>
      <c r="H579">
        <f t="shared" ref="H579:H642" si="28">(((G579*1000)/2)*(E579)^2)/(4.30091*10^(-3))</f>
        <v>83634268749.098434</v>
      </c>
      <c r="I579">
        <f t="shared" ref="I579:I642" si="29">2.54*10^10*(G579/10)*(E579/100)^2</f>
        <v>182729359105.28799</v>
      </c>
    </row>
    <row r="580" spans="1:9">
      <c r="A580">
        <v>2.569</v>
      </c>
      <c r="B580">
        <v>1.1830000000000001</v>
      </c>
      <c r="C580">
        <v>2.16</v>
      </c>
      <c r="D580">
        <v>0.53500000000000003</v>
      </c>
      <c r="E580">
        <v>142</v>
      </c>
      <c r="F580">
        <v>32</v>
      </c>
      <c r="G580">
        <f t="shared" si="27"/>
        <v>27.286371733152301</v>
      </c>
      <c r="H580">
        <f t="shared" si="28"/>
        <v>63963486753.650162</v>
      </c>
      <c r="I580">
        <f t="shared" si="29"/>
        <v>139751409505.3299</v>
      </c>
    </row>
    <row r="581" spans="1:9">
      <c r="A581">
        <v>44.215000000000003</v>
      </c>
      <c r="B581">
        <v>20.366</v>
      </c>
      <c r="C581">
        <v>3.9830000000000001</v>
      </c>
      <c r="D581">
        <v>4.218</v>
      </c>
      <c r="E581">
        <v>103</v>
      </c>
      <c r="F581">
        <v>67</v>
      </c>
      <c r="G581">
        <f t="shared" si="27"/>
        <v>37.285147939432242</v>
      </c>
      <c r="H581">
        <f t="shared" si="28"/>
        <v>45985400123.396759</v>
      </c>
      <c r="I581">
        <f t="shared" si="29"/>
        <v>100471766160.31691</v>
      </c>
    </row>
    <row r="582" spans="1:9">
      <c r="A582">
        <v>1.395</v>
      </c>
      <c r="B582">
        <v>0.64300000000000002</v>
      </c>
      <c r="C582">
        <v>5.0819999999999999</v>
      </c>
      <c r="D582">
        <v>0.92200000000000004</v>
      </c>
      <c r="E582">
        <v>269</v>
      </c>
      <c r="F582">
        <v>23</v>
      </c>
      <c r="G582">
        <f t="shared" si="27"/>
        <v>42.220939025885976</v>
      </c>
      <c r="H582">
        <f t="shared" si="28"/>
        <v>355174761719.27979</v>
      </c>
      <c r="I582">
        <f t="shared" si="29"/>
        <v>776007939688.44226</v>
      </c>
    </row>
    <row r="583" spans="1:9">
      <c r="A583">
        <v>3.0840000000000001</v>
      </c>
      <c r="B583">
        <v>1.42</v>
      </c>
      <c r="C583">
        <v>6.2779999999999996</v>
      </c>
      <c r="D583">
        <v>1.8029999999999999</v>
      </c>
      <c r="E583">
        <v>126</v>
      </c>
      <c r="F583">
        <v>25</v>
      </c>
      <c r="G583">
        <f t="shared" si="27"/>
        <v>47.02814103128641</v>
      </c>
      <c r="H583">
        <f t="shared" si="28"/>
        <v>86797766869.418686</v>
      </c>
      <c r="I583">
        <f t="shared" si="29"/>
        <v>189641166821.22659</v>
      </c>
    </row>
    <row r="584" spans="1:9">
      <c r="A584">
        <v>0.82699999999999996</v>
      </c>
      <c r="B584">
        <v>0.38100000000000001</v>
      </c>
      <c r="C584">
        <v>7.04</v>
      </c>
      <c r="D584">
        <v>2.4550000000000001</v>
      </c>
      <c r="E584">
        <v>111</v>
      </c>
      <c r="F584">
        <v>36</v>
      </c>
      <c r="G584">
        <f t="shared" si="27"/>
        <v>49.858723186413435</v>
      </c>
      <c r="H584">
        <f t="shared" si="28"/>
        <v>71416203591.774765</v>
      </c>
      <c r="I584">
        <f t="shared" si="29"/>
        <v>156034569408.46918</v>
      </c>
    </row>
    <row r="585" spans="1:9">
      <c r="A585">
        <v>25.140999999999998</v>
      </c>
      <c r="B585">
        <v>11.58</v>
      </c>
      <c r="C585">
        <v>7.6589999999999998</v>
      </c>
      <c r="D585">
        <v>0.73899999999999999</v>
      </c>
      <c r="E585">
        <v>213</v>
      </c>
      <c r="F585">
        <v>4</v>
      </c>
      <c r="G585">
        <f t="shared" si="27"/>
        <v>52.049231451126538</v>
      </c>
      <c r="H585">
        <f t="shared" si="28"/>
        <v>274525807527.4953</v>
      </c>
      <c r="I585">
        <f t="shared" si="29"/>
        <v>599801081753.36438</v>
      </c>
    </row>
    <row r="586" spans="1:9">
      <c r="A586">
        <v>10.029</v>
      </c>
      <c r="B586">
        <v>4.62</v>
      </c>
      <c r="C586">
        <v>7.4489999999999998</v>
      </c>
      <c r="D586">
        <v>0.94699999999999995</v>
      </c>
      <c r="E586">
        <v>177</v>
      </c>
      <c r="F586">
        <v>10</v>
      </c>
      <c r="G586">
        <f t="shared" si="27"/>
        <v>51.316150304277969</v>
      </c>
      <c r="H586">
        <f t="shared" si="28"/>
        <v>186900408620.81796</v>
      </c>
      <c r="I586">
        <f t="shared" si="29"/>
        <v>408351652912.21204</v>
      </c>
    </row>
    <row r="587" spans="1:9">
      <c r="A587">
        <v>26.782</v>
      </c>
      <c r="B587">
        <v>12.336</v>
      </c>
      <c r="C587">
        <v>14.022</v>
      </c>
      <c r="D587">
        <v>2.4889999999999999</v>
      </c>
      <c r="E587">
        <v>214</v>
      </c>
      <c r="F587">
        <v>20</v>
      </c>
      <c r="G587">
        <f t="shared" si="27"/>
        <v>70.861974003179199</v>
      </c>
      <c r="H587">
        <f t="shared" si="28"/>
        <v>377268410807.20068</v>
      </c>
      <c r="I587">
        <f t="shared" si="29"/>
        <v>824279520208.19702</v>
      </c>
    </row>
    <row r="588" spans="1:9">
      <c r="A588">
        <v>27.827999999999999</v>
      </c>
      <c r="B588">
        <v>12.818</v>
      </c>
      <c r="C588">
        <v>6.9009999999999998</v>
      </c>
      <c r="D588">
        <v>4.556</v>
      </c>
      <c r="E588">
        <v>170</v>
      </c>
      <c r="F588">
        <v>64</v>
      </c>
      <c r="G588">
        <f t="shared" si="27"/>
        <v>49.354012069815013</v>
      </c>
      <c r="H588">
        <f t="shared" si="28"/>
        <v>165817344331.50821</v>
      </c>
      <c r="I588">
        <f t="shared" si="29"/>
        <v>362288060999.68402</v>
      </c>
    </row>
    <row r="589" spans="1:9">
      <c r="A589">
        <v>25.943000000000001</v>
      </c>
      <c r="B589">
        <v>11.949</v>
      </c>
      <c r="C589">
        <v>6.1210000000000004</v>
      </c>
      <c r="D589">
        <v>0.71799999999999997</v>
      </c>
      <c r="E589">
        <v>135</v>
      </c>
      <c r="F589">
        <v>3</v>
      </c>
      <c r="G589">
        <f t="shared" si="27"/>
        <v>46.424379953408177</v>
      </c>
      <c r="H589">
        <f t="shared" si="28"/>
        <v>98361082265.248993</v>
      </c>
      <c r="I589">
        <f t="shared" si="29"/>
        <v>214905418461.31949</v>
      </c>
    </row>
    <row r="590" spans="1:9">
      <c r="A590">
        <v>24.007999999999999</v>
      </c>
      <c r="B590">
        <v>11.058</v>
      </c>
      <c r="C590">
        <v>25.85</v>
      </c>
      <c r="D590">
        <v>4.9580000000000002</v>
      </c>
      <c r="E590">
        <v>167</v>
      </c>
      <c r="F590">
        <v>27</v>
      </c>
      <c r="G590">
        <f t="shared" si="27"/>
        <v>96.816473343222583</v>
      </c>
      <c r="H590">
        <f t="shared" si="28"/>
        <v>313900386786.64917</v>
      </c>
      <c r="I590">
        <f t="shared" si="29"/>
        <v>685829114767.56018</v>
      </c>
    </row>
    <row r="591" spans="1:9">
      <c r="A591">
        <v>50.07</v>
      </c>
      <c r="B591">
        <v>23.062000000000001</v>
      </c>
      <c r="C591">
        <v>21.605</v>
      </c>
      <c r="D591">
        <v>1.9990000000000001</v>
      </c>
      <c r="E591">
        <v>212</v>
      </c>
      <c r="F591">
        <v>9</v>
      </c>
      <c r="G591">
        <f t="shared" si="27"/>
        <v>88.348902412605966</v>
      </c>
      <c r="H591">
        <f t="shared" si="28"/>
        <v>461617782054.5144</v>
      </c>
      <c r="I591">
        <f t="shared" si="29"/>
        <v>1008571279788.1694</v>
      </c>
    </row>
    <row r="592" spans="1:9">
      <c r="A592">
        <v>0.76200000000000001</v>
      </c>
      <c r="B592">
        <v>0.35099999999999998</v>
      </c>
      <c r="C592">
        <v>3.863</v>
      </c>
      <c r="D592">
        <v>0.67800000000000005</v>
      </c>
      <c r="E592">
        <v>114</v>
      </c>
      <c r="F592">
        <v>9</v>
      </c>
      <c r="G592">
        <f t="shared" si="27"/>
        <v>36.707727930940948</v>
      </c>
      <c r="H592">
        <f t="shared" si="28"/>
        <v>55459615777.882896</v>
      </c>
      <c r="I592">
        <f t="shared" si="29"/>
        <v>121171622576.38916</v>
      </c>
    </row>
    <row r="593" spans="1:9">
      <c r="A593">
        <v>0.90800000000000003</v>
      </c>
      <c r="B593">
        <v>0.41799999999999998</v>
      </c>
      <c r="C593">
        <v>2.8919999999999999</v>
      </c>
      <c r="D593">
        <v>0.70299999999999996</v>
      </c>
      <c r="E593">
        <v>105</v>
      </c>
      <c r="F593">
        <v>1</v>
      </c>
      <c r="G593">
        <f t="shared" si="27"/>
        <v>31.667324454373905</v>
      </c>
      <c r="H593">
        <f t="shared" si="28"/>
        <v>40588183908.692856</v>
      </c>
      <c r="I593">
        <f t="shared" si="29"/>
        <v>88679592035.805969</v>
      </c>
    </row>
    <row r="594" spans="1:9">
      <c r="A594">
        <v>11.614000000000001</v>
      </c>
      <c r="B594">
        <v>5.3490000000000002</v>
      </c>
      <c r="C594">
        <v>8.343</v>
      </c>
      <c r="D594">
        <v>0.85499999999999998</v>
      </c>
      <c r="E594">
        <v>181</v>
      </c>
      <c r="F594">
        <v>4</v>
      </c>
      <c r="G594">
        <f t="shared" si="27"/>
        <v>54.371146594273966</v>
      </c>
      <c r="H594">
        <f t="shared" si="28"/>
        <v>207078633774.59763</v>
      </c>
      <c r="I594">
        <f t="shared" si="29"/>
        <v>452438295928.05237</v>
      </c>
    </row>
    <row r="595" spans="1:9">
      <c r="A595">
        <v>0.24399999999999999</v>
      </c>
      <c r="B595">
        <v>0.112</v>
      </c>
      <c r="C595">
        <v>2.3530000000000002</v>
      </c>
      <c r="D595">
        <v>0.34</v>
      </c>
      <c r="E595">
        <v>78</v>
      </c>
      <c r="F595">
        <v>5</v>
      </c>
      <c r="G595">
        <f t="shared" si="27"/>
        <v>28.504219029293672</v>
      </c>
      <c r="H595">
        <f t="shared" si="28"/>
        <v>20160811150.921867</v>
      </c>
      <c r="I595">
        <f t="shared" si="29"/>
        <v>44048595817.85257</v>
      </c>
    </row>
    <row r="596" spans="1:9">
      <c r="A596">
        <v>1.169</v>
      </c>
      <c r="B596">
        <v>0.53800000000000003</v>
      </c>
      <c r="C596">
        <v>2.0739999999999998</v>
      </c>
      <c r="D596">
        <v>0.46800000000000003</v>
      </c>
      <c r="E596">
        <v>146</v>
      </c>
      <c r="F596">
        <v>29</v>
      </c>
      <c r="G596">
        <f t="shared" si="27"/>
        <v>26.72657088830908</v>
      </c>
      <c r="H596">
        <f t="shared" si="28"/>
        <v>66230586672.959496</v>
      </c>
      <c r="I596">
        <f t="shared" si="29"/>
        <v>144704710604.01984</v>
      </c>
    </row>
    <row r="597" spans="1:9">
      <c r="A597">
        <v>7.4050000000000002</v>
      </c>
      <c r="B597">
        <v>3.411</v>
      </c>
      <c r="C597">
        <v>6.49</v>
      </c>
      <c r="D597">
        <v>3.3159999999999998</v>
      </c>
      <c r="E597">
        <v>103</v>
      </c>
      <c r="F597">
        <v>31</v>
      </c>
      <c r="G597">
        <f t="shared" si="27"/>
        <v>47.831795324556474</v>
      </c>
      <c r="H597">
        <f t="shared" si="28"/>
        <v>58993040612.128555</v>
      </c>
      <c r="I597">
        <f t="shared" si="29"/>
        <v>128891669215.94778</v>
      </c>
    </row>
    <row r="598" spans="1:9">
      <c r="A598">
        <v>36.151000000000003</v>
      </c>
      <c r="B598">
        <v>16.651</v>
      </c>
      <c r="C598">
        <v>10.3</v>
      </c>
      <c r="D598">
        <v>5.4189999999999996</v>
      </c>
      <c r="E598">
        <v>180</v>
      </c>
      <c r="F598">
        <v>51</v>
      </c>
      <c r="G598">
        <f t="shared" si="27"/>
        <v>60.542424453691282</v>
      </c>
      <c r="H598">
        <f t="shared" si="28"/>
        <v>228041804211.15503</v>
      </c>
      <c r="I598">
        <f t="shared" si="29"/>
        <v>498239936284.09778</v>
      </c>
    </row>
    <row r="599" spans="1:9">
      <c r="A599">
        <v>20.045999999999999</v>
      </c>
      <c r="B599">
        <v>9.2330000000000005</v>
      </c>
      <c r="C599">
        <v>8.9380000000000006</v>
      </c>
      <c r="D599">
        <v>3.544</v>
      </c>
      <c r="E599">
        <v>240</v>
      </c>
      <c r="F599">
        <v>53</v>
      </c>
      <c r="G599">
        <f t="shared" si="27"/>
        <v>56.316133762150351</v>
      </c>
      <c r="H599">
        <f t="shared" si="28"/>
        <v>377107322020.2074</v>
      </c>
      <c r="I599">
        <f t="shared" si="29"/>
        <v>823927563393.7644</v>
      </c>
    </row>
    <row r="600" spans="1:9">
      <c r="A600">
        <v>23.186</v>
      </c>
      <c r="B600">
        <v>10.68</v>
      </c>
      <c r="C600">
        <v>4.016</v>
      </c>
      <c r="D600">
        <v>2.2610000000000001</v>
      </c>
      <c r="E600">
        <v>149</v>
      </c>
      <c r="F600">
        <v>48</v>
      </c>
      <c r="G600">
        <f t="shared" si="27"/>
        <v>37.442439330996216</v>
      </c>
      <c r="H600">
        <f t="shared" si="28"/>
        <v>96637641288.407227</v>
      </c>
      <c r="I600">
        <f t="shared" si="29"/>
        <v>211139937279.21155</v>
      </c>
    </row>
    <row r="601" spans="1:9">
      <c r="A601">
        <v>36.183999999999997</v>
      </c>
      <c r="B601">
        <v>16.666</v>
      </c>
      <c r="C601">
        <v>17.54</v>
      </c>
      <c r="D601">
        <v>9.2219999999999995</v>
      </c>
      <c r="E601">
        <v>186</v>
      </c>
      <c r="F601">
        <v>54</v>
      </c>
      <c r="G601">
        <f t="shared" si="27"/>
        <v>79.435584672614937</v>
      </c>
      <c r="H601">
        <f t="shared" si="28"/>
        <v>319485119118.25476</v>
      </c>
      <c r="I601">
        <f t="shared" si="29"/>
        <v>698030985782.78186</v>
      </c>
    </row>
    <row r="602" spans="1:9">
      <c r="A602">
        <v>27.474</v>
      </c>
      <c r="B602">
        <v>12.654</v>
      </c>
      <c r="C602">
        <v>9.2409999999999997</v>
      </c>
      <c r="D602">
        <v>1.6120000000000001</v>
      </c>
      <c r="E602">
        <v>93</v>
      </c>
      <c r="F602">
        <v>16</v>
      </c>
      <c r="G602">
        <f t="shared" si="27"/>
        <v>57.282225521226771</v>
      </c>
      <c r="H602">
        <f t="shared" si="28"/>
        <v>57596411984.102242</v>
      </c>
      <c r="I602">
        <f t="shared" si="29"/>
        <v>125840228007.40495</v>
      </c>
    </row>
    <row r="603" spans="1:9">
      <c r="A603">
        <v>4.125</v>
      </c>
      <c r="B603">
        <v>1.9</v>
      </c>
      <c r="C603">
        <v>6.5940000000000003</v>
      </c>
      <c r="D603">
        <v>0.68899999999999995</v>
      </c>
      <c r="E603">
        <v>133</v>
      </c>
      <c r="F603">
        <v>3</v>
      </c>
      <c r="G603">
        <f t="shared" si="27"/>
        <v>48.221337992651463</v>
      </c>
      <c r="H603">
        <f t="shared" si="28"/>
        <v>99163577911.652618</v>
      </c>
      <c r="I603">
        <f t="shared" si="29"/>
        <v>216658760929.01099</v>
      </c>
    </row>
    <row r="604" spans="1:9">
      <c r="A604">
        <v>5.2999999999999999E-2</v>
      </c>
      <c r="B604">
        <v>2.5000000000000001E-2</v>
      </c>
      <c r="C604">
        <v>0.40799999999999997</v>
      </c>
      <c r="D604">
        <v>0.114</v>
      </c>
      <c r="E604">
        <v>75</v>
      </c>
      <c r="F604">
        <v>4</v>
      </c>
      <c r="G604">
        <f t="shared" si="27"/>
        <v>11.659054932477499</v>
      </c>
      <c r="H604">
        <f t="shared" si="28"/>
        <v>7624221850.164957</v>
      </c>
      <c r="I604">
        <f t="shared" si="29"/>
        <v>16657874734.777227</v>
      </c>
    </row>
    <row r="605" spans="1:9">
      <c r="A605">
        <v>9.9000000000000005E-2</v>
      </c>
      <c r="B605">
        <v>4.5999999999999999E-2</v>
      </c>
      <c r="C605">
        <v>0.19800000000000001</v>
      </c>
      <c r="D605">
        <v>5.7000000000000002E-2</v>
      </c>
      <c r="E605">
        <v>79</v>
      </c>
      <c r="F605">
        <v>6</v>
      </c>
      <c r="G605">
        <f t="shared" si="27"/>
        <v>8.0623534175906659</v>
      </c>
      <c r="H605">
        <f t="shared" si="28"/>
        <v>5849593188.3233261</v>
      </c>
      <c r="I605">
        <f t="shared" si="29"/>
        <v>12780555510.512573</v>
      </c>
    </row>
    <row r="606" spans="1:9">
      <c r="A606">
        <v>8.3650000000000002</v>
      </c>
      <c r="B606">
        <v>3.8530000000000002</v>
      </c>
      <c r="C606">
        <v>2.0169999999999999</v>
      </c>
      <c r="D606">
        <v>0.51300000000000001</v>
      </c>
      <c r="E606">
        <v>186</v>
      </c>
      <c r="F606">
        <v>3</v>
      </c>
      <c r="G606">
        <f t="shared" si="27"/>
        <v>26.349253480417484</v>
      </c>
      <c r="H606">
        <f t="shared" si="28"/>
        <v>105975104502.13132</v>
      </c>
      <c r="I606">
        <f t="shared" si="29"/>
        <v>231541008445.76492</v>
      </c>
    </row>
    <row r="607" spans="1:9">
      <c r="A607">
        <v>5.1689999999999996</v>
      </c>
      <c r="B607">
        <v>2.3809999999999998</v>
      </c>
      <c r="C607">
        <v>6.0720000000000001</v>
      </c>
      <c r="D607">
        <v>4.835</v>
      </c>
      <c r="E607">
        <v>77</v>
      </c>
      <c r="F607">
        <v>55</v>
      </c>
      <c r="G607">
        <f t="shared" si="27"/>
        <v>46.23439564976524</v>
      </c>
      <c r="H607">
        <f t="shared" si="28"/>
        <v>31868108354.680534</v>
      </c>
      <c r="I607">
        <f t="shared" si="29"/>
        <v>69627427879.09436</v>
      </c>
    </row>
    <row r="608" spans="1:9">
      <c r="A608">
        <v>7.4999999999999997E-2</v>
      </c>
      <c r="B608">
        <v>3.4000000000000002E-2</v>
      </c>
      <c r="C608">
        <v>0.19500000000000001</v>
      </c>
      <c r="D608">
        <v>4.8000000000000001E-2</v>
      </c>
      <c r="E608">
        <v>40</v>
      </c>
      <c r="F608">
        <v>3</v>
      </c>
      <c r="G608">
        <f t="shared" si="27"/>
        <v>7.9997954659386243</v>
      </c>
      <c r="H608">
        <f t="shared" si="28"/>
        <v>1488019133.7998006</v>
      </c>
      <c r="I608">
        <f t="shared" si="29"/>
        <v>3251116877.3574572</v>
      </c>
    </row>
    <row r="609" spans="1:9">
      <c r="A609">
        <v>0.215</v>
      </c>
      <c r="B609">
        <v>9.9000000000000005E-2</v>
      </c>
      <c r="C609">
        <v>0.61099999999999999</v>
      </c>
      <c r="D609">
        <v>0.18</v>
      </c>
      <c r="E609">
        <v>55</v>
      </c>
      <c r="F609">
        <v>10</v>
      </c>
      <c r="G609">
        <f t="shared" si="27"/>
        <v>14.326611186202157</v>
      </c>
      <c r="H609">
        <f t="shared" si="28"/>
        <v>5038235959.1646328</v>
      </c>
      <c r="I609">
        <f t="shared" si="29"/>
        <v>11007851704.91843</v>
      </c>
    </row>
    <row r="610" spans="1:9">
      <c r="A610">
        <v>0.92300000000000004</v>
      </c>
      <c r="B610">
        <v>0.42499999999999999</v>
      </c>
      <c r="C610">
        <v>2.6080000000000001</v>
      </c>
      <c r="D610">
        <v>0.53</v>
      </c>
      <c r="E610">
        <v>154</v>
      </c>
      <c r="F610">
        <v>4</v>
      </c>
      <c r="G610">
        <f t="shared" si="27"/>
        <v>30.040555039702742</v>
      </c>
      <c r="H610">
        <f t="shared" si="28"/>
        <v>82824542169.167725</v>
      </c>
      <c r="I610">
        <f t="shared" si="29"/>
        <v>180960218043.6839</v>
      </c>
    </row>
    <row r="611" spans="1:9">
      <c r="A611">
        <v>0.51900000000000002</v>
      </c>
      <c r="B611">
        <v>0.23899999999999999</v>
      </c>
      <c r="C611">
        <v>0.64700000000000002</v>
      </c>
      <c r="D611">
        <v>0.14199999999999999</v>
      </c>
      <c r="E611">
        <v>82</v>
      </c>
      <c r="F611">
        <v>5</v>
      </c>
      <c r="G611">
        <f t="shared" si="27"/>
        <v>14.751246306367745</v>
      </c>
      <c r="H611">
        <f t="shared" si="28"/>
        <v>11530976021.820583</v>
      </c>
      <c r="I611">
        <f t="shared" si="29"/>
        <v>25193594561.66024</v>
      </c>
    </row>
    <row r="612" spans="1:9">
      <c r="A612">
        <v>2.1760000000000002</v>
      </c>
      <c r="B612">
        <v>1.002</v>
      </c>
      <c r="C612">
        <v>4.0720000000000001</v>
      </c>
      <c r="D612">
        <v>0.45600000000000002</v>
      </c>
      <c r="E612">
        <v>44</v>
      </c>
      <c r="F612">
        <v>1</v>
      </c>
      <c r="G612">
        <f t="shared" si="27"/>
        <v>37.707916383507019</v>
      </c>
      <c r="H612">
        <f t="shared" si="28"/>
        <v>8486869769.2429743</v>
      </c>
      <c r="I612">
        <f t="shared" si="29"/>
        <v>18542641634.091274</v>
      </c>
    </row>
    <row r="613" spans="1:9">
      <c r="A613">
        <v>1.2889999999999999</v>
      </c>
      <c r="B613">
        <v>0.59399999999999997</v>
      </c>
      <c r="C613">
        <v>1.1259999999999999</v>
      </c>
      <c r="D613">
        <v>0.29399999999999998</v>
      </c>
      <c r="E613">
        <v>112</v>
      </c>
      <c r="F613">
        <v>21</v>
      </c>
      <c r="G613">
        <f t="shared" si="27"/>
        <v>19.570468375444058</v>
      </c>
      <c r="H613">
        <f t="shared" si="28"/>
        <v>28539536435.495079</v>
      </c>
      <c r="I613">
        <f t="shared" si="29"/>
        <v>62354956646.598854</v>
      </c>
    </row>
    <row r="614" spans="1:9">
      <c r="A614">
        <v>9.8879999999999999</v>
      </c>
      <c r="B614">
        <v>4.5540000000000003</v>
      </c>
      <c r="C614">
        <v>9.0530000000000008</v>
      </c>
      <c r="D614">
        <v>1.292</v>
      </c>
      <c r="E614">
        <v>92</v>
      </c>
      <c r="F614">
        <v>4</v>
      </c>
      <c r="G614">
        <f t="shared" si="27"/>
        <v>56.684663338321066</v>
      </c>
      <c r="H614">
        <f t="shared" si="28"/>
        <v>55776450855.231743</v>
      </c>
      <c r="I614">
        <f t="shared" si="29"/>
        <v>121863863585.86958</v>
      </c>
    </row>
    <row r="615" spans="1:9">
      <c r="A615">
        <v>28.221</v>
      </c>
      <c r="B615">
        <v>12.997999999999999</v>
      </c>
      <c r="C615">
        <v>10.561</v>
      </c>
      <c r="D615">
        <v>0.96799999999999997</v>
      </c>
      <c r="E615">
        <v>122</v>
      </c>
      <c r="F615">
        <v>2</v>
      </c>
      <c r="G615">
        <f t="shared" si="27"/>
        <v>61.3203483843904</v>
      </c>
      <c r="H615">
        <f t="shared" si="28"/>
        <v>106104529663.86958</v>
      </c>
      <c r="I615">
        <f t="shared" si="29"/>
        <v>231823784599.72974</v>
      </c>
    </row>
    <row r="616" spans="1:9">
      <c r="A616">
        <v>77.896000000000001</v>
      </c>
      <c r="B616">
        <v>35.878999999999998</v>
      </c>
      <c r="C616">
        <v>9.9459999999999997</v>
      </c>
      <c r="D616">
        <v>1.036</v>
      </c>
      <c r="E616">
        <v>199</v>
      </c>
      <c r="F616">
        <v>9</v>
      </c>
      <c r="G616">
        <f t="shared" si="27"/>
        <v>59.471711390068741</v>
      </c>
      <c r="H616">
        <f t="shared" si="28"/>
        <v>273795457561.08731</v>
      </c>
      <c r="I616">
        <f t="shared" si="29"/>
        <v>598205367660.56055</v>
      </c>
    </row>
    <row r="617" spans="1:9">
      <c r="A617">
        <v>4.76</v>
      </c>
      <c r="B617">
        <v>2.1930000000000001</v>
      </c>
      <c r="C617">
        <v>7.8780000000000001</v>
      </c>
      <c r="D617">
        <v>4.5910000000000002</v>
      </c>
      <c r="E617">
        <v>120</v>
      </c>
      <c r="F617">
        <v>43</v>
      </c>
      <c r="G617">
        <f t="shared" si="27"/>
        <v>52.803317920957319</v>
      </c>
      <c r="H617">
        <f t="shared" si="28"/>
        <v>88396150821.777893</v>
      </c>
      <c r="I617">
        <f t="shared" si="29"/>
        <v>193133415627.69348</v>
      </c>
    </row>
    <row r="618" spans="1:9">
      <c r="A618">
        <v>22.634</v>
      </c>
      <c r="B618">
        <v>10.425000000000001</v>
      </c>
      <c r="C618">
        <v>13.654999999999999</v>
      </c>
      <c r="D618">
        <v>2.6240000000000001</v>
      </c>
      <c r="E618">
        <v>159</v>
      </c>
      <c r="F618">
        <v>32</v>
      </c>
      <c r="G618">
        <f t="shared" si="27"/>
        <v>69.909562440531531</v>
      </c>
      <c r="H618">
        <f t="shared" si="28"/>
        <v>205466244127.2984</v>
      </c>
      <c r="I618">
        <f t="shared" si="29"/>
        <v>448915446607.0058</v>
      </c>
    </row>
    <row r="619" spans="1:9">
      <c r="A619">
        <v>44.710999999999999</v>
      </c>
      <c r="B619">
        <v>20.594000000000001</v>
      </c>
      <c r="C619">
        <v>12.992000000000001</v>
      </c>
      <c r="D619">
        <v>3.7909999999999999</v>
      </c>
      <c r="E619">
        <v>143</v>
      </c>
      <c r="F619">
        <v>24</v>
      </c>
      <c r="G619">
        <f t="shared" si="27"/>
        <v>68.15663952718549</v>
      </c>
      <c r="H619">
        <f t="shared" si="28"/>
        <v>162027933819.98416</v>
      </c>
      <c r="I619">
        <f t="shared" si="29"/>
        <v>354008720909.61963</v>
      </c>
    </row>
    <row r="620" spans="1:9">
      <c r="A620">
        <v>21.414999999999999</v>
      </c>
      <c r="B620">
        <v>9.8640000000000008</v>
      </c>
      <c r="C620">
        <v>5.798</v>
      </c>
      <c r="D620">
        <v>1.486</v>
      </c>
      <c r="E620">
        <v>184</v>
      </c>
      <c r="F620">
        <v>46</v>
      </c>
      <c r="G620">
        <f t="shared" si="27"/>
        <v>45.157904535519144</v>
      </c>
      <c r="H620">
        <f t="shared" si="28"/>
        <v>177737503918.30289</v>
      </c>
      <c r="I620">
        <f t="shared" si="29"/>
        <v>388331968052.45221</v>
      </c>
    </row>
    <row r="621" spans="1:9">
      <c r="A621">
        <v>3.411</v>
      </c>
      <c r="B621">
        <v>1.571</v>
      </c>
      <c r="C621">
        <v>6.976</v>
      </c>
      <c r="D621">
        <v>1.2529999999999999</v>
      </c>
      <c r="E621">
        <v>163</v>
      </c>
      <c r="F621">
        <v>25</v>
      </c>
      <c r="G621">
        <f t="shared" si="27"/>
        <v>49.626950320509366</v>
      </c>
      <c r="H621">
        <f t="shared" si="28"/>
        <v>153285984020.31354</v>
      </c>
      <c r="I621">
        <f t="shared" si="29"/>
        <v>334908764538.66577</v>
      </c>
    </row>
    <row r="622" spans="1:9">
      <c r="A622">
        <v>2.7749999999999999</v>
      </c>
      <c r="B622">
        <v>1.278</v>
      </c>
      <c r="C622">
        <v>1.9339999999999999</v>
      </c>
      <c r="D622">
        <v>0.40500000000000003</v>
      </c>
      <c r="E622">
        <v>90</v>
      </c>
      <c r="F622">
        <v>18</v>
      </c>
      <c r="G622">
        <f t="shared" si="27"/>
        <v>25.790358702782651</v>
      </c>
      <c r="H622">
        <f t="shared" si="28"/>
        <v>24285779694.59248</v>
      </c>
      <c r="I622">
        <f t="shared" si="29"/>
        <v>53061083995.105034</v>
      </c>
    </row>
    <row r="623" spans="1:9">
      <c r="A623">
        <v>1.1639999999999999</v>
      </c>
      <c r="B623">
        <v>0.53600000000000003</v>
      </c>
      <c r="C623">
        <v>5.173</v>
      </c>
      <c r="D623">
        <v>0.73699999999999999</v>
      </c>
      <c r="E623">
        <v>93</v>
      </c>
      <c r="F623">
        <v>4</v>
      </c>
      <c r="G623">
        <f t="shared" si="27"/>
        <v>42.604988083165182</v>
      </c>
      <c r="H623">
        <f t="shared" si="28"/>
        <v>42838671575.468414</v>
      </c>
      <c r="I623">
        <f t="shared" si="29"/>
        <v>93596597650.549103</v>
      </c>
    </row>
    <row r="624" spans="1:9">
      <c r="A624">
        <v>59.853000000000002</v>
      </c>
      <c r="B624">
        <v>27.568000000000001</v>
      </c>
      <c r="C624">
        <v>27.164999999999999</v>
      </c>
      <c r="D624">
        <v>6.4109999999999996</v>
      </c>
      <c r="E624">
        <v>249</v>
      </c>
      <c r="F624">
        <v>31</v>
      </c>
      <c r="G624">
        <f t="shared" si="27"/>
        <v>99.29873805541321</v>
      </c>
      <c r="H624">
        <f t="shared" si="28"/>
        <v>715734700118.54175</v>
      </c>
      <c r="I624">
        <f t="shared" si="29"/>
        <v>1563781748776.1135</v>
      </c>
    </row>
    <row r="625" spans="1:9">
      <c r="A625">
        <v>6.93</v>
      </c>
      <c r="B625">
        <v>3.1920000000000002</v>
      </c>
      <c r="C625">
        <v>6.8019999999999996</v>
      </c>
      <c r="D625">
        <v>0.67600000000000005</v>
      </c>
      <c r="E625">
        <v>100</v>
      </c>
      <c r="F625">
        <v>3</v>
      </c>
      <c r="G625">
        <f t="shared" si="27"/>
        <v>48.991499060328429</v>
      </c>
      <c r="H625">
        <f t="shared" si="28"/>
        <v>56954806146.057968</v>
      </c>
      <c r="I625">
        <f t="shared" si="29"/>
        <v>124438407613.23421</v>
      </c>
    </row>
    <row r="626" spans="1:9">
      <c r="A626">
        <v>77.338999999999999</v>
      </c>
      <c r="B626">
        <v>35.622</v>
      </c>
      <c r="C626">
        <v>26.942</v>
      </c>
      <c r="D626">
        <v>2.145</v>
      </c>
      <c r="E626">
        <v>267</v>
      </c>
      <c r="F626">
        <v>4</v>
      </c>
      <c r="G626">
        <f t="shared" si="27"/>
        <v>98.882004369939096</v>
      </c>
      <c r="H626">
        <f t="shared" si="28"/>
        <v>819500897429.68213</v>
      </c>
      <c r="I626">
        <f t="shared" si="29"/>
        <v>1790496599220.2612</v>
      </c>
    </row>
    <row r="627" spans="1:9">
      <c r="A627">
        <v>1.087</v>
      </c>
      <c r="B627">
        <v>0.501</v>
      </c>
      <c r="C627">
        <v>2.1579999999999999</v>
      </c>
      <c r="D627">
        <v>0.437</v>
      </c>
      <c r="E627">
        <v>122</v>
      </c>
      <c r="F627">
        <v>2</v>
      </c>
      <c r="G627">
        <f t="shared" si="27"/>
        <v>27.27347842156605</v>
      </c>
      <c r="H627">
        <f t="shared" si="28"/>
        <v>47192158499.781342</v>
      </c>
      <c r="I627">
        <f t="shared" si="29"/>
        <v>103108367017.95363</v>
      </c>
    </row>
    <row r="628" spans="1:9">
      <c r="A628">
        <v>9.1910000000000007</v>
      </c>
      <c r="B628">
        <v>4.2329999999999997</v>
      </c>
      <c r="C628">
        <v>8.0990000000000002</v>
      </c>
      <c r="D628">
        <v>0.875</v>
      </c>
      <c r="E628">
        <v>145</v>
      </c>
      <c r="F628">
        <v>3</v>
      </c>
      <c r="G628">
        <f t="shared" si="27"/>
        <v>53.553952627116423</v>
      </c>
      <c r="H628">
        <f t="shared" si="28"/>
        <v>130899257829.75262</v>
      </c>
      <c r="I628">
        <f t="shared" si="29"/>
        <v>285996850912.22119</v>
      </c>
    </row>
    <row r="629" spans="1:9">
      <c r="A629">
        <v>2.1419999999999999</v>
      </c>
      <c r="B629">
        <v>0.98699999999999999</v>
      </c>
      <c r="C629">
        <v>3.5960000000000001</v>
      </c>
      <c r="D629">
        <v>0.45400000000000001</v>
      </c>
      <c r="E629">
        <v>84</v>
      </c>
      <c r="F629">
        <v>3</v>
      </c>
      <c r="G629">
        <f t="shared" si="27"/>
        <v>35.390572930714264</v>
      </c>
      <c r="H629">
        <f t="shared" si="28"/>
        <v>29030586852.447483</v>
      </c>
      <c r="I629">
        <f t="shared" si="29"/>
        <v>63427834180.176437</v>
      </c>
    </row>
    <row r="630" spans="1:9">
      <c r="A630">
        <v>2.8820000000000001</v>
      </c>
      <c r="B630">
        <v>1.327</v>
      </c>
      <c r="C630">
        <v>3.3119999999999998</v>
      </c>
      <c r="D630">
        <v>0.45300000000000001</v>
      </c>
      <c r="E630">
        <v>150</v>
      </c>
      <c r="F630">
        <v>8</v>
      </c>
      <c r="G630">
        <f t="shared" si="27"/>
        <v>33.935818675181366</v>
      </c>
      <c r="H630">
        <f t="shared" si="28"/>
        <v>88766786586.045822</v>
      </c>
      <c r="I630">
        <f t="shared" si="29"/>
        <v>193943203728.6615</v>
      </c>
    </row>
    <row r="631" spans="1:9">
      <c r="A631">
        <v>5.2969999999999997</v>
      </c>
      <c r="B631">
        <v>2.44</v>
      </c>
      <c r="C631">
        <v>4.0549999999999997</v>
      </c>
      <c r="D631">
        <v>0.53800000000000003</v>
      </c>
      <c r="E631">
        <v>149</v>
      </c>
      <c r="F631">
        <v>7</v>
      </c>
      <c r="G631">
        <f t="shared" si="27"/>
        <v>37.627515218899042</v>
      </c>
      <c r="H631">
        <f t="shared" si="28"/>
        <v>97115315755.825806</v>
      </c>
      <c r="I631">
        <f t="shared" si="29"/>
        <v>212183590205.19351</v>
      </c>
    </row>
    <row r="632" spans="1:9">
      <c r="A632">
        <v>0.52400000000000002</v>
      </c>
      <c r="B632">
        <v>0.24099999999999999</v>
      </c>
      <c r="C632">
        <v>0.91900000000000004</v>
      </c>
      <c r="D632">
        <v>0.19500000000000001</v>
      </c>
      <c r="E632">
        <v>187</v>
      </c>
      <c r="F632">
        <v>8</v>
      </c>
      <c r="G632">
        <f t="shared" si="27"/>
        <v>17.643695200760288</v>
      </c>
      <c r="H632">
        <f t="shared" si="28"/>
        <v>71726957489.855225</v>
      </c>
      <c r="I632">
        <f t="shared" si="29"/>
        <v>156713523878.7482</v>
      </c>
    </row>
    <row r="633" spans="1:9">
      <c r="A633">
        <v>33.31</v>
      </c>
      <c r="B633">
        <v>15.343</v>
      </c>
      <c r="C633">
        <v>18.047999999999998</v>
      </c>
      <c r="D633">
        <v>1.8009999999999999</v>
      </c>
      <c r="E633">
        <v>189</v>
      </c>
      <c r="F633">
        <v>6</v>
      </c>
      <c r="G633">
        <f t="shared" si="27"/>
        <v>80.601174173570612</v>
      </c>
      <c r="H633">
        <f t="shared" si="28"/>
        <v>334714576991.16193</v>
      </c>
      <c r="I633">
        <f t="shared" si="29"/>
        <v>731305253834.14539</v>
      </c>
    </row>
    <row r="634" spans="1:9">
      <c r="A634">
        <v>0.44700000000000001</v>
      </c>
      <c r="B634">
        <v>0.20599999999999999</v>
      </c>
      <c r="C634">
        <v>0.41699999999999998</v>
      </c>
      <c r="D634">
        <v>0.10299999999999999</v>
      </c>
      <c r="E634">
        <v>55</v>
      </c>
      <c r="F634">
        <v>7</v>
      </c>
      <c r="G634">
        <f t="shared" si="27"/>
        <v>11.789570592712538</v>
      </c>
      <c r="H634">
        <f t="shared" si="28"/>
        <v>4146035495.1574702</v>
      </c>
      <c r="I634">
        <f t="shared" si="29"/>
        <v>9058516564.9106789</v>
      </c>
    </row>
    <row r="635" spans="1:9">
      <c r="A635">
        <v>22.352</v>
      </c>
      <c r="B635">
        <v>10.295</v>
      </c>
      <c r="C635">
        <v>5.4850000000000003</v>
      </c>
      <c r="D635">
        <v>6.7309999999999999</v>
      </c>
      <c r="E635">
        <v>90</v>
      </c>
      <c r="F635">
        <v>58</v>
      </c>
      <c r="G635">
        <f t="shared" si="27"/>
        <v>43.897224017369851</v>
      </c>
      <c r="H635">
        <f t="shared" si="28"/>
        <v>41336311913.141151</v>
      </c>
      <c r="I635">
        <f t="shared" si="29"/>
        <v>90314148693.336731</v>
      </c>
    </row>
    <row r="636" spans="1:9">
      <c r="A636">
        <v>120.944</v>
      </c>
      <c r="B636">
        <v>55.707000000000001</v>
      </c>
      <c r="C636">
        <v>20.053999999999998</v>
      </c>
      <c r="D636">
        <v>1.661</v>
      </c>
      <c r="E636">
        <v>503</v>
      </c>
      <c r="F636">
        <v>22</v>
      </c>
      <c r="G636">
        <f t="shared" si="27"/>
        <v>85.053931518303315</v>
      </c>
      <c r="H636">
        <f t="shared" si="28"/>
        <v>2501727559925.0396</v>
      </c>
      <c r="I636">
        <f t="shared" si="29"/>
        <v>5465930180516.6592</v>
      </c>
    </row>
    <row r="637" spans="1:9">
      <c r="A637">
        <v>11.252000000000001</v>
      </c>
      <c r="B637">
        <v>5.1829999999999998</v>
      </c>
      <c r="C637">
        <v>2.073</v>
      </c>
      <c r="D637">
        <v>0.36699999999999999</v>
      </c>
      <c r="E637">
        <v>196</v>
      </c>
      <c r="F637">
        <v>8</v>
      </c>
      <c r="G637">
        <f t="shared" si="27"/>
        <v>26.719995374287532</v>
      </c>
      <c r="H637">
        <f t="shared" si="28"/>
        <v>119332343887.5296</v>
      </c>
      <c r="I637">
        <f t="shared" si="29"/>
        <v>260724736943.85196</v>
      </c>
    </row>
    <row r="638" spans="1:9">
      <c r="A638">
        <v>0.32700000000000001</v>
      </c>
      <c r="B638">
        <v>0.151</v>
      </c>
      <c r="C638">
        <v>0.34200000000000003</v>
      </c>
      <c r="D638">
        <v>9.2999999999999999E-2</v>
      </c>
      <c r="E638">
        <v>49</v>
      </c>
      <c r="F638">
        <v>3</v>
      </c>
      <c r="G638">
        <f t="shared" si="27"/>
        <v>10.655267075415562</v>
      </c>
      <c r="H638">
        <f t="shared" si="28"/>
        <v>2974172471.4156733</v>
      </c>
      <c r="I638">
        <f t="shared" si="29"/>
        <v>6498157247.0104818</v>
      </c>
    </row>
    <row r="639" spans="1:9">
      <c r="A639">
        <v>13.327999999999999</v>
      </c>
      <c r="B639">
        <v>6.1390000000000002</v>
      </c>
      <c r="C639">
        <v>6.8730000000000002</v>
      </c>
      <c r="D639">
        <v>0.85599999999999998</v>
      </c>
      <c r="E639">
        <v>177</v>
      </c>
      <c r="F639">
        <v>4</v>
      </c>
      <c r="G639">
        <f t="shared" si="27"/>
        <v>49.251742933894477</v>
      </c>
      <c r="H639">
        <f t="shared" si="28"/>
        <v>179381555807.48959</v>
      </c>
      <c r="I639">
        <f t="shared" si="29"/>
        <v>391923995011.49902</v>
      </c>
    </row>
    <row r="640" spans="1:9">
      <c r="A640">
        <v>4.9000000000000002E-2</v>
      </c>
      <c r="B640">
        <v>2.1999999999999999E-2</v>
      </c>
      <c r="C640">
        <v>0.23400000000000001</v>
      </c>
      <c r="D640">
        <v>6.5000000000000002E-2</v>
      </c>
      <c r="E640">
        <v>70</v>
      </c>
      <c r="F640">
        <v>3</v>
      </c>
      <c r="G640">
        <f t="shared" si="27"/>
        <v>8.7796555620373695</v>
      </c>
      <c r="H640">
        <f t="shared" si="28"/>
        <v>5001303474.6115484</v>
      </c>
      <c r="I640">
        <f t="shared" si="29"/>
        <v>10927159312.511707</v>
      </c>
    </row>
    <row r="641" spans="1:9">
      <c r="A641">
        <v>0.17599999999999999</v>
      </c>
      <c r="B641">
        <v>8.1000000000000003E-2</v>
      </c>
      <c r="C641">
        <v>0.28699999999999998</v>
      </c>
      <c r="D641">
        <v>0.188</v>
      </c>
      <c r="E641">
        <v>68</v>
      </c>
      <c r="F641">
        <v>35</v>
      </c>
      <c r="G641">
        <f t="shared" si="27"/>
        <v>9.7435059216611339</v>
      </c>
      <c r="H641">
        <f t="shared" si="28"/>
        <v>5237725432.7294788</v>
      </c>
      <c r="I641">
        <f t="shared" si="29"/>
        <v>11443708730.967318</v>
      </c>
    </row>
    <row r="642" spans="1:9">
      <c r="A642">
        <v>3.5000000000000003E-2</v>
      </c>
      <c r="B642">
        <v>1.6E-2</v>
      </c>
      <c r="C642">
        <v>8.3000000000000004E-2</v>
      </c>
      <c r="D642">
        <v>0.03</v>
      </c>
      <c r="E642">
        <v>41</v>
      </c>
      <c r="F642">
        <v>8</v>
      </c>
      <c r="G642">
        <f t="shared" si="27"/>
        <v>5.1738681049712349</v>
      </c>
      <c r="H642">
        <f t="shared" si="28"/>
        <v>1011096754.4608753</v>
      </c>
      <c r="I642">
        <f t="shared" si="29"/>
        <v>2209107160.2519879</v>
      </c>
    </row>
    <row r="643" spans="1:9">
      <c r="A643">
        <v>15.606</v>
      </c>
      <c r="B643">
        <v>7.1879999999999997</v>
      </c>
      <c r="C643">
        <v>7.0419999999999998</v>
      </c>
      <c r="D643">
        <v>0.97799999999999998</v>
      </c>
      <c r="E643">
        <v>159</v>
      </c>
      <c r="F643">
        <v>2</v>
      </c>
      <c r="G643">
        <f t="shared" ref="G643:G706" si="30">10^((LOG10(C643*10^9)-6.52)/1.96)</f>
        <v>49.865949423490235</v>
      </c>
      <c r="H643">
        <f t="shared" ref="H643:H706" si="31">(((G643*1000)/2)*(E643)^2)/(4.30091*10^(-3))</f>
        <v>146557480553.56387</v>
      </c>
      <c r="I643">
        <f t="shared" ref="I643:I706" si="32">2.54*10^10*(G643/10)*(E643/100)^2</f>
        <v>320207911113.31525</v>
      </c>
    </row>
    <row r="644" spans="1:9">
      <c r="A644">
        <v>1.9350000000000001</v>
      </c>
      <c r="B644">
        <v>0.89100000000000001</v>
      </c>
      <c r="C644">
        <v>2.0920000000000001</v>
      </c>
      <c r="D644">
        <v>0.33900000000000002</v>
      </c>
      <c r="E644">
        <v>97</v>
      </c>
      <c r="F644">
        <v>4</v>
      </c>
      <c r="G644">
        <f t="shared" si="30"/>
        <v>26.844665705594768</v>
      </c>
      <c r="H644">
        <f t="shared" si="31"/>
        <v>29363722982.33876</v>
      </c>
      <c r="I644">
        <f t="shared" si="32"/>
        <v>64155690744.481056</v>
      </c>
    </row>
    <row r="645" spans="1:9">
      <c r="A645">
        <v>38.198</v>
      </c>
      <c r="B645">
        <v>17.594000000000001</v>
      </c>
      <c r="C645">
        <v>18.048999999999999</v>
      </c>
      <c r="D645">
        <v>4.1790000000000003</v>
      </c>
      <c r="E645">
        <v>201</v>
      </c>
      <c r="F645">
        <v>27</v>
      </c>
      <c r="G645">
        <f t="shared" si="30"/>
        <v>80.603452680333348</v>
      </c>
      <c r="H645">
        <f t="shared" si="31"/>
        <v>378578032525.45941</v>
      </c>
      <c r="I645">
        <f t="shared" si="32"/>
        <v>827140863301.48926</v>
      </c>
    </row>
    <row r="646" spans="1:9">
      <c r="A646">
        <v>2.468</v>
      </c>
      <c r="B646">
        <v>1.137</v>
      </c>
      <c r="C646">
        <v>1.897</v>
      </c>
      <c r="D646">
        <v>0.57599999999999996</v>
      </c>
      <c r="E646">
        <v>115</v>
      </c>
      <c r="F646">
        <v>1</v>
      </c>
      <c r="G646">
        <f t="shared" si="30"/>
        <v>25.537431201238753</v>
      </c>
      <c r="H646">
        <f t="shared" si="31"/>
        <v>39262915015.23893</v>
      </c>
      <c r="I646">
        <f t="shared" si="32"/>
        <v>85784062019.641144</v>
      </c>
    </row>
    <row r="647" spans="1:9">
      <c r="A647">
        <v>12.314</v>
      </c>
      <c r="B647">
        <v>5.6719999999999997</v>
      </c>
      <c r="C647">
        <v>3.0270000000000001</v>
      </c>
      <c r="D647">
        <v>0.55500000000000005</v>
      </c>
      <c r="E647">
        <v>175</v>
      </c>
      <c r="F647">
        <v>2</v>
      </c>
      <c r="G647">
        <f t="shared" si="30"/>
        <v>32.413104018681537</v>
      </c>
      <c r="H647">
        <f t="shared" si="31"/>
        <v>115400149104.73856</v>
      </c>
      <c r="I647">
        <f t="shared" si="32"/>
        <v>252133432885.31903</v>
      </c>
    </row>
    <row r="648" spans="1:9">
      <c r="A648">
        <v>0.16300000000000001</v>
      </c>
      <c r="B648">
        <v>7.4999999999999997E-2</v>
      </c>
      <c r="C648">
        <v>0.313</v>
      </c>
      <c r="D648">
        <v>9.1999999999999998E-2</v>
      </c>
      <c r="E648">
        <v>63</v>
      </c>
      <c r="F648">
        <v>11</v>
      </c>
      <c r="G648">
        <f t="shared" si="30"/>
        <v>10.184290633285325</v>
      </c>
      <c r="H648">
        <f t="shared" si="31"/>
        <v>4699174072.8717251</v>
      </c>
      <c r="I648">
        <f t="shared" si="32"/>
        <v>10267048178.971401</v>
      </c>
    </row>
    <row r="649" spans="1:9">
      <c r="A649">
        <v>5.0529999999999999</v>
      </c>
      <c r="B649">
        <v>2.327</v>
      </c>
      <c r="C649">
        <v>5.1760000000000002</v>
      </c>
      <c r="D649">
        <v>0.89500000000000002</v>
      </c>
      <c r="E649">
        <v>69</v>
      </c>
      <c r="F649">
        <v>2</v>
      </c>
      <c r="G649">
        <f t="shared" si="30"/>
        <v>42.617592463107989</v>
      </c>
      <c r="H649">
        <f t="shared" si="31"/>
        <v>23588305465.222145</v>
      </c>
      <c r="I649">
        <f t="shared" si="32"/>
        <v>51537198860.081703</v>
      </c>
    </row>
    <row r="650" spans="1:9">
      <c r="A650">
        <v>4.2389999999999999</v>
      </c>
      <c r="B650">
        <v>1.9530000000000001</v>
      </c>
      <c r="C650">
        <v>5.79</v>
      </c>
      <c r="D650">
        <v>1.7010000000000001</v>
      </c>
      <c r="E650">
        <v>170</v>
      </c>
      <c r="F650">
        <v>34</v>
      </c>
      <c r="G650">
        <f t="shared" si="30"/>
        <v>45.12610386240636</v>
      </c>
      <c r="H650">
        <f t="shared" si="31"/>
        <v>151612612403.36856</v>
      </c>
      <c r="I650">
        <f t="shared" si="32"/>
        <v>331252678012.38013</v>
      </c>
    </row>
    <row r="651" spans="1:9">
      <c r="A651">
        <v>6.7089999999999996</v>
      </c>
      <c r="B651">
        <v>3.09</v>
      </c>
      <c r="C651">
        <v>15.881</v>
      </c>
      <c r="D651">
        <v>1.37</v>
      </c>
      <c r="E651">
        <v>126</v>
      </c>
      <c r="F651">
        <v>2</v>
      </c>
      <c r="G651">
        <f t="shared" si="30"/>
        <v>75.509031668884987</v>
      </c>
      <c r="H651">
        <f t="shared" si="31"/>
        <v>139363691262.45587</v>
      </c>
      <c r="I651">
        <f t="shared" si="32"/>
        <v>304490472240.9054</v>
      </c>
    </row>
    <row r="652" spans="1:9">
      <c r="A652">
        <v>5.7969999999999997</v>
      </c>
      <c r="B652">
        <v>2.67</v>
      </c>
      <c r="C652">
        <v>5.0609999999999999</v>
      </c>
      <c r="D652">
        <v>1.3580000000000001</v>
      </c>
      <c r="E652">
        <v>92</v>
      </c>
      <c r="F652">
        <v>14</v>
      </c>
      <c r="G652">
        <f t="shared" si="30"/>
        <v>42.131835143557886</v>
      </c>
      <c r="H652">
        <f t="shared" si="31"/>
        <v>41456790848.340698</v>
      </c>
      <c r="I652">
        <f t="shared" si="32"/>
        <v>90577378574.388794</v>
      </c>
    </row>
    <row r="653" spans="1:9">
      <c r="A653">
        <v>95.069000000000003</v>
      </c>
      <c r="B653">
        <v>43.789000000000001</v>
      </c>
      <c r="C653">
        <v>11.832000000000001</v>
      </c>
      <c r="D653">
        <v>8.7420000000000009</v>
      </c>
      <c r="E653">
        <v>279</v>
      </c>
      <c r="F653">
        <v>119</v>
      </c>
      <c r="G653">
        <f t="shared" si="30"/>
        <v>64.98075843909956</v>
      </c>
      <c r="H653">
        <f t="shared" si="31"/>
        <v>588034534279.71631</v>
      </c>
      <c r="I653">
        <f t="shared" si="32"/>
        <v>1284774473285.1191</v>
      </c>
    </row>
    <row r="654" spans="1:9">
      <c r="A654">
        <v>2.2570000000000001</v>
      </c>
      <c r="B654">
        <v>1.0389999999999999</v>
      </c>
      <c r="C654">
        <v>7.83</v>
      </c>
      <c r="D654">
        <v>1.8120000000000001</v>
      </c>
      <c r="E654">
        <v>115</v>
      </c>
      <c r="F654">
        <v>17</v>
      </c>
      <c r="G654">
        <f t="shared" si="30"/>
        <v>52.638926210667442</v>
      </c>
      <c r="H654">
        <f t="shared" si="31"/>
        <v>80930523904.949997</v>
      </c>
      <c r="I654">
        <f t="shared" si="32"/>
        <v>176822048980.56351</v>
      </c>
    </row>
    <row r="655" spans="1:9">
      <c r="A655">
        <v>16.951000000000001</v>
      </c>
      <c r="B655">
        <v>7.8079999999999998</v>
      </c>
      <c r="C655">
        <v>4.7930000000000001</v>
      </c>
      <c r="D655">
        <v>0.59099999999999997</v>
      </c>
      <c r="E655">
        <v>116</v>
      </c>
      <c r="F655">
        <v>8</v>
      </c>
      <c r="G655">
        <f t="shared" si="30"/>
        <v>40.978382386019874</v>
      </c>
      <c r="H655">
        <f t="shared" si="31"/>
        <v>64103307600.750008</v>
      </c>
      <c r="I655">
        <f t="shared" si="32"/>
        <v>140056898800.11597</v>
      </c>
    </row>
    <row r="656" spans="1:9">
      <c r="A656">
        <v>29.234000000000002</v>
      </c>
      <c r="B656">
        <v>13.465</v>
      </c>
      <c r="C656">
        <v>9.016</v>
      </c>
      <c r="D656">
        <v>2.6520000000000001</v>
      </c>
      <c r="E656">
        <v>254</v>
      </c>
      <c r="F656">
        <v>77</v>
      </c>
      <c r="G656">
        <f t="shared" si="30"/>
        <v>56.566344455811958</v>
      </c>
      <c r="H656">
        <f t="shared" si="31"/>
        <v>424263037230.62848</v>
      </c>
      <c r="I656">
        <f t="shared" si="32"/>
        <v>926956306843.43567</v>
      </c>
    </row>
    <row r="657" spans="1:9">
      <c r="A657">
        <v>1.9E-2</v>
      </c>
      <c r="B657">
        <v>8.9999999999999993E-3</v>
      </c>
      <c r="C657">
        <v>7.4999999999999997E-2</v>
      </c>
      <c r="D657">
        <v>2.3E-2</v>
      </c>
      <c r="E657">
        <v>55</v>
      </c>
      <c r="F657">
        <v>4</v>
      </c>
      <c r="G657">
        <f t="shared" si="30"/>
        <v>4.9131247038846508</v>
      </c>
      <c r="H657">
        <f t="shared" si="31"/>
        <v>1727797399.7655227</v>
      </c>
      <c r="I657">
        <f t="shared" si="32"/>
        <v>3774999366.2297721</v>
      </c>
    </row>
    <row r="658" spans="1:9">
      <c r="A658">
        <v>4.4999999999999998E-2</v>
      </c>
      <c r="B658">
        <v>2.1000000000000001E-2</v>
      </c>
      <c r="C658">
        <v>0.219</v>
      </c>
      <c r="D658">
        <v>5.1999999999999998E-2</v>
      </c>
      <c r="E658">
        <v>50</v>
      </c>
      <c r="F658">
        <v>5</v>
      </c>
      <c r="G658">
        <f t="shared" si="30"/>
        <v>8.487856289367258</v>
      </c>
      <c r="H658">
        <f t="shared" si="31"/>
        <v>2466878023.8854275</v>
      </c>
      <c r="I658">
        <f t="shared" si="32"/>
        <v>5389788743.748209</v>
      </c>
    </row>
    <row r="659" spans="1:9">
      <c r="A659">
        <v>9.343</v>
      </c>
      <c r="B659">
        <v>4.3029999999999999</v>
      </c>
      <c r="C659">
        <v>8.9380000000000006</v>
      </c>
      <c r="D659">
        <v>0.66600000000000004</v>
      </c>
      <c r="E659">
        <v>165</v>
      </c>
      <c r="F659">
        <v>2</v>
      </c>
      <c r="G659">
        <f t="shared" si="30"/>
        <v>56.316133762150351</v>
      </c>
      <c r="H659">
        <f t="shared" si="31"/>
        <v>178242132673.61362</v>
      </c>
      <c r="I659">
        <f t="shared" si="32"/>
        <v>389434512385.33392</v>
      </c>
    </row>
    <row r="660" spans="1:9">
      <c r="A660">
        <v>0.53300000000000003</v>
      </c>
      <c r="B660">
        <v>0.246</v>
      </c>
      <c r="C660">
        <v>3.0249999999999999</v>
      </c>
      <c r="D660">
        <v>0.32500000000000001</v>
      </c>
      <c r="E660">
        <v>81</v>
      </c>
      <c r="F660">
        <v>4</v>
      </c>
      <c r="G660">
        <f t="shared" si="30"/>
        <v>32.402175723517324</v>
      </c>
      <c r="H660">
        <f t="shared" si="31"/>
        <v>24714615618.787323</v>
      </c>
      <c r="I660">
        <f t="shared" si="32"/>
        <v>53998031430.187294</v>
      </c>
    </row>
    <row r="661" spans="1:9">
      <c r="A661">
        <v>60.406999999999996</v>
      </c>
      <c r="B661">
        <v>27.824000000000002</v>
      </c>
      <c r="C661">
        <v>6.1180000000000003</v>
      </c>
      <c r="D661">
        <v>1.5309999999999999</v>
      </c>
      <c r="E661">
        <v>259</v>
      </c>
      <c r="F661">
        <v>51</v>
      </c>
      <c r="G661">
        <f t="shared" si="30"/>
        <v>46.41276971726375</v>
      </c>
      <c r="H661">
        <f t="shared" si="31"/>
        <v>361948402245.54449</v>
      </c>
      <c r="I661">
        <f t="shared" si="32"/>
        <v>790807411372.55737</v>
      </c>
    </row>
    <row r="662" spans="1:9">
      <c r="A662">
        <v>0.98</v>
      </c>
      <c r="B662">
        <v>0.45100000000000001</v>
      </c>
      <c r="C662">
        <v>2.1789999999999998</v>
      </c>
      <c r="D662">
        <v>0.316</v>
      </c>
      <c r="E662">
        <v>99</v>
      </c>
      <c r="F662">
        <v>10</v>
      </c>
      <c r="G662">
        <f t="shared" si="30"/>
        <v>27.40856775823006</v>
      </c>
      <c r="H662">
        <f t="shared" si="31"/>
        <v>31229597061.832592</v>
      </c>
      <c r="I662">
        <f t="shared" si="32"/>
        <v>68232368639.996841</v>
      </c>
    </row>
    <row r="663" spans="1:9">
      <c r="A663">
        <v>1.046</v>
      </c>
      <c r="B663">
        <v>0.48199999999999998</v>
      </c>
      <c r="C663">
        <v>4.9580000000000002</v>
      </c>
      <c r="D663">
        <v>0.38800000000000001</v>
      </c>
      <c r="E663">
        <v>99</v>
      </c>
      <c r="F663">
        <v>1</v>
      </c>
      <c r="G663">
        <f t="shared" si="30"/>
        <v>41.692155431451425</v>
      </c>
      <c r="H663">
        <f t="shared" si="31"/>
        <v>47504460147.231102</v>
      </c>
      <c r="I663">
        <f t="shared" si="32"/>
        <v>103790703107.44849</v>
      </c>
    </row>
    <row r="664" spans="1:9">
      <c r="A664">
        <v>15.6</v>
      </c>
      <c r="B664">
        <v>7.1849999999999996</v>
      </c>
      <c r="C664">
        <v>14.23</v>
      </c>
      <c r="D664">
        <v>1.6559999999999999</v>
      </c>
      <c r="E664">
        <v>164</v>
      </c>
      <c r="F664">
        <v>6</v>
      </c>
      <c r="G664">
        <f t="shared" si="30"/>
        <v>71.396343350278826</v>
      </c>
      <c r="H664">
        <f t="shared" si="31"/>
        <v>223240668922.28613</v>
      </c>
      <c r="I664">
        <f t="shared" si="32"/>
        <v>487750116890.27118</v>
      </c>
    </row>
    <row r="665" spans="1:9">
      <c r="A665">
        <v>7.218</v>
      </c>
      <c r="B665">
        <v>3.3239999999999998</v>
      </c>
      <c r="C665">
        <v>3.4359999999999999</v>
      </c>
      <c r="D665">
        <v>0.48099999999999998</v>
      </c>
      <c r="E665">
        <v>144</v>
      </c>
      <c r="F665">
        <v>11</v>
      </c>
      <c r="G665">
        <f t="shared" si="30"/>
        <v>34.578219765929738</v>
      </c>
      <c r="H665">
        <f t="shared" si="31"/>
        <v>83356076396.195114</v>
      </c>
      <c r="I665">
        <f t="shared" si="32"/>
        <v>182121547126.84503</v>
      </c>
    </row>
    <row r="666" spans="1:9">
      <c r="A666">
        <v>80.87</v>
      </c>
      <c r="B666">
        <v>37.249000000000002</v>
      </c>
      <c r="C666">
        <v>28.077999999999999</v>
      </c>
      <c r="D666">
        <v>6.7240000000000002</v>
      </c>
      <c r="E666">
        <v>304</v>
      </c>
      <c r="F666">
        <v>50</v>
      </c>
      <c r="G666">
        <f t="shared" si="30"/>
        <v>100.98769365070228</v>
      </c>
      <c r="H666">
        <f t="shared" si="31"/>
        <v>1084988839155.3534</v>
      </c>
      <c r="I666">
        <f t="shared" si="32"/>
        <v>2370551188891.519</v>
      </c>
    </row>
    <row r="667" spans="1:9">
      <c r="A667">
        <v>1.7110000000000001</v>
      </c>
      <c r="B667">
        <v>0.78800000000000003</v>
      </c>
      <c r="C667">
        <v>2.7930000000000001</v>
      </c>
      <c r="D667">
        <v>0.52500000000000002</v>
      </c>
      <c r="E667">
        <v>75</v>
      </c>
      <c r="F667">
        <v>4</v>
      </c>
      <c r="G667">
        <f t="shared" si="30"/>
        <v>31.109521738306437</v>
      </c>
      <c r="H667">
        <f t="shared" si="31"/>
        <v>20343492397.884834</v>
      </c>
      <c r="I667">
        <f t="shared" si="32"/>
        <v>44447729183.605324</v>
      </c>
    </row>
    <row r="668" spans="1:9">
      <c r="A668">
        <v>7.4409999999999998</v>
      </c>
      <c r="B668">
        <v>3.427</v>
      </c>
      <c r="C668">
        <v>5.306</v>
      </c>
      <c r="D668">
        <v>2.0129999999999999</v>
      </c>
      <c r="E668">
        <v>137</v>
      </c>
      <c r="F668">
        <v>32</v>
      </c>
      <c r="G668">
        <f t="shared" si="30"/>
        <v>43.160386926213093</v>
      </c>
      <c r="H668">
        <f t="shared" si="31"/>
        <v>94175105061.26535</v>
      </c>
      <c r="I668">
        <f t="shared" si="32"/>
        <v>205759634763.39578</v>
      </c>
    </row>
    <row r="669" spans="1:9">
      <c r="A669">
        <v>30.718</v>
      </c>
      <c r="B669">
        <v>14.148999999999999</v>
      </c>
      <c r="C669">
        <v>13.968999999999999</v>
      </c>
      <c r="D669">
        <v>1.986</v>
      </c>
      <c r="E669">
        <v>160</v>
      </c>
      <c r="F669">
        <v>6</v>
      </c>
      <c r="G669">
        <f t="shared" si="30"/>
        <v>70.725193039203475</v>
      </c>
      <c r="H669">
        <f t="shared" si="31"/>
        <v>210486262419.30301</v>
      </c>
      <c r="I669">
        <f t="shared" si="32"/>
        <v>459883495218.11676</v>
      </c>
    </row>
    <row r="670" spans="1:9">
      <c r="A670">
        <v>0.53500000000000003</v>
      </c>
      <c r="B670">
        <v>0.247</v>
      </c>
      <c r="C670">
        <v>0.999</v>
      </c>
      <c r="D670">
        <v>0.17899999999999999</v>
      </c>
      <c r="E670">
        <v>105</v>
      </c>
      <c r="F670">
        <v>3</v>
      </c>
      <c r="G670">
        <f t="shared" si="30"/>
        <v>18.411299074325008</v>
      </c>
      <c r="H670">
        <f t="shared" si="31"/>
        <v>23597863277.124287</v>
      </c>
      <c r="I670">
        <f t="shared" si="32"/>
        <v>51558081362.786034</v>
      </c>
    </row>
    <row r="671" spans="1:9">
      <c r="A671">
        <v>55.594999999999999</v>
      </c>
      <c r="B671">
        <v>25.606999999999999</v>
      </c>
      <c r="C671">
        <v>11.17</v>
      </c>
      <c r="D671">
        <v>3.09</v>
      </c>
      <c r="E671">
        <v>239</v>
      </c>
      <c r="F671">
        <v>36</v>
      </c>
      <c r="G671">
        <f t="shared" si="30"/>
        <v>63.099675982135366</v>
      </c>
      <c r="H671">
        <f t="shared" si="31"/>
        <v>419017904556.89087</v>
      </c>
      <c r="I671">
        <f t="shared" si="32"/>
        <v>915496414310.99084</v>
      </c>
    </row>
    <row r="672" spans="1:9">
      <c r="A672">
        <v>2.9409999999999998</v>
      </c>
      <c r="B672">
        <v>1.3540000000000001</v>
      </c>
      <c r="C672">
        <v>9.0510000000000002</v>
      </c>
      <c r="D672">
        <v>3.605</v>
      </c>
      <c r="E672">
        <v>118</v>
      </c>
      <c r="F672">
        <v>28</v>
      </c>
      <c r="G672">
        <f t="shared" si="30"/>
        <v>56.678273785360396</v>
      </c>
      <c r="H672">
        <f t="shared" si="31"/>
        <v>91746663402.321625</v>
      </c>
      <c r="I672">
        <f t="shared" si="32"/>
        <v>200453824183.58893</v>
      </c>
    </row>
    <row r="673" spans="1:9">
      <c r="A673">
        <v>0.20599999999999999</v>
      </c>
      <c r="B673">
        <v>9.5000000000000001E-2</v>
      </c>
      <c r="C673">
        <v>1.266</v>
      </c>
      <c r="D673">
        <v>0.26400000000000001</v>
      </c>
      <c r="E673">
        <v>82</v>
      </c>
      <c r="F673">
        <v>3</v>
      </c>
      <c r="G673">
        <f t="shared" si="30"/>
        <v>20.776300454940401</v>
      </c>
      <c r="H673">
        <f t="shared" si="31"/>
        <v>16240730945.197559</v>
      </c>
      <c r="I673">
        <f t="shared" si="32"/>
        <v>35483760441.790886</v>
      </c>
    </row>
    <row r="674" spans="1:9">
      <c r="A674">
        <v>0.23400000000000001</v>
      </c>
      <c r="B674">
        <v>0.108</v>
      </c>
      <c r="C674">
        <v>2.44</v>
      </c>
      <c r="D674">
        <v>0.47699999999999998</v>
      </c>
      <c r="E674">
        <v>52</v>
      </c>
      <c r="F674">
        <v>1</v>
      </c>
      <c r="G674">
        <f t="shared" si="30"/>
        <v>29.037150332251134</v>
      </c>
      <c r="H674">
        <f t="shared" si="31"/>
        <v>9127888574.5583</v>
      </c>
      <c r="I674">
        <f t="shared" si="32"/>
        <v>19943179442.595398</v>
      </c>
    </row>
    <row r="675" spans="1:9">
      <c r="A675">
        <v>7.35</v>
      </c>
      <c r="B675">
        <v>3.3849999999999998</v>
      </c>
      <c r="C675">
        <v>2.4129999999999998</v>
      </c>
      <c r="D675">
        <v>0.52300000000000002</v>
      </c>
      <c r="E675">
        <v>137</v>
      </c>
      <c r="F675">
        <v>18</v>
      </c>
      <c r="G675">
        <f t="shared" si="30"/>
        <v>28.87276855459768</v>
      </c>
      <c r="H675">
        <f t="shared" si="31"/>
        <v>62999806203.947998</v>
      </c>
      <c r="I675">
        <f t="shared" si="32"/>
        <v>137645900222.31595</v>
      </c>
    </row>
    <row r="676" spans="1:9">
      <c r="A676">
        <v>15.958</v>
      </c>
      <c r="B676">
        <v>7.35</v>
      </c>
      <c r="C676">
        <v>11.353</v>
      </c>
      <c r="D676">
        <v>1.518</v>
      </c>
      <c r="E676">
        <v>138</v>
      </c>
      <c r="F676">
        <v>10</v>
      </c>
      <c r="G676">
        <f t="shared" si="30"/>
        <v>63.62501188297901</v>
      </c>
      <c r="H676">
        <f t="shared" si="31"/>
        <v>140862599577.7001</v>
      </c>
      <c r="I676">
        <f t="shared" si="32"/>
        <v>307765380480.06085</v>
      </c>
    </row>
    <row r="677" spans="1:9">
      <c r="A677">
        <v>38.627000000000002</v>
      </c>
      <c r="B677">
        <v>17.791</v>
      </c>
      <c r="C677">
        <v>18.745000000000001</v>
      </c>
      <c r="D677">
        <v>1.8029999999999999</v>
      </c>
      <c r="E677">
        <v>256</v>
      </c>
      <c r="F677">
        <v>11</v>
      </c>
      <c r="G677">
        <f t="shared" si="30"/>
        <v>82.174575982058343</v>
      </c>
      <c r="H677">
        <f t="shared" si="31"/>
        <v>626075994563.96155</v>
      </c>
      <c r="I677">
        <f t="shared" si="32"/>
        <v>1367889824936.2847</v>
      </c>
    </row>
    <row r="678" spans="1:9">
      <c r="A678">
        <v>2.7749999999999999</v>
      </c>
      <c r="B678">
        <v>1.278</v>
      </c>
      <c r="C678">
        <v>2.9910000000000001</v>
      </c>
      <c r="D678">
        <v>0.61299999999999999</v>
      </c>
      <c r="E678">
        <v>122</v>
      </c>
      <c r="F678">
        <v>3</v>
      </c>
      <c r="G678">
        <f t="shared" si="30"/>
        <v>32.215850296486494</v>
      </c>
      <c r="H678">
        <f t="shared" si="31"/>
        <v>55744100180.299629</v>
      </c>
      <c r="I678">
        <f t="shared" si="32"/>
        <v>121793181816.47786</v>
      </c>
    </row>
    <row r="679" spans="1:9">
      <c r="A679">
        <v>9.452</v>
      </c>
      <c r="B679">
        <v>4.3529999999999998</v>
      </c>
      <c r="C679">
        <v>8.907</v>
      </c>
      <c r="D679">
        <v>1.36</v>
      </c>
      <c r="E679">
        <v>158</v>
      </c>
      <c r="F679">
        <v>9</v>
      </c>
      <c r="G679">
        <f t="shared" si="30"/>
        <v>56.216394197461092</v>
      </c>
      <c r="H679">
        <f t="shared" si="31"/>
        <v>163149899061.52637</v>
      </c>
      <c r="I679">
        <f t="shared" si="32"/>
        <v>356460060445.33643</v>
      </c>
    </row>
    <row r="680" spans="1:9">
      <c r="A680">
        <v>0.27200000000000002</v>
      </c>
      <c r="B680">
        <v>0.125</v>
      </c>
      <c r="C680">
        <v>1.538</v>
      </c>
      <c r="D680">
        <v>0.32</v>
      </c>
      <c r="E680">
        <v>87</v>
      </c>
      <c r="F680">
        <v>2</v>
      </c>
      <c r="G680">
        <f t="shared" si="30"/>
        <v>22.945208471829758</v>
      </c>
      <c r="H680">
        <f t="shared" si="31"/>
        <v>20190178697.447685</v>
      </c>
      <c r="I680">
        <f t="shared" si="32"/>
        <v>44112759862.51297</v>
      </c>
    </row>
    <row r="681" spans="1:9">
      <c r="A681">
        <v>80.674999999999997</v>
      </c>
      <c r="B681">
        <v>37.158999999999999</v>
      </c>
      <c r="C681">
        <v>12.522</v>
      </c>
      <c r="D681">
        <v>1.867</v>
      </c>
      <c r="E681">
        <v>272</v>
      </c>
      <c r="F681">
        <v>16</v>
      </c>
      <c r="G681">
        <f t="shared" si="30"/>
        <v>66.887309057584432</v>
      </c>
      <c r="H681">
        <f t="shared" si="31"/>
        <v>575295771513.04333</v>
      </c>
      <c r="I681">
        <f t="shared" si="32"/>
        <v>1256942031022.3472</v>
      </c>
    </row>
    <row r="682" spans="1:9">
      <c r="A682">
        <v>48.662999999999997</v>
      </c>
      <c r="B682">
        <v>22.414000000000001</v>
      </c>
      <c r="C682">
        <v>14.917</v>
      </c>
      <c r="D682">
        <v>1.669</v>
      </c>
      <c r="E682">
        <v>296</v>
      </c>
      <c r="F682">
        <v>9</v>
      </c>
      <c r="G682">
        <f t="shared" si="30"/>
        <v>73.134653656314285</v>
      </c>
      <c r="H682">
        <f t="shared" si="31"/>
        <v>744931399953.92053</v>
      </c>
      <c r="I682">
        <f t="shared" si="32"/>
        <v>1627572516946.9143</v>
      </c>
    </row>
    <row r="683" spans="1:9">
      <c r="A683">
        <v>1.9E-2</v>
      </c>
      <c r="B683">
        <v>8.9999999999999993E-3</v>
      </c>
      <c r="C683">
        <v>5.8999999999999997E-2</v>
      </c>
      <c r="D683">
        <v>2.5000000000000001E-2</v>
      </c>
      <c r="E683">
        <v>42</v>
      </c>
      <c r="F683">
        <v>21</v>
      </c>
      <c r="G683">
        <f t="shared" si="30"/>
        <v>4.3470016181838522</v>
      </c>
      <c r="H683">
        <f t="shared" si="31"/>
        <v>891452140.88138497</v>
      </c>
      <c r="I683">
        <f t="shared" si="32"/>
        <v>1947700157.036984</v>
      </c>
    </row>
    <row r="684" spans="1:9">
      <c r="A684">
        <v>33.034999999999997</v>
      </c>
      <c r="B684">
        <v>15.215999999999999</v>
      </c>
      <c r="C684">
        <v>6.1020000000000003</v>
      </c>
      <c r="D684">
        <v>0.81</v>
      </c>
      <c r="E684">
        <v>209</v>
      </c>
      <c r="F684">
        <v>19</v>
      </c>
      <c r="G684">
        <f t="shared" si="30"/>
        <v>46.350801308007611</v>
      </c>
      <c r="H684">
        <f t="shared" si="31"/>
        <v>235374531428.82327</v>
      </c>
      <c r="I684">
        <f t="shared" si="32"/>
        <v>514260935391.51031</v>
      </c>
    </row>
    <row r="685" spans="1:9">
      <c r="A685">
        <v>0.53500000000000003</v>
      </c>
      <c r="B685">
        <v>0.247</v>
      </c>
      <c r="C685">
        <v>1.9830000000000001</v>
      </c>
      <c r="D685">
        <v>0.39800000000000002</v>
      </c>
      <c r="E685">
        <v>124</v>
      </c>
      <c r="F685">
        <v>2</v>
      </c>
      <c r="G685">
        <f t="shared" si="30"/>
        <v>26.121696835937207</v>
      </c>
      <c r="H685">
        <f t="shared" si="31"/>
        <v>46693282415.74115</v>
      </c>
      <c r="I685">
        <f t="shared" si="32"/>
        <v>102018391479.54012</v>
      </c>
    </row>
    <row r="686" spans="1:9">
      <c r="A686">
        <v>0.26600000000000001</v>
      </c>
      <c r="B686">
        <v>0.122</v>
      </c>
      <c r="C686">
        <v>0.76700000000000002</v>
      </c>
      <c r="D686">
        <v>0.17</v>
      </c>
      <c r="E686">
        <v>92</v>
      </c>
      <c r="F686">
        <v>6</v>
      </c>
      <c r="G686">
        <f t="shared" si="30"/>
        <v>16.088970186284143</v>
      </c>
      <c r="H686">
        <f t="shared" si="31"/>
        <v>15831189638.554281</v>
      </c>
      <c r="I686">
        <f t="shared" si="32"/>
        <v>34588969088.804085</v>
      </c>
    </row>
    <row r="687" spans="1:9">
      <c r="A687">
        <v>6.3140000000000001</v>
      </c>
      <c r="B687">
        <v>2.9079999999999999</v>
      </c>
      <c r="C687">
        <v>3.2240000000000002</v>
      </c>
      <c r="D687">
        <v>0.57399999999999995</v>
      </c>
      <c r="E687">
        <v>148</v>
      </c>
      <c r="F687">
        <v>12</v>
      </c>
      <c r="G687">
        <f t="shared" si="30"/>
        <v>33.472746111532373</v>
      </c>
      <c r="H687">
        <f t="shared" si="31"/>
        <v>85236267537.219467</v>
      </c>
      <c r="I687">
        <f t="shared" si="32"/>
        <v>186229505830.0593</v>
      </c>
    </row>
    <row r="688" spans="1:9">
      <c r="A688">
        <v>9.5619999999999994</v>
      </c>
      <c r="B688">
        <v>4.4039999999999999</v>
      </c>
      <c r="C688">
        <v>8.3000000000000007</v>
      </c>
      <c r="D688">
        <v>6.6020000000000003</v>
      </c>
      <c r="E688">
        <v>210</v>
      </c>
      <c r="F688">
        <v>94</v>
      </c>
      <c r="G688">
        <f t="shared" si="30"/>
        <v>54.227991152043678</v>
      </c>
      <c r="H688">
        <f t="shared" si="31"/>
        <v>278017257952.98279</v>
      </c>
      <c r="I688">
        <f t="shared" si="32"/>
        <v>607429420090.50208</v>
      </c>
    </row>
    <row r="689" spans="1:9">
      <c r="A689">
        <v>13.268000000000001</v>
      </c>
      <c r="B689">
        <v>6.1109999999999998</v>
      </c>
      <c r="C689">
        <v>10.074</v>
      </c>
      <c r="D689">
        <v>0.95</v>
      </c>
      <c r="E689">
        <v>139</v>
      </c>
      <c r="F689">
        <v>4</v>
      </c>
      <c r="G689">
        <f t="shared" si="30"/>
        <v>59.860983825404432</v>
      </c>
      <c r="H689">
        <f t="shared" si="31"/>
        <v>134456901968.49492</v>
      </c>
      <c r="I689">
        <f t="shared" si="32"/>
        <v>293769813396.62225</v>
      </c>
    </row>
    <row r="690" spans="1:9">
      <c r="A690">
        <v>13.554</v>
      </c>
      <c r="B690">
        <v>6.2430000000000003</v>
      </c>
      <c r="C690">
        <v>4.0389999999999997</v>
      </c>
      <c r="D690">
        <v>0.432</v>
      </c>
      <c r="E690">
        <v>113</v>
      </c>
      <c r="F690">
        <v>6</v>
      </c>
      <c r="G690">
        <f t="shared" si="30"/>
        <v>37.551692583602119</v>
      </c>
      <c r="H690">
        <f t="shared" si="31"/>
        <v>55743733605.215584</v>
      </c>
      <c r="I690">
        <f t="shared" si="32"/>
        <v>121792380900.4039</v>
      </c>
    </row>
    <row r="691" spans="1:9">
      <c r="A691">
        <v>2.625</v>
      </c>
      <c r="B691">
        <v>1.2090000000000001</v>
      </c>
      <c r="C691">
        <v>4.3739999999999997</v>
      </c>
      <c r="D691">
        <v>0.84799999999999998</v>
      </c>
      <c r="E691">
        <v>137</v>
      </c>
      <c r="F691">
        <v>13</v>
      </c>
      <c r="G691">
        <f t="shared" si="30"/>
        <v>39.109754623345928</v>
      </c>
      <c r="H691">
        <f t="shared" si="31"/>
        <v>85336706014.027237</v>
      </c>
      <c r="I691">
        <f t="shared" si="32"/>
        <v>186448950069.49728</v>
      </c>
    </row>
    <row r="692" spans="1:9">
      <c r="A692">
        <v>21.533000000000001</v>
      </c>
      <c r="B692">
        <v>9.9179999999999993</v>
      </c>
      <c r="C692">
        <v>6.8070000000000004</v>
      </c>
      <c r="D692">
        <v>1.544</v>
      </c>
      <c r="E692">
        <v>96</v>
      </c>
      <c r="F692">
        <v>19</v>
      </c>
      <c r="G692">
        <f t="shared" si="30"/>
        <v>49.009869513674154</v>
      </c>
      <c r="H692">
        <f t="shared" si="31"/>
        <v>52509231469.389153</v>
      </c>
      <c r="I692">
        <f t="shared" si="32"/>
        <v>114725439189.25734</v>
      </c>
    </row>
    <row r="693" spans="1:9">
      <c r="A693">
        <v>36.32</v>
      </c>
      <c r="B693">
        <v>16.728999999999999</v>
      </c>
      <c r="C693">
        <v>11.768000000000001</v>
      </c>
      <c r="D693">
        <v>1.0880000000000001</v>
      </c>
      <c r="E693">
        <v>243</v>
      </c>
      <c r="F693">
        <v>9</v>
      </c>
      <c r="G693">
        <f t="shared" si="30"/>
        <v>64.801191251244177</v>
      </c>
      <c r="H693">
        <f t="shared" si="31"/>
        <v>444841387310.4433</v>
      </c>
      <c r="I693">
        <f t="shared" si="32"/>
        <v>971917167717.45837</v>
      </c>
    </row>
    <row r="694" spans="1:9">
      <c r="A694">
        <v>1.181</v>
      </c>
      <c r="B694">
        <v>0.54400000000000004</v>
      </c>
      <c r="C694">
        <v>4.5540000000000003</v>
      </c>
      <c r="D694">
        <v>1.3340000000000001</v>
      </c>
      <c r="E694">
        <v>85</v>
      </c>
      <c r="F694">
        <v>21</v>
      </c>
      <c r="G694">
        <f t="shared" si="30"/>
        <v>39.922794364146093</v>
      </c>
      <c r="H694">
        <f t="shared" si="31"/>
        <v>33532692997.639519</v>
      </c>
      <c r="I694">
        <f t="shared" si="32"/>
        <v>73264316077.362701</v>
      </c>
    </row>
    <row r="695" spans="1:9">
      <c r="A695">
        <v>45.505000000000003</v>
      </c>
      <c r="B695">
        <v>20.96</v>
      </c>
      <c r="C695">
        <v>18.231000000000002</v>
      </c>
      <c r="D695">
        <v>1.679</v>
      </c>
      <c r="E695">
        <v>250</v>
      </c>
      <c r="F695">
        <v>4</v>
      </c>
      <c r="G695">
        <f t="shared" si="30"/>
        <v>81.01711633491739</v>
      </c>
      <c r="H695">
        <f t="shared" si="31"/>
        <v>588662605231.49023</v>
      </c>
      <c r="I695">
        <f t="shared" si="32"/>
        <v>1286146721816.8135</v>
      </c>
    </row>
    <row r="696" spans="1:9">
      <c r="A696">
        <v>10.875</v>
      </c>
      <c r="B696">
        <v>5.0090000000000003</v>
      </c>
      <c r="C696">
        <v>2.8370000000000002</v>
      </c>
      <c r="D696">
        <v>0.46700000000000003</v>
      </c>
      <c r="E696">
        <v>207</v>
      </c>
      <c r="F696">
        <v>24</v>
      </c>
      <c r="G696">
        <f t="shared" si="30"/>
        <v>31.358610003715057</v>
      </c>
      <c r="H696">
        <f t="shared" si="31"/>
        <v>156209392901.64017</v>
      </c>
      <c r="I696">
        <f t="shared" si="32"/>
        <v>341296010332.49335</v>
      </c>
    </row>
    <row r="697" spans="1:9">
      <c r="A697">
        <v>66.474000000000004</v>
      </c>
      <c r="B697">
        <v>30.617999999999999</v>
      </c>
      <c r="C697">
        <v>8.2469999999999999</v>
      </c>
      <c r="D697">
        <v>1.9239999999999999</v>
      </c>
      <c r="E697">
        <v>246</v>
      </c>
      <c r="F697">
        <v>3</v>
      </c>
      <c r="G697">
        <f t="shared" si="30"/>
        <v>54.051043011518807</v>
      </c>
      <c r="H697">
        <f t="shared" si="31"/>
        <v>380262888421.87726</v>
      </c>
      <c r="I697">
        <f t="shared" si="32"/>
        <v>830822041396.80835</v>
      </c>
    </row>
    <row r="698" spans="1:9">
      <c r="A698">
        <v>57.764000000000003</v>
      </c>
      <c r="B698">
        <v>26.606000000000002</v>
      </c>
      <c r="C698">
        <v>10.192</v>
      </c>
      <c r="D698">
        <v>1.696</v>
      </c>
      <c r="E698">
        <v>112</v>
      </c>
      <c r="F698">
        <v>28</v>
      </c>
      <c r="G698">
        <f t="shared" si="30"/>
        <v>60.217703826603952</v>
      </c>
      <c r="H698">
        <f t="shared" si="31"/>
        <v>87815238728.655106</v>
      </c>
      <c r="I698">
        <f t="shared" si="32"/>
        <v>191864202707.43369</v>
      </c>
    </row>
    <row r="699" spans="1:9">
      <c r="A699">
        <v>1.835</v>
      </c>
      <c r="B699">
        <v>0.84499999999999997</v>
      </c>
      <c r="C699">
        <v>4.875</v>
      </c>
      <c r="D699">
        <v>0.54800000000000004</v>
      </c>
      <c r="E699">
        <v>106</v>
      </c>
      <c r="F699">
        <v>4</v>
      </c>
      <c r="G699">
        <f t="shared" si="30"/>
        <v>41.334584998977583</v>
      </c>
      <c r="H699">
        <f t="shared" si="31"/>
        <v>53992689575.986488</v>
      </c>
      <c r="I699">
        <f t="shared" si="32"/>
        <v>117966590850.32208</v>
      </c>
    </row>
    <row r="700" spans="1:9">
      <c r="A700">
        <v>11.516</v>
      </c>
      <c r="B700">
        <v>5.3040000000000003</v>
      </c>
      <c r="C700">
        <v>2.1589999999999998</v>
      </c>
      <c r="D700">
        <v>0.82199999999999995</v>
      </c>
      <c r="E700">
        <v>101</v>
      </c>
      <c r="F700">
        <v>33</v>
      </c>
      <c r="G700">
        <f t="shared" si="30"/>
        <v>27.279925808611111</v>
      </c>
      <c r="H700">
        <f t="shared" si="31"/>
        <v>32351586428.644394</v>
      </c>
      <c r="I700">
        <f t="shared" si="32"/>
        <v>70683760886.105057</v>
      </c>
    </row>
    <row r="701" spans="1:9">
      <c r="A701">
        <v>0.96899999999999997</v>
      </c>
      <c r="B701">
        <v>0.44700000000000001</v>
      </c>
      <c r="C701">
        <v>1.393</v>
      </c>
      <c r="D701">
        <v>0.28799999999999998</v>
      </c>
      <c r="E701">
        <v>70</v>
      </c>
      <c r="F701">
        <v>9</v>
      </c>
      <c r="G701">
        <f t="shared" si="30"/>
        <v>21.814766542180958</v>
      </c>
      <c r="H701">
        <f t="shared" si="31"/>
        <v>12426713888.070978</v>
      </c>
      <c r="I701">
        <f t="shared" si="32"/>
        <v>27150658438.398418</v>
      </c>
    </row>
    <row r="702" spans="1:9">
      <c r="A702">
        <v>3.1920000000000002</v>
      </c>
      <c r="B702">
        <v>1.47</v>
      </c>
      <c r="C702">
        <v>3.726</v>
      </c>
      <c r="D702">
        <v>0.77400000000000002</v>
      </c>
      <c r="E702">
        <v>82</v>
      </c>
      <c r="F702">
        <v>9</v>
      </c>
      <c r="G702">
        <f t="shared" si="30"/>
        <v>36.037657745201045</v>
      </c>
      <c r="H702">
        <f t="shared" si="31"/>
        <v>28170458191.258575</v>
      </c>
      <c r="I702">
        <f t="shared" si="32"/>
        <v>61548571512.397873</v>
      </c>
    </row>
    <row r="703" spans="1:9">
      <c r="A703">
        <v>11.427</v>
      </c>
      <c r="B703">
        <v>5.2629999999999999</v>
      </c>
      <c r="C703">
        <v>10.712999999999999</v>
      </c>
      <c r="D703">
        <v>1.052</v>
      </c>
      <c r="E703">
        <v>158</v>
      </c>
      <c r="F703">
        <v>2</v>
      </c>
      <c r="G703">
        <f t="shared" si="30"/>
        <v>61.769057096919077</v>
      </c>
      <c r="H703">
        <f t="shared" si="31"/>
        <v>179264706930.33426</v>
      </c>
      <c r="I703">
        <f t="shared" si="32"/>
        <v>391668696307.34192</v>
      </c>
    </row>
    <row r="704" spans="1:9">
      <c r="A704">
        <v>88.153000000000006</v>
      </c>
      <c r="B704">
        <v>40.603000000000002</v>
      </c>
      <c r="C704">
        <v>13.509</v>
      </c>
      <c r="D704">
        <v>1.4</v>
      </c>
      <c r="E704">
        <v>373</v>
      </c>
      <c r="F704">
        <v>14</v>
      </c>
      <c r="G704">
        <f t="shared" si="30"/>
        <v>69.527192781337732</v>
      </c>
      <c r="H704">
        <f t="shared" si="31"/>
        <v>1124558384676.1194</v>
      </c>
      <c r="I704">
        <f t="shared" si="32"/>
        <v>2457005196336.5835</v>
      </c>
    </row>
    <row r="705" spans="1:9">
      <c r="A705">
        <v>18.986999999999998</v>
      </c>
      <c r="B705">
        <v>8.7449999999999992</v>
      </c>
      <c r="C705">
        <v>7.0030000000000001</v>
      </c>
      <c r="D705">
        <v>4.1150000000000002</v>
      </c>
      <c r="E705">
        <v>190</v>
      </c>
      <c r="F705">
        <v>65</v>
      </c>
      <c r="G705">
        <f t="shared" si="30"/>
        <v>49.724855970430539</v>
      </c>
      <c r="H705">
        <f t="shared" si="31"/>
        <v>208684592392.37076</v>
      </c>
      <c r="I705">
        <f t="shared" si="32"/>
        <v>455947094335.26575</v>
      </c>
    </row>
    <row r="706" spans="1:9">
      <c r="A706">
        <v>18.997</v>
      </c>
      <c r="B706">
        <v>8.75</v>
      </c>
      <c r="C706">
        <v>9.0429999999999993</v>
      </c>
      <c r="D706">
        <v>3.2679999999999998</v>
      </c>
      <c r="E706">
        <v>207</v>
      </c>
      <c r="F706">
        <v>45</v>
      </c>
      <c r="G706">
        <f t="shared" si="30"/>
        <v>56.652708655437131</v>
      </c>
      <c r="H706">
        <f t="shared" si="31"/>
        <v>282209103791.6192</v>
      </c>
      <c r="I706">
        <f t="shared" si="32"/>
        <v>616588025946.91357</v>
      </c>
    </row>
    <row r="707" spans="1:9">
      <c r="A707">
        <v>0.10299999999999999</v>
      </c>
      <c r="B707">
        <v>4.8000000000000001E-2</v>
      </c>
      <c r="C707">
        <v>0.39900000000000002</v>
      </c>
      <c r="D707">
        <v>0.127</v>
      </c>
      <c r="E707">
        <v>84</v>
      </c>
      <c r="F707">
        <v>12</v>
      </c>
      <c r="G707">
        <f t="shared" ref="G707:G770" si="33">10^((LOG10(C707*10^9)-6.52)/1.96)</f>
        <v>11.527121349837193</v>
      </c>
      <c r="H707">
        <f t="shared" ref="H707:H770" si="34">(((G707*1000)/2)*(E707)^2)/(4.30091*10^(-3))</f>
        <v>9455599889.8432217</v>
      </c>
      <c r="I707">
        <f t="shared" ref="I707:I770" si="35">2.54*10^10*(G707/10)*(E707/100)^2</f>
        <v>20659183534.090607</v>
      </c>
    </row>
    <row r="708" spans="1:9">
      <c r="A708">
        <v>10.18</v>
      </c>
      <c r="B708">
        <v>4.6890000000000001</v>
      </c>
      <c r="C708">
        <v>3.8330000000000002</v>
      </c>
      <c r="D708">
        <v>0.40300000000000002</v>
      </c>
      <c r="E708">
        <v>143</v>
      </c>
      <c r="F708">
        <v>3</v>
      </c>
      <c r="G708">
        <f t="shared" si="33"/>
        <v>36.562005514916649</v>
      </c>
      <c r="H708">
        <f t="shared" si="34"/>
        <v>86918402242.14534</v>
      </c>
      <c r="I708">
        <f t="shared" si="35"/>
        <v>189904738496.73074</v>
      </c>
    </row>
    <row r="709" spans="1:9">
      <c r="A709">
        <v>56.136000000000003</v>
      </c>
      <c r="B709">
        <v>25.856000000000002</v>
      </c>
      <c r="C709">
        <v>14.688000000000001</v>
      </c>
      <c r="D709">
        <v>1.2729999999999999</v>
      </c>
      <c r="E709">
        <v>161</v>
      </c>
      <c r="F709">
        <v>3</v>
      </c>
      <c r="G709">
        <f t="shared" si="33"/>
        <v>72.559659602657462</v>
      </c>
      <c r="H709">
        <f t="shared" si="34"/>
        <v>218653603139.8569</v>
      </c>
      <c r="I709">
        <f t="shared" si="35"/>
        <v>477728009886.36298</v>
      </c>
    </row>
    <row r="710" spans="1:9">
      <c r="A710">
        <v>13.923</v>
      </c>
      <c r="B710">
        <v>6.4130000000000003</v>
      </c>
      <c r="C710">
        <v>3.6179999999999999</v>
      </c>
      <c r="D710">
        <v>0.47199999999999998</v>
      </c>
      <c r="E710">
        <v>186</v>
      </c>
      <c r="F710">
        <v>10</v>
      </c>
      <c r="G710">
        <f t="shared" si="33"/>
        <v>35.500875420776921</v>
      </c>
      <c r="H710">
        <f t="shared" si="34"/>
        <v>142782374666.8959</v>
      </c>
      <c r="I710">
        <f t="shared" si="35"/>
        <v>311959824658.52844</v>
      </c>
    </row>
    <row r="711" spans="1:9">
      <c r="A711">
        <v>16.901</v>
      </c>
      <c r="B711">
        <v>7.7839999999999998</v>
      </c>
      <c r="C711">
        <v>9.8360000000000003</v>
      </c>
      <c r="D711">
        <v>1.5089999999999999</v>
      </c>
      <c r="E711">
        <v>203</v>
      </c>
      <c r="F711">
        <v>28</v>
      </c>
      <c r="G711">
        <f t="shared" si="33"/>
        <v>59.135215487160288</v>
      </c>
      <c r="H711">
        <f t="shared" si="34"/>
        <v>283300870630.91168</v>
      </c>
      <c r="I711">
        <f t="shared" si="35"/>
        <v>618973386132.63843</v>
      </c>
    </row>
    <row r="712" spans="1:9">
      <c r="A712">
        <v>0.58799999999999997</v>
      </c>
      <c r="B712">
        <v>0.27100000000000002</v>
      </c>
      <c r="C712">
        <v>0.82399999999999995</v>
      </c>
      <c r="D712">
        <v>0.188</v>
      </c>
      <c r="E712">
        <v>87</v>
      </c>
      <c r="F712">
        <v>12</v>
      </c>
      <c r="G712">
        <f t="shared" si="33"/>
        <v>16.688290177605413</v>
      </c>
      <c r="H712">
        <f t="shared" si="34"/>
        <v>14684528199.182892</v>
      </c>
      <c r="I712">
        <f t="shared" si="35"/>
        <v>32083671761.991028</v>
      </c>
    </row>
    <row r="713" spans="1:9">
      <c r="A713">
        <v>7.7610000000000001</v>
      </c>
      <c r="B713">
        <v>3.5750000000000002</v>
      </c>
      <c r="C713">
        <v>11.154999999999999</v>
      </c>
      <c r="D713">
        <v>1.0169999999999999</v>
      </c>
      <c r="E713">
        <v>141</v>
      </c>
      <c r="F713">
        <v>4</v>
      </c>
      <c r="G713">
        <f t="shared" si="33"/>
        <v>63.056429374941381</v>
      </c>
      <c r="H713">
        <f t="shared" si="34"/>
        <v>145739491456.83234</v>
      </c>
      <c r="I713">
        <f t="shared" si="35"/>
        <v>318420717590.41522</v>
      </c>
    </row>
    <row r="714" spans="1:9">
      <c r="A714">
        <v>40.225000000000001</v>
      </c>
      <c r="B714">
        <v>18.527000000000001</v>
      </c>
      <c r="C714">
        <v>9.9450000000000003</v>
      </c>
      <c r="D714">
        <v>3.1949999999999998</v>
      </c>
      <c r="E714">
        <v>222</v>
      </c>
      <c r="F714">
        <v>39</v>
      </c>
      <c r="G714">
        <f t="shared" si="33"/>
        <v>59.468660569934933</v>
      </c>
      <c r="H714">
        <f t="shared" si="34"/>
        <v>340724807950.9538</v>
      </c>
      <c r="I714">
        <f t="shared" si="35"/>
        <v>744436780752.2832</v>
      </c>
    </row>
    <row r="715" spans="1:9">
      <c r="A715">
        <v>0.81599999999999995</v>
      </c>
      <c r="B715">
        <v>0.376</v>
      </c>
      <c r="C715">
        <v>1.405</v>
      </c>
      <c r="D715">
        <v>0.42299999999999999</v>
      </c>
      <c r="E715">
        <v>81</v>
      </c>
      <c r="F715">
        <v>29</v>
      </c>
      <c r="G715">
        <f t="shared" si="33"/>
        <v>21.910444378883991</v>
      </c>
      <c r="H715">
        <f t="shared" si="34"/>
        <v>16712094134.713104</v>
      </c>
      <c r="I715">
        <f t="shared" si="35"/>
        <v>36513624094.743904</v>
      </c>
    </row>
    <row r="716" spans="1:9">
      <c r="A716">
        <v>9.7970000000000006</v>
      </c>
      <c r="B716">
        <v>4.5119999999999996</v>
      </c>
      <c r="C716">
        <v>3.9660000000000002</v>
      </c>
      <c r="D716">
        <v>0.39</v>
      </c>
      <c r="E716">
        <v>169</v>
      </c>
      <c r="F716">
        <v>4</v>
      </c>
      <c r="G716">
        <f t="shared" si="33"/>
        <v>37.203869923988606</v>
      </c>
      <c r="H716">
        <f t="shared" si="34"/>
        <v>123529640110.93449</v>
      </c>
      <c r="I716">
        <f t="shared" si="35"/>
        <v>269895251140.35577</v>
      </c>
    </row>
    <row r="717" spans="1:9">
      <c r="A717">
        <v>13.917</v>
      </c>
      <c r="B717">
        <v>6.41</v>
      </c>
      <c r="C717">
        <v>9.74</v>
      </c>
      <c r="D717">
        <v>1.105</v>
      </c>
      <c r="E717">
        <v>140</v>
      </c>
      <c r="F717">
        <v>8</v>
      </c>
      <c r="G717">
        <f t="shared" si="33"/>
        <v>58.840037004443566</v>
      </c>
      <c r="H717">
        <f t="shared" si="34"/>
        <v>134072176037.98892</v>
      </c>
      <c r="I717">
        <f t="shared" si="35"/>
        <v>292929240222.92181</v>
      </c>
    </row>
    <row r="718" spans="1:9">
      <c r="A718">
        <v>1.627</v>
      </c>
      <c r="B718">
        <v>0.749</v>
      </c>
      <c r="C718">
        <v>3.073</v>
      </c>
      <c r="D718">
        <v>0.92300000000000004</v>
      </c>
      <c r="E718">
        <v>102</v>
      </c>
      <c r="F718">
        <v>18</v>
      </c>
      <c r="G718">
        <f t="shared" si="33"/>
        <v>32.663485844351044</v>
      </c>
      <c r="H718">
        <f t="shared" si="34"/>
        <v>39506860957.870346</v>
      </c>
      <c r="I718">
        <f t="shared" si="35"/>
        <v>86317050308.055588</v>
      </c>
    </row>
    <row r="719" spans="1:9">
      <c r="A719">
        <v>9.76</v>
      </c>
      <c r="B719">
        <v>4.4950000000000001</v>
      </c>
      <c r="C719">
        <v>12.269</v>
      </c>
      <c r="D719">
        <v>1.0589999999999999</v>
      </c>
      <c r="E719">
        <v>176</v>
      </c>
      <c r="F719">
        <v>3</v>
      </c>
      <c r="G719">
        <f t="shared" si="33"/>
        <v>66.194362400355843</v>
      </c>
      <c r="H719">
        <f t="shared" si="34"/>
        <v>238372410689.06607</v>
      </c>
      <c r="I719">
        <f t="shared" si="35"/>
        <v>520810888707.20929</v>
      </c>
    </row>
    <row r="720" spans="1:9">
      <c r="A720">
        <v>19.204999999999998</v>
      </c>
      <c r="B720">
        <v>8.8460000000000001</v>
      </c>
      <c r="C720">
        <v>12.125</v>
      </c>
      <c r="D720">
        <v>2.0150000000000001</v>
      </c>
      <c r="E720">
        <v>200</v>
      </c>
      <c r="F720">
        <v>1</v>
      </c>
      <c r="G720">
        <f t="shared" si="33"/>
        <v>65.796830407068029</v>
      </c>
      <c r="H720">
        <f t="shared" si="34"/>
        <v>305967018175.53973</v>
      </c>
      <c r="I720">
        <f t="shared" si="35"/>
        <v>668495796935.81116</v>
      </c>
    </row>
    <row r="721" spans="1:9">
      <c r="A721">
        <v>47.49</v>
      </c>
      <c r="B721">
        <v>21.873999999999999</v>
      </c>
      <c r="C721">
        <v>14.201000000000001</v>
      </c>
      <c r="D721">
        <v>1.9259999999999999</v>
      </c>
      <c r="E721">
        <v>230</v>
      </c>
      <c r="F721">
        <v>30</v>
      </c>
      <c r="G721">
        <f t="shared" si="33"/>
        <v>71.322070530363874</v>
      </c>
      <c r="H721">
        <f t="shared" si="34"/>
        <v>438620841991.14246</v>
      </c>
      <c r="I721">
        <f t="shared" si="35"/>
        <v>958326132888.28711</v>
      </c>
    </row>
    <row r="722" spans="1:9">
      <c r="A722">
        <v>53.945999999999998</v>
      </c>
      <c r="B722">
        <v>24.847999999999999</v>
      </c>
      <c r="C722">
        <v>22.11</v>
      </c>
      <c r="D722">
        <v>14.946999999999999</v>
      </c>
      <c r="E722">
        <v>221</v>
      </c>
      <c r="F722">
        <v>84</v>
      </c>
      <c r="G722">
        <f t="shared" si="33"/>
        <v>89.396555813795786</v>
      </c>
      <c r="H722">
        <f t="shared" si="34"/>
        <v>507592251698.08258</v>
      </c>
      <c r="I722">
        <f t="shared" si="35"/>
        <v>1109019164355.4065</v>
      </c>
    </row>
    <row r="723" spans="1:9">
      <c r="A723">
        <v>11.66</v>
      </c>
      <c r="B723">
        <v>5.37</v>
      </c>
      <c r="C723">
        <v>14.494999999999999</v>
      </c>
      <c r="D723">
        <v>4.3520000000000003</v>
      </c>
      <c r="E723">
        <v>152</v>
      </c>
      <c r="F723">
        <v>27</v>
      </c>
      <c r="G723">
        <f t="shared" si="33"/>
        <v>72.071638871445685</v>
      </c>
      <c r="H723">
        <f t="shared" si="34"/>
        <v>193580328870.62054</v>
      </c>
      <c r="I723">
        <f t="shared" si="35"/>
        <v>422946358699.41382</v>
      </c>
    </row>
    <row r="724" spans="1:9">
      <c r="A724">
        <v>2.0760000000000001</v>
      </c>
      <c r="B724">
        <v>0.95599999999999996</v>
      </c>
      <c r="C724">
        <v>0.79100000000000004</v>
      </c>
      <c r="D724">
        <v>0.214</v>
      </c>
      <c r="E724">
        <v>87</v>
      </c>
      <c r="F724">
        <v>13</v>
      </c>
      <c r="G724">
        <f t="shared" si="33"/>
        <v>16.343886915594148</v>
      </c>
      <c r="H724">
        <f t="shared" si="34"/>
        <v>14381477415.725058</v>
      </c>
      <c r="I724">
        <f t="shared" si="35"/>
        <v>31421547536.289558</v>
      </c>
    </row>
    <row r="725" spans="1:9">
      <c r="A725">
        <v>26.132000000000001</v>
      </c>
      <c r="B725">
        <v>12.036</v>
      </c>
      <c r="C725">
        <v>13.065</v>
      </c>
      <c r="D725">
        <v>1.855</v>
      </c>
      <c r="E725">
        <v>316</v>
      </c>
      <c r="F725">
        <v>35</v>
      </c>
      <c r="G725">
        <f t="shared" si="33"/>
        <v>68.351759888158526</v>
      </c>
      <c r="H725">
        <f t="shared" si="34"/>
        <v>793475489535.00061</v>
      </c>
      <c r="I725">
        <f t="shared" si="35"/>
        <v>1733634667189.5576</v>
      </c>
    </row>
    <row r="726" spans="1:9">
      <c r="A726">
        <v>12.266999999999999</v>
      </c>
      <c r="B726">
        <v>5.65</v>
      </c>
      <c r="C726">
        <v>13.097</v>
      </c>
      <c r="D726">
        <v>2.2280000000000002</v>
      </c>
      <c r="E726">
        <v>167</v>
      </c>
      <c r="F726">
        <v>18</v>
      </c>
      <c r="G726">
        <f t="shared" si="33"/>
        <v>68.437123725768615</v>
      </c>
      <c r="H726">
        <f t="shared" si="34"/>
        <v>221888268248.80792</v>
      </c>
      <c r="I726">
        <f t="shared" si="35"/>
        <v>484795307671.3421</v>
      </c>
    </row>
    <row r="727" spans="1:9">
      <c r="A727">
        <v>2.2919999999999998</v>
      </c>
      <c r="B727">
        <v>1.056</v>
      </c>
      <c r="C727">
        <v>1.425</v>
      </c>
      <c r="D727">
        <v>0.33800000000000002</v>
      </c>
      <c r="E727">
        <v>87</v>
      </c>
      <c r="F727">
        <v>11</v>
      </c>
      <c r="G727">
        <f t="shared" si="33"/>
        <v>22.069022327628943</v>
      </c>
      <c r="H727">
        <f t="shared" si="34"/>
        <v>19419196169.859806</v>
      </c>
      <c r="I727">
        <f t="shared" si="35"/>
        <v>42428269219.447159</v>
      </c>
    </row>
    <row r="728" spans="1:9">
      <c r="A728">
        <v>27.616</v>
      </c>
      <c r="B728">
        <v>12.72</v>
      </c>
      <c r="C728">
        <v>8.0079999999999991</v>
      </c>
      <c r="D728">
        <v>3.734</v>
      </c>
      <c r="E728">
        <v>146</v>
      </c>
      <c r="F728">
        <v>39</v>
      </c>
      <c r="G728">
        <f t="shared" si="33"/>
        <v>53.246098103662845</v>
      </c>
      <c r="H728">
        <f t="shared" si="34"/>
        <v>131948102515.24413</v>
      </c>
      <c r="I728">
        <f t="shared" si="35"/>
        <v>288288432103.13</v>
      </c>
    </row>
    <row r="729" spans="1:9">
      <c r="A729">
        <v>9.5719999999999992</v>
      </c>
      <c r="B729">
        <v>4.4089999999999998</v>
      </c>
      <c r="C729">
        <v>11.871</v>
      </c>
      <c r="D729">
        <v>3.4769999999999999</v>
      </c>
      <c r="E729">
        <v>138</v>
      </c>
      <c r="F729">
        <v>25</v>
      </c>
      <c r="G729">
        <f t="shared" si="33"/>
        <v>65.089948978473302</v>
      </c>
      <c r="H729">
        <f t="shared" si="34"/>
        <v>144105897164.32632</v>
      </c>
      <c r="I729">
        <f t="shared" si="35"/>
        <v>314851539039.89551</v>
      </c>
    </row>
    <row r="730" spans="1:9">
      <c r="A730">
        <v>1.8140000000000001</v>
      </c>
      <c r="B730">
        <v>0.83499999999999996</v>
      </c>
      <c r="C730">
        <v>2.1819999999999999</v>
      </c>
      <c r="D730">
        <v>0.35699999999999998</v>
      </c>
      <c r="E730">
        <v>119</v>
      </c>
      <c r="F730">
        <v>5</v>
      </c>
      <c r="G730">
        <f t="shared" si="33"/>
        <v>27.427814088730916</v>
      </c>
      <c r="H730">
        <f t="shared" si="34"/>
        <v>45153848291.468376</v>
      </c>
      <c r="I730">
        <f t="shared" si="35"/>
        <v>98654939928.871689</v>
      </c>
    </row>
    <row r="731" spans="1:9">
      <c r="A731">
        <v>0.18099999999999999</v>
      </c>
      <c r="B731">
        <v>8.4000000000000005E-2</v>
      </c>
      <c r="C731">
        <v>0.753</v>
      </c>
      <c r="D731">
        <v>0.159</v>
      </c>
      <c r="E731">
        <v>80</v>
      </c>
      <c r="F731">
        <v>7</v>
      </c>
      <c r="G731">
        <f t="shared" si="33"/>
        <v>15.938462186671957</v>
      </c>
      <c r="H731">
        <f t="shared" si="34"/>
        <v>11858671536.337719</v>
      </c>
      <c r="I731">
        <f t="shared" si="35"/>
        <v>25909564130.653942</v>
      </c>
    </row>
    <row r="732" spans="1:9">
      <c r="A732">
        <v>24.291</v>
      </c>
      <c r="B732">
        <v>11.189</v>
      </c>
      <c r="C732">
        <v>14.598000000000001</v>
      </c>
      <c r="D732">
        <v>1.4259999999999999</v>
      </c>
      <c r="E732">
        <v>49</v>
      </c>
      <c r="F732">
        <v>3</v>
      </c>
      <c r="G732">
        <f t="shared" si="33"/>
        <v>72.3324784951119</v>
      </c>
      <c r="H732">
        <f t="shared" si="34"/>
        <v>20189945949.434383</v>
      </c>
      <c r="I732">
        <f t="shared" si="35"/>
        <v>44112251340.157967</v>
      </c>
    </row>
    <row r="733" spans="1:9">
      <c r="A733">
        <v>1.454</v>
      </c>
      <c r="B733">
        <v>0.67</v>
      </c>
      <c r="C733">
        <v>1.4810000000000001</v>
      </c>
      <c r="D733">
        <v>0.375</v>
      </c>
      <c r="E733">
        <v>154</v>
      </c>
      <c r="F733">
        <v>29</v>
      </c>
      <c r="G733">
        <f t="shared" si="33"/>
        <v>22.507331600777299</v>
      </c>
      <c r="H733">
        <f t="shared" si="34"/>
        <v>62054760067.524597</v>
      </c>
      <c r="I733">
        <f t="shared" si="35"/>
        <v>135581104565.98474</v>
      </c>
    </row>
    <row r="734" spans="1:9">
      <c r="A734">
        <v>26.87</v>
      </c>
      <c r="B734">
        <v>12.375999999999999</v>
      </c>
      <c r="C734">
        <v>12.663</v>
      </c>
      <c r="D734">
        <v>1.3280000000000001</v>
      </c>
      <c r="E734">
        <v>143</v>
      </c>
      <c r="F734">
        <v>8</v>
      </c>
      <c r="G734">
        <f t="shared" si="33"/>
        <v>67.270522267779882</v>
      </c>
      <c r="H734">
        <f t="shared" si="34"/>
        <v>159921378249.4671</v>
      </c>
      <c r="I734">
        <f t="shared" si="35"/>
        <v>349406187102.87292</v>
      </c>
    </row>
    <row r="735" spans="1:9">
      <c r="A735">
        <v>1.9610000000000001</v>
      </c>
      <c r="B735">
        <v>0.90300000000000002</v>
      </c>
      <c r="C735">
        <v>3.6019999999999999</v>
      </c>
      <c r="D735">
        <v>1.0389999999999999</v>
      </c>
      <c r="E735">
        <v>97</v>
      </c>
      <c r="F735">
        <v>14</v>
      </c>
      <c r="G735">
        <f t="shared" si="33"/>
        <v>35.420688129887502</v>
      </c>
      <c r="H735">
        <f t="shared" si="34"/>
        <v>38744504606.479965</v>
      </c>
      <c r="I735">
        <f t="shared" si="35"/>
        <v>84651406671.984314</v>
      </c>
    </row>
    <row r="736" spans="1:9">
      <c r="A736">
        <v>23.462</v>
      </c>
      <c r="B736">
        <v>10.807</v>
      </c>
      <c r="C736">
        <v>24.117000000000001</v>
      </c>
      <c r="D736">
        <v>2.8639999999999999</v>
      </c>
      <c r="E736">
        <v>205</v>
      </c>
      <c r="F736">
        <v>10</v>
      </c>
      <c r="G736">
        <f t="shared" si="33"/>
        <v>93.448665495472866</v>
      </c>
      <c r="H736">
        <f t="shared" si="34"/>
        <v>456552237485.4679</v>
      </c>
      <c r="I736">
        <f t="shared" si="35"/>
        <v>997503762531.60083</v>
      </c>
    </row>
    <row r="737" spans="1:9">
      <c r="A737">
        <v>14.081</v>
      </c>
      <c r="B737">
        <v>6.4859999999999998</v>
      </c>
      <c r="C737">
        <v>9.2379999999999995</v>
      </c>
      <c r="D737">
        <v>3.302</v>
      </c>
      <c r="E737">
        <v>142</v>
      </c>
      <c r="F737">
        <v>26</v>
      </c>
      <c r="G737">
        <f t="shared" si="33"/>
        <v>57.272736954236152</v>
      </c>
      <c r="H737">
        <f t="shared" si="34"/>
        <v>134256176942.23056</v>
      </c>
      <c r="I737">
        <f t="shared" si="35"/>
        <v>293331256858.08533</v>
      </c>
    </row>
    <row r="738" spans="1:9">
      <c r="A738">
        <v>21.512</v>
      </c>
      <c r="B738">
        <v>9.9090000000000007</v>
      </c>
      <c r="C738">
        <v>7.6349999999999998</v>
      </c>
      <c r="D738">
        <v>2.653</v>
      </c>
      <c r="E738">
        <v>258</v>
      </c>
      <c r="F738">
        <v>54</v>
      </c>
      <c r="G738">
        <f t="shared" si="33"/>
        <v>51.965953296506008</v>
      </c>
      <c r="H738">
        <f t="shared" si="34"/>
        <v>402131376293.46185</v>
      </c>
      <c r="I738">
        <f t="shared" si="35"/>
        <v>878601675668.07092</v>
      </c>
    </row>
    <row r="739" spans="1:9">
      <c r="A739">
        <v>0.29399999999999998</v>
      </c>
      <c r="B739">
        <v>0.13600000000000001</v>
      </c>
      <c r="C739">
        <v>0.90500000000000003</v>
      </c>
      <c r="D739">
        <v>0.20699999999999999</v>
      </c>
      <c r="E739">
        <v>62</v>
      </c>
      <c r="F739">
        <v>13</v>
      </c>
      <c r="G739">
        <f t="shared" si="33"/>
        <v>17.506045407540963</v>
      </c>
      <c r="H739">
        <f t="shared" si="34"/>
        <v>7823139585.1793518</v>
      </c>
      <c r="I739">
        <f t="shared" si="35"/>
        <v>17092482590.833216</v>
      </c>
    </row>
    <row r="740" spans="1:9">
      <c r="A740">
        <v>6.8860000000000001</v>
      </c>
      <c r="B740">
        <v>3.1720000000000002</v>
      </c>
      <c r="C740">
        <v>9.8219999999999992</v>
      </c>
      <c r="D740">
        <v>1.8959999999999999</v>
      </c>
      <c r="E740">
        <v>125</v>
      </c>
      <c r="F740">
        <v>12</v>
      </c>
      <c r="G740">
        <f t="shared" si="33"/>
        <v>59.092256790932261</v>
      </c>
      <c r="H740">
        <f t="shared" si="34"/>
        <v>107339669088.43903</v>
      </c>
      <c r="I740">
        <f t="shared" si="35"/>
        <v>234522394139.01242</v>
      </c>
    </row>
    <row r="741" spans="1:9">
      <c r="A741">
        <v>0.74399999999999999</v>
      </c>
      <c r="B741">
        <v>0.34300000000000003</v>
      </c>
      <c r="C741">
        <v>2.0430000000000001</v>
      </c>
      <c r="D741">
        <v>0.94199999999999995</v>
      </c>
      <c r="E741">
        <v>100</v>
      </c>
      <c r="F741">
        <v>25</v>
      </c>
      <c r="G741">
        <f t="shared" si="33"/>
        <v>26.52200236857874</v>
      </c>
      <c r="H741">
        <f t="shared" si="34"/>
        <v>30833012511.978558</v>
      </c>
      <c r="I741">
        <f t="shared" si="35"/>
        <v>67365886016.189995</v>
      </c>
    </row>
    <row r="742" spans="1:9">
      <c r="A742">
        <v>0.11</v>
      </c>
      <c r="B742">
        <v>5.0999999999999997E-2</v>
      </c>
      <c r="C742">
        <v>0.60899999999999999</v>
      </c>
      <c r="D742">
        <v>0.17599999999999999</v>
      </c>
      <c r="E742">
        <v>181</v>
      </c>
      <c r="F742">
        <v>35</v>
      </c>
      <c r="G742">
        <f t="shared" si="33"/>
        <v>14.30266563936695</v>
      </c>
      <c r="H742">
        <f t="shared" si="34"/>
        <v>54473312509.596878</v>
      </c>
      <c r="I742">
        <f t="shared" si="35"/>
        <v>119016685768.87036</v>
      </c>
    </row>
    <row r="743" spans="1:9">
      <c r="A743">
        <v>6.8079999999999998</v>
      </c>
      <c r="B743">
        <v>3.1360000000000001</v>
      </c>
      <c r="C743">
        <v>4.5220000000000002</v>
      </c>
      <c r="D743">
        <v>0.55300000000000005</v>
      </c>
      <c r="E743">
        <v>139</v>
      </c>
      <c r="F743">
        <v>7</v>
      </c>
      <c r="G743">
        <f t="shared" si="33"/>
        <v>39.779420120742436</v>
      </c>
      <c r="H743">
        <f t="shared" si="34"/>
        <v>89350646276.353683</v>
      </c>
      <c r="I743">
        <f t="shared" si="35"/>
        <v>195218856742.82758</v>
      </c>
    </row>
    <row r="744" spans="1:9">
      <c r="A744">
        <v>9.6379999999999999</v>
      </c>
      <c r="B744">
        <v>4.4390000000000001</v>
      </c>
      <c r="C744">
        <v>5.1760000000000002</v>
      </c>
      <c r="D744">
        <v>1.1819999999999999</v>
      </c>
      <c r="E744">
        <v>175</v>
      </c>
      <c r="F744">
        <v>24</v>
      </c>
      <c r="G744">
        <f t="shared" si="33"/>
        <v>42.617592463107989</v>
      </c>
      <c r="H744">
        <f t="shared" si="34"/>
        <v>151731118435.71271</v>
      </c>
      <c r="I744">
        <f t="shared" si="35"/>
        <v>331511597372.40131</v>
      </c>
    </row>
    <row r="745" spans="1:9">
      <c r="A745">
        <v>0.17799999999999999</v>
      </c>
      <c r="B745">
        <v>8.2000000000000003E-2</v>
      </c>
      <c r="C745">
        <v>2.367</v>
      </c>
      <c r="D745">
        <v>0.57799999999999996</v>
      </c>
      <c r="E745">
        <v>91</v>
      </c>
      <c r="F745">
        <v>19</v>
      </c>
      <c r="G745">
        <f t="shared" si="33"/>
        <v>28.590621820912094</v>
      </c>
      <c r="H745">
        <f t="shared" si="34"/>
        <v>27524284314.13039</v>
      </c>
      <c r="I745">
        <f t="shared" si="35"/>
        <v>60136770581.939156</v>
      </c>
    </row>
    <row r="746" spans="1:9">
      <c r="A746">
        <v>12.894</v>
      </c>
      <c r="B746">
        <v>5.9390000000000001</v>
      </c>
      <c r="C746">
        <v>9.3580000000000005</v>
      </c>
      <c r="D746">
        <v>2.0680000000000001</v>
      </c>
      <c r="E746">
        <v>165</v>
      </c>
      <c r="F746">
        <v>17</v>
      </c>
      <c r="G746">
        <f t="shared" si="33"/>
        <v>57.651110052840174</v>
      </c>
      <c r="H746">
        <f t="shared" si="34"/>
        <v>182467369834.35757</v>
      </c>
      <c r="I746">
        <f t="shared" si="35"/>
        <v>398666073681.89771</v>
      </c>
    </row>
    <row r="747" spans="1:9">
      <c r="A747">
        <v>21.957999999999998</v>
      </c>
      <c r="B747">
        <v>10.114000000000001</v>
      </c>
      <c r="C747">
        <v>9.8520000000000003</v>
      </c>
      <c r="D747">
        <v>1.7689999999999999</v>
      </c>
      <c r="E747">
        <v>210</v>
      </c>
      <c r="F747">
        <v>27</v>
      </c>
      <c r="G747">
        <f t="shared" si="33"/>
        <v>59.184274484763407</v>
      </c>
      <c r="H747">
        <f t="shared" si="34"/>
        <v>303427240372.1615</v>
      </c>
      <c r="I747">
        <f t="shared" si="35"/>
        <v>662946732213.62891</v>
      </c>
    </row>
    <row r="748" spans="1:9">
      <c r="A748">
        <v>23.603999999999999</v>
      </c>
      <c r="B748">
        <v>10.872</v>
      </c>
      <c r="C748">
        <v>10.954000000000001</v>
      </c>
      <c r="D748">
        <v>8.7720000000000002</v>
      </c>
      <c r="E748">
        <v>183</v>
      </c>
      <c r="F748">
        <v>89</v>
      </c>
      <c r="G748">
        <f t="shared" si="33"/>
        <v>62.474152851551302</v>
      </c>
      <c r="H748">
        <f t="shared" si="34"/>
        <v>243227236194.85199</v>
      </c>
      <c r="I748">
        <f t="shared" si="35"/>
        <v>531418013830.78284</v>
      </c>
    </row>
    <row r="749" spans="1:9">
      <c r="A749">
        <v>1.5960000000000001</v>
      </c>
      <c r="B749">
        <v>0.73499999999999999</v>
      </c>
      <c r="C749">
        <v>9.6389999999999993</v>
      </c>
      <c r="D749">
        <v>3.153</v>
      </c>
      <c r="E749">
        <v>182</v>
      </c>
      <c r="F749">
        <v>30</v>
      </c>
      <c r="G749">
        <f t="shared" si="33"/>
        <v>58.527942245389184</v>
      </c>
      <c r="H749">
        <f t="shared" si="34"/>
        <v>225380158958.94952</v>
      </c>
      <c r="I749">
        <f t="shared" si="35"/>
        <v>492424607969.81293</v>
      </c>
    </row>
    <row r="750" spans="1:9">
      <c r="A750">
        <v>0.108</v>
      </c>
      <c r="B750">
        <v>0.05</v>
      </c>
      <c r="C750">
        <v>0.96</v>
      </c>
      <c r="D750">
        <v>0.33100000000000002</v>
      </c>
      <c r="E750">
        <v>58</v>
      </c>
      <c r="F750">
        <v>21</v>
      </c>
      <c r="G750">
        <f t="shared" si="33"/>
        <v>18.0410094161386</v>
      </c>
      <c r="H750">
        <f t="shared" si="34"/>
        <v>7055478454.0818405</v>
      </c>
      <c r="I750">
        <f t="shared" si="35"/>
        <v>15415248741.676123</v>
      </c>
    </row>
    <row r="751" spans="1:9">
      <c r="A751">
        <v>12.074999999999999</v>
      </c>
      <c r="B751">
        <v>5.5620000000000003</v>
      </c>
      <c r="C751">
        <v>3.3050000000000002</v>
      </c>
      <c r="D751">
        <v>1.752</v>
      </c>
      <c r="E751">
        <v>169</v>
      </c>
      <c r="F751">
        <v>53</v>
      </c>
      <c r="G751">
        <f t="shared" si="33"/>
        <v>33.899205706906947</v>
      </c>
      <c r="H751">
        <f t="shared" si="34"/>
        <v>112557018653.60696</v>
      </c>
      <c r="I751">
        <f t="shared" si="35"/>
        <v>245921584405.52216</v>
      </c>
    </row>
    <row r="752" spans="1:9">
      <c r="A752">
        <v>10.992000000000001</v>
      </c>
      <c r="B752">
        <v>5.0629999999999997</v>
      </c>
      <c r="C752">
        <v>13.914</v>
      </c>
      <c r="D752">
        <v>1.369</v>
      </c>
      <c r="E752">
        <v>266</v>
      </c>
      <c r="F752">
        <v>3</v>
      </c>
      <c r="G752">
        <f t="shared" si="33"/>
        <v>70.582981504855965</v>
      </c>
      <c r="H752">
        <f t="shared" si="34"/>
        <v>580594506669.23853</v>
      </c>
      <c r="I752">
        <f t="shared" si="35"/>
        <v>1268519037596.8276</v>
      </c>
    </row>
    <row r="753" spans="1:9">
      <c r="A753">
        <v>2.387</v>
      </c>
      <c r="B753">
        <v>1.099</v>
      </c>
      <c r="C753">
        <v>3.661</v>
      </c>
      <c r="D753">
        <v>0.64400000000000002</v>
      </c>
      <c r="E753">
        <v>124</v>
      </c>
      <c r="F753">
        <v>12</v>
      </c>
      <c r="G753">
        <f t="shared" si="33"/>
        <v>35.715522213491724</v>
      </c>
      <c r="H753">
        <f t="shared" si="34"/>
        <v>63842520484.57753</v>
      </c>
      <c r="I753">
        <f t="shared" si="35"/>
        <v>139487114866.8808</v>
      </c>
    </row>
    <row r="754" spans="1:9">
      <c r="A754">
        <v>17.332999999999998</v>
      </c>
      <c r="B754">
        <v>7.9829999999999997</v>
      </c>
      <c r="C754">
        <v>22.492000000000001</v>
      </c>
      <c r="D754">
        <v>2.9910000000000001</v>
      </c>
      <c r="E754">
        <v>146</v>
      </c>
      <c r="F754">
        <v>6</v>
      </c>
      <c r="G754">
        <f t="shared" si="33"/>
        <v>90.181273662958958</v>
      </c>
      <c r="H754">
        <f t="shared" si="34"/>
        <v>223476430499.54932</v>
      </c>
      <c r="I754">
        <f t="shared" si="35"/>
        <v>488265223467.50677</v>
      </c>
    </row>
    <row r="755" spans="1:9">
      <c r="A755">
        <v>22.992000000000001</v>
      </c>
      <c r="B755">
        <v>10.59</v>
      </c>
      <c r="C755">
        <v>14.189</v>
      </c>
      <c r="D755">
        <v>1.8089999999999999</v>
      </c>
      <c r="E755">
        <v>375</v>
      </c>
      <c r="F755">
        <v>30</v>
      </c>
      <c r="G755">
        <f t="shared" si="33"/>
        <v>71.291315221574266</v>
      </c>
      <c r="H755">
        <f t="shared" si="34"/>
        <v>1165490698832.7913</v>
      </c>
      <c r="I755">
        <f t="shared" si="35"/>
        <v>2546436665570.606</v>
      </c>
    </row>
    <row r="756" spans="1:9">
      <c r="A756">
        <v>2.2309999999999999</v>
      </c>
      <c r="B756">
        <v>1.028</v>
      </c>
      <c r="C756">
        <v>7.585</v>
      </c>
      <c r="D756">
        <v>2.8359999999999999</v>
      </c>
      <c r="E756">
        <v>122</v>
      </c>
      <c r="F756">
        <v>27</v>
      </c>
      <c r="G756">
        <f t="shared" si="33"/>
        <v>51.792044312443174</v>
      </c>
      <c r="H756">
        <f t="shared" si="34"/>
        <v>89617405101.060501</v>
      </c>
      <c r="I756">
        <f t="shared" si="35"/>
        <v>195801688036.78665</v>
      </c>
    </row>
    <row r="757" spans="1:9">
      <c r="A757">
        <v>1.6</v>
      </c>
      <c r="B757">
        <v>0.73699999999999999</v>
      </c>
      <c r="C757">
        <v>4.3449999999999998</v>
      </c>
      <c r="D757">
        <v>0.90100000000000002</v>
      </c>
      <c r="E757">
        <v>134</v>
      </c>
      <c r="F757">
        <v>14</v>
      </c>
      <c r="G757">
        <f t="shared" si="33"/>
        <v>38.97724263934154</v>
      </c>
      <c r="H757">
        <f t="shared" si="34"/>
        <v>81363638024.513031</v>
      </c>
      <c r="I757">
        <f t="shared" si="35"/>
        <v>177768343683.33224</v>
      </c>
    </row>
    <row r="758" spans="1:9">
      <c r="A758">
        <v>0.32900000000000001</v>
      </c>
      <c r="B758">
        <v>0.152</v>
      </c>
      <c r="C758">
        <v>0.371</v>
      </c>
      <c r="D758">
        <v>0.13400000000000001</v>
      </c>
      <c r="E758">
        <v>43</v>
      </c>
      <c r="F758">
        <v>14</v>
      </c>
      <c r="G758">
        <f t="shared" si="33"/>
        <v>11.107055282895145</v>
      </c>
      <c r="H758">
        <f t="shared" si="34"/>
        <v>2387511621.7350659</v>
      </c>
      <c r="I758">
        <f t="shared" si="35"/>
        <v>5216384085.3905725</v>
      </c>
    </row>
    <row r="759" spans="1:9">
      <c r="A759">
        <v>5.6109999999999998</v>
      </c>
      <c r="B759">
        <v>2.585</v>
      </c>
      <c r="C759">
        <v>6.5129999999999999</v>
      </c>
      <c r="D759">
        <v>0.80700000000000005</v>
      </c>
      <c r="E759">
        <v>161</v>
      </c>
      <c r="F759">
        <v>5</v>
      </c>
      <c r="G759">
        <f t="shared" si="33"/>
        <v>47.918205985244484</v>
      </c>
      <c r="H759">
        <f t="shared" si="34"/>
        <v>144398257269.22003</v>
      </c>
      <c r="I759">
        <f t="shared" si="35"/>
        <v>315490305605.2547</v>
      </c>
    </row>
    <row r="760" spans="1:9">
      <c r="A760">
        <v>0.35499999999999998</v>
      </c>
      <c r="B760">
        <v>0.16300000000000001</v>
      </c>
      <c r="C760">
        <v>2.5779999999999998</v>
      </c>
      <c r="D760">
        <v>0.45200000000000001</v>
      </c>
      <c r="E760">
        <v>99</v>
      </c>
      <c r="F760">
        <v>9</v>
      </c>
      <c r="G760">
        <f t="shared" si="33"/>
        <v>29.863750142703157</v>
      </c>
      <c r="H760">
        <f t="shared" si="34"/>
        <v>34027056500.674702</v>
      </c>
      <c r="I760">
        <f t="shared" si="35"/>
        <v>74344432247.752945</v>
      </c>
    </row>
    <row r="761" spans="1:9">
      <c r="A761">
        <v>42.96</v>
      </c>
      <c r="B761">
        <v>19.786999999999999</v>
      </c>
      <c r="C761">
        <v>22.957000000000001</v>
      </c>
      <c r="D761">
        <v>2.6240000000000001</v>
      </c>
      <c r="E761">
        <v>225</v>
      </c>
      <c r="F761">
        <v>16</v>
      </c>
      <c r="G761">
        <f t="shared" si="33"/>
        <v>91.127735579815223</v>
      </c>
      <c r="H761">
        <f t="shared" si="34"/>
        <v>536321570752.25311</v>
      </c>
      <c r="I761">
        <f t="shared" si="35"/>
        <v>1171788769886.949</v>
      </c>
    </row>
    <row r="762" spans="1:9">
      <c r="A762">
        <v>6.9130000000000003</v>
      </c>
      <c r="B762">
        <v>3.1840000000000002</v>
      </c>
      <c r="C762">
        <v>5.7709999999999999</v>
      </c>
      <c r="D762">
        <v>0.78300000000000003</v>
      </c>
      <c r="E762">
        <v>146</v>
      </c>
      <c r="F762">
        <v>6</v>
      </c>
      <c r="G762">
        <f t="shared" si="33"/>
        <v>45.050490900745942</v>
      </c>
      <c r="H762">
        <f t="shared" si="34"/>
        <v>111638730412.90105</v>
      </c>
      <c r="I762">
        <f t="shared" si="35"/>
        <v>243915251066.2363</v>
      </c>
    </row>
    <row r="763" spans="1:9">
      <c r="A763">
        <v>66.58</v>
      </c>
      <c r="B763">
        <v>30.667000000000002</v>
      </c>
      <c r="C763">
        <v>11.292999999999999</v>
      </c>
      <c r="D763">
        <v>6.1769999999999996</v>
      </c>
      <c r="E763">
        <v>417</v>
      </c>
      <c r="F763">
        <v>153</v>
      </c>
      <c r="G763">
        <f t="shared" si="33"/>
        <v>63.453230684718207</v>
      </c>
      <c r="H763">
        <f t="shared" si="34"/>
        <v>1282730727977.9121</v>
      </c>
      <c r="I763">
        <f t="shared" si="35"/>
        <v>2802589982955.8809</v>
      </c>
    </row>
    <row r="764" spans="1:9">
      <c r="A764">
        <v>53.177999999999997</v>
      </c>
      <c r="B764">
        <v>24.494</v>
      </c>
      <c r="C764">
        <v>9.4710000000000001</v>
      </c>
      <c r="D764">
        <v>4.1920000000000002</v>
      </c>
      <c r="E764">
        <v>221</v>
      </c>
      <c r="F764">
        <v>115</v>
      </c>
      <c r="G764">
        <f t="shared" si="33"/>
        <v>58.005244745024491</v>
      </c>
      <c r="H764">
        <f t="shared" si="34"/>
        <v>329352876320.56256</v>
      </c>
      <c r="I764">
        <f t="shared" si="35"/>
        <v>719590676282.30225</v>
      </c>
    </row>
    <row r="765" spans="1:9">
      <c r="A765">
        <v>37.975000000000001</v>
      </c>
      <c r="B765">
        <v>17.491</v>
      </c>
      <c r="C765">
        <v>6.2039999999999997</v>
      </c>
      <c r="D765">
        <v>1.3029999999999999</v>
      </c>
      <c r="E765">
        <v>205</v>
      </c>
      <c r="F765">
        <v>20</v>
      </c>
      <c r="G765">
        <f t="shared" si="33"/>
        <v>46.744498485571093</v>
      </c>
      <c r="H765">
        <f t="shared" si="34"/>
        <v>228374640350.08002</v>
      </c>
      <c r="I765">
        <f t="shared" si="35"/>
        <v>498967137409.45575</v>
      </c>
    </row>
    <row r="766" spans="1:9">
      <c r="A766">
        <v>48.284999999999997</v>
      </c>
      <c r="B766">
        <v>22.24</v>
      </c>
      <c r="C766">
        <v>12.766</v>
      </c>
      <c r="D766">
        <v>1.232</v>
      </c>
      <c r="E766">
        <v>390</v>
      </c>
      <c r="F766">
        <v>3</v>
      </c>
      <c r="G766">
        <f t="shared" si="33"/>
        <v>67.549138785137558</v>
      </c>
      <c r="H766">
        <f t="shared" si="34"/>
        <v>1194424436830.7432</v>
      </c>
      <c r="I766">
        <f t="shared" si="35"/>
        <v>2609652898341.7334</v>
      </c>
    </row>
    <row r="767" spans="1:9">
      <c r="A767">
        <v>44.283999999999999</v>
      </c>
      <c r="B767">
        <v>20.396999999999998</v>
      </c>
      <c r="C767">
        <v>14.587</v>
      </c>
      <c r="D767">
        <v>2.403</v>
      </c>
      <c r="E767">
        <v>223</v>
      </c>
      <c r="F767">
        <v>25</v>
      </c>
      <c r="G767">
        <f t="shared" si="33"/>
        <v>72.304664923118196</v>
      </c>
      <c r="H767">
        <f t="shared" si="34"/>
        <v>418009058776.13635</v>
      </c>
      <c r="I767">
        <f t="shared" si="35"/>
        <v>913292225218.2832</v>
      </c>
    </row>
    <row r="768" spans="1:9">
      <c r="A768">
        <v>0.51100000000000001</v>
      </c>
      <c r="B768">
        <v>0.23599999999999999</v>
      </c>
      <c r="C768">
        <v>0.317</v>
      </c>
      <c r="D768">
        <v>0.107</v>
      </c>
      <c r="E768">
        <v>61</v>
      </c>
      <c r="F768">
        <v>6</v>
      </c>
      <c r="G768">
        <f t="shared" si="33"/>
        <v>10.250487527610737</v>
      </c>
      <c r="H768">
        <f t="shared" si="34"/>
        <v>4434185334.0618095</v>
      </c>
      <c r="I768">
        <f t="shared" si="35"/>
        <v>9688084278.920845</v>
      </c>
    </row>
    <row r="769" spans="1:9">
      <c r="A769">
        <v>86.233000000000004</v>
      </c>
      <c r="B769">
        <v>39.719000000000001</v>
      </c>
      <c r="C769">
        <v>4.3449999999999998</v>
      </c>
      <c r="D769">
        <v>3.2810000000000001</v>
      </c>
      <c r="E769">
        <v>134</v>
      </c>
      <c r="F769">
        <v>67</v>
      </c>
      <c r="G769">
        <f t="shared" si="33"/>
        <v>38.97724263934154</v>
      </c>
      <c r="H769">
        <f t="shared" si="34"/>
        <v>81363638024.513031</v>
      </c>
      <c r="I769">
        <f t="shared" si="35"/>
        <v>177768343683.33224</v>
      </c>
    </row>
    <row r="770" spans="1:9">
      <c r="A770">
        <v>115.25700000000001</v>
      </c>
      <c r="B770">
        <v>53.088000000000001</v>
      </c>
      <c r="C770">
        <v>23.21</v>
      </c>
      <c r="D770">
        <v>13.654</v>
      </c>
      <c r="E770">
        <v>293</v>
      </c>
      <c r="F770">
        <v>98</v>
      </c>
      <c r="G770">
        <f t="shared" si="33"/>
        <v>91.63874931163123</v>
      </c>
      <c r="H770">
        <f t="shared" si="34"/>
        <v>914584935473.44971</v>
      </c>
      <c r="I770">
        <f t="shared" si="35"/>
        <v>1998242127372.1746</v>
      </c>
    </row>
    <row r="771" spans="1:9">
      <c r="A771">
        <v>12.904999999999999</v>
      </c>
      <c r="B771">
        <v>5.944</v>
      </c>
      <c r="C771">
        <v>11.087</v>
      </c>
      <c r="D771">
        <v>1.026</v>
      </c>
      <c r="E771">
        <v>124</v>
      </c>
      <c r="F771">
        <v>5</v>
      </c>
      <c r="G771">
        <f t="shared" ref="G771:G834" si="36">10^((LOG10(C771*10^9)-6.52)/1.96)</f>
        <v>62.860019882088153</v>
      </c>
      <c r="H771">
        <f t="shared" ref="H771:H834" si="37">(((G771*1000)/2)*(E771)^2)/(4.30091*10^(-3))</f>
        <v>112364088728.54669</v>
      </c>
      <c r="I771">
        <f t="shared" ref="I771:I834" si="38">2.54*10^10*(G771/10)*(E771/100)^2</f>
        <v>245500059089.57483</v>
      </c>
    </row>
    <row r="772" spans="1:9">
      <c r="A772">
        <v>50.780999999999999</v>
      </c>
      <c r="B772">
        <v>23.39</v>
      </c>
      <c r="C772">
        <v>9.7059999999999995</v>
      </c>
      <c r="D772">
        <v>0.89800000000000002</v>
      </c>
      <c r="E772">
        <v>248</v>
      </c>
      <c r="F772">
        <v>4</v>
      </c>
      <c r="G772">
        <f t="shared" si="36"/>
        <v>58.735153163926562</v>
      </c>
      <c r="H772">
        <f t="shared" si="37"/>
        <v>419963084579.09363</v>
      </c>
      <c r="I772">
        <f t="shared" si="38"/>
        <v>917561502489.3114</v>
      </c>
    </row>
    <row r="773" spans="1:9">
      <c r="A773">
        <v>0.36599999999999999</v>
      </c>
      <c r="B773">
        <v>0.16900000000000001</v>
      </c>
      <c r="C773">
        <v>0.48199999999999998</v>
      </c>
      <c r="D773">
        <v>0.308</v>
      </c>
      <c r="E773">
        <v>76</v>
      </c>
      <c r="F773">
        <v>2</v>
      </c>
      <c r="G773">
        <f t="shared" si="36"/>
        <v>12.693910375239419</v>
      </c>
      <c r="H773">
        <f t="shared" si="37"/>
        <v>8523780586.8273087</v>
      </c>
      <c r="I773">
        <f t="shared" si="38"/>
        <v>18623286687.155251</v>
      </c>
    </row>
    <row r="774" spans="1:9">
      <c r="A774">
        <v>60.21</v>
      </c>
      <c r="B774">
        <v>27.733000000000001</v>
      </c>
      <c r="C774">
        <v>11.718999999999999</v>
      </c>
      <c r="D774">
        <v>5.6029999999999998</v>
      </c>
      <c r="E774">
        <v>167</v>
      </c>
      <c r="F774">
        <v>52</v>
      </c>
      <c r="G774">
        <f t="shared" si="36"/>
        <v>64.663386596770167</v>
      </c>
      <c r="H774">
        <f t="shared" si="37"/>
        <v>209652979113.41125</v>
      </c>
      <c r="I774">
        <f t="shared" si="38"/>
        <v>458062885954.52002</v>
      </c>
    </row>
    <row r="775" spans="1:9">
      <c r="A775">
        <v>100.786</v>
      </c>
      <c r="B775">
        <v>46.421999999999997</v>
      </c>
      <c r="C775">
        <v>14.94</v>
      </c>
      <c r="D775">
        <v>1.4890000000000001</v>
      </c>
      <c r="E775">
        <v>295</v>
      </c>
      <c r="F775">
        <v>3</v>
      </c>
      <c r="G775">
        <f t="shared" si="36"/>
        <v>73.192164480179699</v>
      </c>
      <c r="H775">
        <f t="shared" si="37"/>
        <v>740488421507.03442</v>
      </c>
      <c r="I775">
        <f t="shared" si="38"/>
        <v>1617865220927.4602</v>
      </c>
    </row>
    <row r="776" spans="1:9">
      <c r="A776">
        <v>3.0089999999999999</v>
      </c>
      <c r="B776">
        <v>1.3859999999999999</v>
      </c>
      <c r="C776">
        <v>9.8789999999999996</v>
      </c>
      <c r="D776">
        <v>2.996</v>
      </c>
      <c r="E776">
        <v>200</v>
      </c>
      <c r="F776">
        <v>69</v>
      </c>
      <c r="G776">
        <f t="shared" si="36"/>
        <v>59.266973137831187</v>
      </c>
      <c r="H776">
        <f t="shared" si="37"/>
        <v>275602015098.34521</v>
      </c>
      <c r="I776">
        <f t="shared" si="38"/>
        <v>602152447080.36487</v>
      </c>
    </row>
    <row r="777" spans="1:9">
      <c r="A777">
        <v>1.833</v>
      </c>
      <c r="B777">
        <v>0.84399999999999997</v>
      </c>
      <c r="C777">
        <v>14.942</v>
      </c>
      <c r="D777">
        <v>5.0229999999999997</v>
      </c>
      <c r="E777">
        <v>141</v>
      </c>
      <c r="F777">
        <v>45</v>
      </c>
      <c r="G777">
        <f t="shared" si="36"/>
        <v>73.197163371328742</v>
      </c>
      <c r="H777">
        <f t="shared" si="37"/>
        <v>169177314217.85004</v>
      </c>
      <c r="I777">
        <f t="shared" si="38"/>
        <v>369629132466.28821</v>
      </c>
    </row>
    <row r="778" spans="1:9">
      <c r="A778">
        <v>23.038</v>
      </c>
      <c r="B778">
        <v>10.611000000000001</v>
      </c>
      <c r="C778">
        <v>13.605</v>
      </c>
      <c r="D778">
        <v>2.67</v>
      </c>
      <c r="E778">
        <v>217</v>
      </c>
      <c r="F778">
        <v>20</v>
      </c>
      <c r="G778">
        <f t="shared" si="36"/>
        <v>69.778840407501036</v>
      </c>
      <c r="H778">
        <f t="shared" si="37"/>
        <v>381990766599.25647</v>
      </c>
      <c r="I778">
        <f t="shared" si="38"/>
        <v>834597217250.99927</v>
      </c>
    </row>
    <row r="779" spans="1:9">
      <c r="A779">
        <v>44.180999999999997</v>
      </c>
      <c r="B779">
        <v>20.350000000000001</v>
      </c>
      <c r="C779">
        <v>9.6579999999999995</v>
      </c>
      <c r="D779">
        <v>6.8280000000000003</v>
      </c>
      <c r="E779">
        <v>190</v>
      </c>
      <c r="F779">
        <v>76</v>
      </c>
      <c r="G779">
        <f t="shared" si="36"/>
        <v>58.586775017319631</v>
      </c>
      <c r="H779">
        <f t="shared" si="37"/>
        <v>245876172498.98727</v>
      </c>
      <c r="I779">
        <f t="shared" si="38"/>
        <v>537205574843.81055</v>
      </c>
    </row>
    <row r="780" spans="1:9">
      <c r="A780">
        <v>14.459</v>
      </c>
      <c r="B780">
        <v>6.66</v>
      </c>
      <c r="C780">
        <v>7.2519999999999998</v>
      </c>
      <c r="D780">
        <v>1.4910000000000001</v>
      </c>
      <c r="E780">
        <v>110</v>
      </c>
      <c r="F780">
        <v>22</v>
      </c>
      <c r="G780">
        <f t="shared" si="36"/>
        <v>50.619191209620091</v>
      </c>
      <c r="H780">
        <f t="shared" si="37"/>
        <v>71204955885.661774</v>
      </c>
      <c r="I780">
        <f t="shared" si="38"/>
        <v>155573022263.64639</v>
      </c>
    </row>
    <row r="781" spans="1:9">
      <c r="A781">
        <v>18.792000000000002</v>
      </c>
      <c r="B781">
        <v>8.6560000000000006</v>
      </c>
      <c r="C781">
        <v>9.7189999999999994</v>
      </c>
      <c r="D781">
        <v>1.016</v>
      </c>
      <c r="E781">
        <v>135</v>
      </c>
      <c r="F781">
        <v>5</v>
      </c>
      <c r="G781">
        <f t="shared" si="36"/>
        <v>58.775277024960801</v>
      </c>
      <c r="H781">
        <f t="shared" si="37"/>
        <v>124529393056.3428</v>
      </c>
      <c r="I781">
        <f t="shared" si="38"/>
        <v>272079573640.09729</v>
      </c>
    </row>
    <row r="782" spans="1:9">
      <c r="A782">
        <v>1.667</v>
      </c>
      <c r="B782">
        <v>0.76800000000000002</v>
      </c>
      <c r="C782">
        <v>7.593</v>
      </c>
      <c r="D782">
        <v>1.2450000000000001</v>
      </c>
      <c r="E782">
        <v>117</v>
      </c>
      <c r="F782">
        <v>23</v>
      </c>
      <c r="G782">
        <f t="shared" si="36"/>
        <v>51.819907400750473</v>
      </c>
      <c r="H782">
        <f t="shared" si="37"/>
        <v>82466584096.025406</v>
      </c>
      <c r="I782">
        <f t="shared" si="38"/>
        <v>180178128951.85376</v>
      </c>
    </row>
    <row r="783" spans="1:9">
      <c r="A783">
        <v>15.305999999999999</v>
      </c>
      <c r="B783">
        <v>7.05</v>
      </c>
      <c r="C783">
        <v>7.5529999999999999</v>
      </c>
      <c r="D783">
        <v>4.7309999999999999</v>
      </c>
      <c r="E783">
        <v>144</v>
      </c>
      <c r="F783">
        <v>53</v>
      </c>
      <c r="G783">
        <f t="shared" si="36"/>
        <v>51.68044775605766</v>
      </c>
      <c r="H783">
        <f t="shared" si="37"/>
        <v>124583607267.95163</v>
      </c>
      <c r="I783">
        <f t="shared" si="38"/>
        <v>272198024226.08136</v>
      </c>
    </row>
    <row r="784" spans="1:9">
      <c r="A784">
        <v>19.425999999999998</v>
      </c>
      <c r="B784">
        <v>8.9480000000000004</v>
      </c>
      <c r="C784">
        <v>11.428000000000001</v>
      </c>
      <c r="D784">
        <v>1.2450000000000001</v>
      </c>
      <c r="E784">
        <v>208</v>
      </c>
      <c r="F784">
        <v>7</v>
      </c>
      <c r="G784">
        <f t="shared" si="36"/>
        <v>63.839114285955709</v>
      </c>
      <c r="H784">
        <f t="shared" si="37"/>
        <v>321087332735.11743</v>
      </c>
      <c r="I784">
        <f t="shared" si="38"/>
        <v>701531601878.76746</v>
      </c>
    </row>
    <row r="785" spans="1:9">
      <c r="A785">
        <v>8.9619999999999997</v>
      </c>
      <c r="B785">
        <v>4.1280000000000001</v>
      </c>
      <c r="C785">
        <v>3.5979999999999999</v>
      </c>
      <c r="D785">
        <v>0.68899999999999995</v>
      </c>
      <c r="E785">
        <v>169</v>
      </c>
      <c r="F785">
        <v>19</v>
      </c>
      <c r="G785">
        <f t="shared" si="36"/>
        <v>35.4006140631124</v>
      </c>
      <c r="H785">
        <f t="shared" si="37"/>
        <v>117542210631.76785</v>
      </c>
      <c r="I785">
        <f t="shared" si="38"/>
        <v>256813542317.16449</v>
      </c>
    </row>
    <row r="786" spans="1:9">
      <c r="A786">
        <v>1.8919999999999999</v>
      </c>
      <c r="B786">
        <v>0.871</v>
      </c>
      <c r="C786">
        <v>1.806</v>
      </c>
      <c r="D786">
        <v>0.30499999999999999</v>
      </c>
      <c r="E786">
        <v>187</v>
      </c>
      <c r="F786">
        <v>16</v>
      </c>
      <c r="G786">
        <f t="shared" si="36"/>
        <v>24.904886352525004</v>
      </c>
      <c r="H786">
        <f t="shared" si="37"/>
        <v>101245895736.18686</v>
      </c>
      <c r="I786">
        <f t="shared" si="38"/>
        <v>221208338598.80756</v>
      </c>
    </row>
    <row r="787" spans="1:9">
      <c r="A787">
        <v>4.66</v>
      </c>
      <c r="B787">
        <v>2.1459999999999999</v>
      </c>
      <c r="C787">
        <v>4.0439999999999996</v>
      </c>
      <c r="D787">
        <v>0.57799999999999996</v>
      </c>
      <c r="E787">
        <v>124</v>
      </c>
      <c r="F787">
        <v>9</v>
      </c>
      <c r="G787">
        <f t="shared" si="36"/>
        <v>37.575402935198795</v>
      </c>
      <c r="H787">
        <f t="shared" si="37"/>
        <v>67167110626.77626</v>
      </c>
      <c r="I787">
        <f t="shared" si="38"/>
        <v>146750886465.03064</v>
      </c>
    </row>
    <row r="788" spans="1:9">
      <c r="A788">
        <v>3.0979999999999999</v>
      </c>
      <c r="B788">
        <v>1.427</v>
      </c>
      <c r="C788">
        <v>3.53</v>
      </c>
      <c r="D788">
        <v>0.58599999999999997</v>
      </c>
      <c r="E788">
        <v>158</v>
      </c>
      <c r="F788">
        <v>31</v>
      </c>
      <c r="G788">
        <f t="shared" si="36"/>
        <v>35.057667116600555</v>
      </c>
      <c r="H788">
        <f t="shared" si="37"/>
        <v>101743538216.19334</v>
      </c>
      <c r="I788">
        <f t="shared" si="38"/>
        <v>222295618882.29938</v>
      </c>
    </row>
    <row r="789" spans="1:9">
      <c r="A789">
        <v>1.2210000000000001</v>
      </c>
      <c r="B789">
        <v>0.56200000000000006</v>
      </c>
      <c r="C789">
        <v>3.4980000000000002</v>
      </c>
      <c r="D789">
        <v>0.497</v>
      </c>
      <c r="E789">
        <v>99</v>
      </c>
      <c r="F789">
        <v>8</v>
      </c>
      <c r="G789">
        <f t="shared" si="36"/>
        <v>34.895161022675687</v>
      </c>
      <c r="H789">
        <f t="shared" si="37"/>
        <v>39759896531.576393</v>
      </c>
      <c r="I789">
        <f t="shared" si="38"/>
        <v>86869898188.544083</v>
      </c>
    </row>
    <row r="790" spans="1:9">
      <c r="A790">
        <v>0.83499999999999996</v>
      </c>
      <c r="B790">
        <v>0.38500000000000001</v>
      </c>
      <c r="C790">
        <v>2.8980000000000001</v>
      </c>
      <c r="D790">
        <v>0.47299999999999998</v>
      </c>
      <c r="E790">
        <v>97</v>
      </c>
      <c r="F790">
        <v>7</v>
      </c>
      <c r="G790">
        <f t="shared" si="36"/>
        <v>31.700827768850779</v>
      </c>
      <c r="H790">
        <f t="shared" si="37"/>
        <v>34675578944.5858</v>
      </c>
      <c r="I790">
        <f t="shared" si="38"/>
        <v>75761364473.187714</v>
      </c>
    </row>
    <row r="791" spans="1:9">
      <c r="A791">
        <v>1.42</v>
      </c>
      <c r="B791">
        <v>0.65400000000000003</v>
      </c>
      <c r="C791">
        <v>1.9</v>
      </c>
      <c r="D791">
        <v>0.311</v>
      </c>
      <c r="E791">
        <v>72</v>
      </c>
      <c r="F791">
        <v>3</v>
      </c>
      <c r="G791">
        <f t="shared" si="36"/>
        <v>25.558028343212683</v>
      </c>
      <c r="H791">
        <f t="shared" si="37"/>
        <v>15402882056.496712</v>
      </c>
      <c r="I791">
        <f t="shared" si="38"/>
        <v>33653176008.528496</v>
      </c>
    </row>
    <row r="792" spans="1:9">
      <c r="A792">
        <v>7.5490000000000004</v>
      </c>
      <c r="B792">
        <v>3.4769999999999999</v>
      </c>
      <c r="C792">
        <v>3.8849999999999998</v>
      </c>
      <c r="D792">
        <v>0.52100000000000002</v>
      </c>
      <c r="E792">
        <v>126</v>
      </c>
      <c r="F792">
        <v>5</v>
      </c>
      <c r="G792">
        <f t="shared" si="36"/>
        <v>36.814239057522826</v>
      </c>
      <c r="H792">
        <f t="shared" si="37"/>
        <v>67946418232.098839</v>
      </c>
      <c r="I792">
        <f t="shared" si="38"/>
        <v>148453566256.41702</v>
      </c>
    </row>
    <row r="793" spans="1:9">
      <c r="A793">
        <v>0.17199999999999999</v>
      </c>
      <c r="B793">
        <v>7.9000000000000001E-2</v>
      </c>
      <c r="C793">
        <v>0.255</v>
      </c>
      <c r="D793">
        <v>7.3999999999999996E-2</v>
      </c>
      <c r="E793">
        <v>55</v>
      </c>
      <c r="F793">
        <v>3</v>
      </c>
      <c r="G793">
        <f t="shared" si="36"/>
        <v>9.173192350502001</v>
      </c>
      <c r="H793">
        <f t="shared" si="37"/>
        <v>3225934379.0347338</v>
      </c>
      <c r="I793">
        <f t="shared" si="38"/>
        <v>7048222342.508213</v>
      </c>
    </row>
    <row r="794" spans="1:9">
      <c r="A794">
        <v>17.859000000000002</v>
      </c>
      <c r="B794">
        <v>8.2260000000000009</v>
      </c>
      <c r="C794">
        <v>14.606999999999999</v>
      </c>
      <c r="D794">
        <v>1.407</v>
      </c>
      <c r="E794">
        <v>190</v>
      </c>
      <c r="F794">
        <v>2</v>
      </c>
      <c r="G794">
        <f t="shared" si="36"/>
        <v>72.355227419564386</v>
      </c>
      <c r="H794">
        <f t="shared" si="37"/>
        <v>303659424383.01135</v>
      </c>
      <c r="I794">
        <f t="shared" si="38"/>
        <v>663454022300.95361</v>
      </c>
    </row>
    <row r="795" spans="1:9">
      <c r="A795">
        <v>14.808999999999999</v>
      </c>
      <c r="B795">
        <v>6.8209999999999997</v>
      </c>
      <c r="C795">
        <v>5.2969999999999997</v>
      </c>
      <c r="D795">
        <v>0.82299999999999995</v>
      </c>
      <c r="E795">
        <v>152</v>
      </c>
      <c r="F795">
        <v>10</v>
      </c>
      <c r="G795">
        <f t="shared" si="36"/>
        <v>43.123020200868964</v>
      </c>
      <c r="H795">
        <f t="shared" si="37"/>
        <v>115825983189.70598</v>
      </c>
      <c r="I795">
        <f t="shared" si="38"/>
        <v>253063821715.10263</v>
      </c>
    </row>
    <row r="796" spans="1:9">
      <c r="A796">
        <v>1.6080000000000001</v>
      </c>
      <c r="B796">
        <v>0.74099999999999999</v>
      </c>
      <c r="C796">
        <v>3.5489999999999999</v>
      </c>
      <c r="D796">
        <v>0.74099999999999999</v>
      </c>
      <c r="E796">
        <v>109</v>
      </c>
      <c r="F796">
        <v>16</v>
      </c>
      <c r="G796">
        <f t="shared" si="36"/>
        <v>35.153813847504495</v>
      </c>
      <c r="H796">
        <f t="shared" si="37"/>
        <v>48555126975.709908</v>
      </c>
      <c r="I796">
        <f t="shared" si="38"/>
        <v>106086265429.83904</v>
      </c>
    </row>
    <row r="797" spans="1:9">
      <c r="A797">
        <v>55.749000000000002</v>
      </c>
      <c r="B797">
        <v>25.678000000000001</v>
      </c>
      <c r="C797">
        <v>3.32</v>
      </c>
      <c r="D797">
        <v>1.6779999999999999</v>
      </c>
      <c r="E797">
        <v>212</v>
      </c>
      <c r="F797">
        <v>59</v>
      </c>
      <c r="G797">
        <f t="shared" si="36"/>
        <v>33.977615688258929</v>
      </c>
      <c r="H797">
        <f t="shared" si="37"/>
        <v>177531029420.87946</v>
      </c>
      <c r="I797">
        <f t="shared" si="38"/>
        <v>387880849711.24988</v>
      </c>
    </row>
    <row r="798" spans="1:9">
      <c r="A798">
        <v>60.738</v>
      </c>
      <c r="B798">
        <v>27.975999999999999</v>
      </c>
      <c r="C798">
        <v>12.5</v>
      </c>
      <c r="D798">
        <v>1.2390000000000001</v>
      </c>
      <c r="E798">
        <v>259</v>
      </c>
      <c r="F798">
        <v>4</v>
      </c>
      <c r="G798">
        <f t="shared" si="36"/>
        <v>66.827326688046938</v>
      </c>
      <c r="H798">
        <f t="shared" si="37"/>
        <v>521150628769.3623</v>
      </c>
      <c r="I798">
        <f t="shared" si="38"/>
        <v>1138642350996.4624</v>
      </c>
    </row>
    <row r="799" spans="1:9">
      <c r="A799">
        <v>0.21099999999999999</v>
      </c>
      <c r="B799">
        <v>9.7000000000000003E-2</v>
      </c>
      <c r="C799">
        <v>0.56000000000000005</v>
      </c>
      <c r="D799">
        <v>0.20300000000000001</v>
      </c>
      <c r="E799">
        <v>84</v>
      </c>
      <c r="F799">
        <v>5</v>
      </c>
      <c r="G799">
        <f t="shared" si="36"/>
        <v>13.703472292679811</v>
      </c>
      <c r="H799">
        <f t="shared" si="37"/>
        <v>11240842112.151703</v>
      </c>
      <c r="I799">
        <f t="shared" si="38"/>
        <v>24559691926.275776</v>
      </c>
    </row>
    <row r="800" spans="1:9">
      <c r="A800">
        <v>8.4000000000000005E-2</v>
      </c>
      <c r="B800">
        <v>3.9E-2</v>
      </c>
      <c r="C800">
        <v>0.32900000000000001</v>
      </c>
      <c r="D800">
        <v>0.112</v>
      </c>
      <c r="E800">
        <v>62</v>
      </c>
      <c r="F800">
        <v>2</v>
      </c>
      <c r="G800">
        <f t="shared" si="36"/>
        <v>10.446660930698485</v>
      </c>
      <c r="H800">
        <f t="shared" si="37"/>
        <v>4668426521.0856514</v>
      </c>
      <c r="I800">
        <f t="shared" si="38"/>
        <v>10199869012.871666</v>
      </c>
    </row>
    <row r="801" spans="1:9">
      <c r="A801">
        <v>91.052000000000007</v>
      </c>
      <c r="B801">
        <v>41.939</v>
      </c>
      <c r="C801">
        <v>16.518999999999998</v>
      </c>
      <c r="D801">
        <v>11.182</v>
      </c>
      <c r="E801">
        <v>61</v>
      </c>
      <c r="F801">
        <v>36</v>
      </c>
      <c r="G801">
        <f t="shared" si="36"/>
        <v>77.041797093658801</v>
      </c>
      <c r="H801">
        <f t="shared" si="37"/>
        <v>33326961850.573994</v>
      </c>
      <c r="I801">
        <f t="shared" si="38"/>
        <v>72814821854.318115</v>
      </c>
    </row>
    <row r="802" spans="1:9">
      <c r="A802">
        <v>29.504999999999999</v>
      </c>
      <c r="B802">
        <v>13.59</v>
      </c>
      <c r="C802">
        <v>6.9249999999999998</v>
      </c>
      <c r="D802">
        <v>3.13</v>
      </c>
      <c r="E802">
        <v>159</v>
      </c>
      <c r="F802">
        <v>41</v>
      </c>
      <c r="G802">
        <f t="shared" si="36"/>
        <v>49.441509681665778</v>
      </c>
      <c r="H802">
        <f t="shared" si="37"/>
        <v>145310039766.2579</v>
      </c>
      <c r="I802">
        <f t="shared" si="38"/>
        <v>317482424790.59692</v>
      </c>
    </row>
    <row r="803" spans="1:9">
      <c r="A803">
        <v>19.526</v>
      </c>
      <c r="B803">
        <v>8.9930000000000003</v>
      </c>
      <c r="C803">
        <v>12.954000000000001</v>
      </c>
      <c r="D803">
        <v>1.23</v>
      </c>
      <c r="E803">
        <v>161</v>
      </c>
      <c r="F803">
        <v>3</v>
      </c>
      <c r="G803">
        <f t="shared" si="36"/>
        <v>68.054857497466998</v>
      </c>
      <c r="H803">
        <f t="shared" si="37"/>
        <v>205078688137.14334</v>
      </c>
      <c r="I803">
        <f t="shared" si="38"/>
        <v>448068690142.72791</v>
      </c>
    </row>
    <row r="804" spans="1:9">
      <c r="A804">
        <v>0.72799999999999998</v>
      </c>
      <c r="B804">
        <v>0.33500000000000002</v>
      </c>
      <c r="C804">
        <v>1.29</v>
      </c>
      <c r="D804">
        <v>0.312</v>
      </c>
      <c r="E804">
        <v>112</v>
      </c>
      <c r="F804">
        <v>2</v>
      </c>
      <c r="G804">
        <f t="shared" si="36"/>
        <v>20.976326971695187</v>
      </c>
      <c r="H804">
        <f t="shared" si="37"/>
        <v>30589694452.214119</v>
      </c>
      <c r="I804">
        <f t="shared" si="38"/>
        <v>66834269565.367882</v>
      </c>
    </row>
    <row r="805" spans="1:9">
      <c r="A805">
        <v>37.529000000000003</v>
      </c>
      <c r="B805">
        <v>17.286000000000001</v>
      </c>
      <c r="C805">
        <v>7.26</v>
      </c>
      <c r="D805">
        <v>1.125</v>
      </c>
      <c r="E805">
        <v>237</v>
      </c>
      <c r="F805">
        <v>29</v>
      </c>
      <c r="G805">
        <f t="shared" si="36"/>
        <v>50.647673443110399</v>
      </c>
      <c r="H805">
        <f t="shared" si="37"/>
        <v>330724099042.53613</v>
      </c>
      <c r="I805">
        <f t="shared" si="38"/>
        <v>722586609085.02124</v>
      </c>
    </row>
    <row r="806" spans="1:9">
      <c r="A806">
        <v>15.103999999999999</v>
      </c>
      <c r="B806">
        <v>6.9569999999999999</v>
      </c>
      <c r="C806">
        <v>8.9789999999999992</v>
      </c>
      <c r="D806">
        <v>1.3740000000000001</v>
      </c>
      <c r="E806">
        <v>152</v>
      </c>
      <c r="F806">
        <v>14</v>
      </c>
      <c r="G806">
        <f t="shared" si="36"/>
        <v>56.447787508545971</v>
      </c>
      <c r="H806">
        <f t="shared" si="37"/>
        <v>151615551429.51682</v>
      </c>
      <c r="I806">
        <f t="shared" si="38"/>
        <v>331259099379.75128</v>
      </c>
    </row>
    <row r="807" spans="1:9">
      <c r="A807">
        <v>140.42599999999999</v>
      </c>
      <c r="B807">
        <v>64.680000000000007</v>
      </c>
      <c r="C807">
        <v>3.7650000000000001</v>
      </c>
      <c r="D807">
        <v>2.9870000000000001</v>
      </c>
      <c r="E807">
        <v>173</v>
      </c>
      <c r="F807">
        <v>89</v>
      </c>
      <c r="G807">
        <f t="shared" si="36"/>
        <v>36.229618889381079</v>
      </c>
      <c r="H807">
        <f t="shared" si="37"/>
        <v>126056609385.02388</v>
      </c>
      <c r="I807">
        <f t="shared" si="38"/>
        <v>275416330990.03271</v>
      </c>
    </row>
    <row r="808" spans="1:9">
      <c r="A808">
        <v>4.5679999999999996</v>
      </c>
      <c r="B808">
        <v>2.1040000000000001</v>
      </c>
      <c r="C808">
        <v>4.9260000000000002</v>
      </c>
      <c r="D808">
        <v>3.181</v>
      </c>
      <c r="E808">
        <v>168</v>
      </c>
      <c r="F808">
        <v>99</v>
      </c>
      <c r="G808">
        <f t="shared" si="36"/>
        <v>41.554646833904897</v>
      </c>
      <c r="H808">
        <f t="shared" si="37"/>
        <v>136347697608.19592</v>
      </c>
      <c r="I808">
        <f t="shared" si="38"/>
        <v>297900941468.99341</v>
      </c>
    </row>
    <row r="809" spans="1:9">
      <c r="A809">
        <v>2.4990000000000001</v>
      </c>
      <c r="B809">
        <v>1.151</v>
      </c>
      <c r="C809">
        <v>2.0950000000000002</v>
      </c>
      <c r="D809">
        <v>0.61199999999999999</v>
      </c>
      <c r="E809">
        <v>107</v>
      </c>
      <c r="F809">
        <v>21</v>
      </c>
      <c r="G809">
        <f t="shared" si="36"/>
        <v>26.864299718144142</v>
      </c>
      <c r="H809">
        <f t="shared" si="37"/>
        <v>35756312905.063385</v>
      </c>
      <c r="I809">
        <f t="shared" si="38"/>
        <v>78122619338.150208</v>
      </c>
    </row>
    <row r="810" spans="1:9">
      <c r="A810">
        <v>0.10299999999999999</v>
      </c>
      <c r="B810">
        <v>4.7E-2</v>
      </c>
      <c r="C810">
        <v>0.33800000000000002</v>
      </c>
      <c r="D810">
        <v>9.1999999999999998E-2</v>
      </c>
      <c r="E810">
        <v>71</v>
      </c>
      <c r="F810">
        <v>3</v>
      </c>
      <c r="G810">
        <f t="shared" si="36"/>
        <v>10.591500721665193</v>
      </c>
      <c r="H810">
        <f t="shared" si="37"/>
        <v>6207030039.9118147</v>
      </c>
      <c r="I810">
        <f t="shared" si="38"/>
        <v>13561505805.030216</v>
      </c>
    </row>
    <row r="811" spans="1:9">
      <c r="A811">
        <v>8.9090000000000007</v>
      </c>
      <c r="B811">
        <v>4.1040000000000001</v>
      </c>
      <c r="C811">
        <v>14.778</v>
      </c>
      <c r="D811">
        <v>3.8380000000000001</v>
      </c>
      <c r="E811">
        <v>197</v>
      </c>
      <c r="F811">
        <v>42</v>
      </c>
      <c r="G811">
        <f t="shared" si="36"/>
        <v>72.786159910968934</v>
      </c>
      <c r="H811">
        <f t="shared" si="37"/>
        <v>328390745212.617</v>
      </c>
      <c r="I811">
        <f t="shared" si="38"/>
        <v>717488552316.13757</v>
      </c>
    </row>
    <row r="812" spans="1:9">
      <c r="A812">
        <v>12.269</v>
      </c>
      <c r="B812">
        <v>5.6509999999999998</v>
      </c>
      <c r="C812">
        <v>9.5869999999999997</v>
      </c>
      <c r="D812">
        <v>3.669</v>
      </c>
      <c r="E812">
        <v>82</v>
      </c>
      <c r="F812">
        <v>42</v>
      </c>
      <c r="G812">
        <f t="shared" si="36"/>
        <v>58.366635145627363</v>
      </c>
      <c r="H812">
        <f t="shared" si="37"/>
        <v>45624908998.235077</v>
      </c>
      <c r="I812">
        <f t="shared" si="38"/>
        <v>99684142698.676361</v>
      </c>
    </row>
    <row r="813" spans="1:9">
      <c r="A813">
        <v>13.221</v>
      </c>
      <c r="B813">
        <v>6.0890000000000004</v>
      </c>
      <c r="C813">
        <v>7.0970000000000004</v>
      </c>
      <c r="D813">
        <v>0.81899999999999995</v>
      </c>
      <c r="E813">
        <v>158</v>
      </c>
      <c r="F813">
        <v>9</v>
      </c>
      <c r="G813">
        <f t="shared" si="36"/>
        <v>50.064278514778351</v>
      </c>
      <c r="H813">
        <f t="shared" si="37"/>
        <v>145295373402.71323</v>
      </c>
      <c r="I813">
        <f t="shared" si="38"/>
        <v>317450380806.10345</v>
      </c>
    </row>
    <row r="814" spans="1:9">
      <c r="A814">
        <v>30.542000000000002</v>
      </c>
      <c r="B814">
        <v>14.067</v>
      </c>
      <c r="C814">
        <v>4.0590000000000002</v>
      </c>
      <c r="D814">
        <v>1.238</v>
      </c>
      <c r="E814">
        <v>179</v>
      </c>
      <c r="F814">
        <v>29</v>
      </c>
      <c r="G814">
        <f t="shared" si="36"/>
        <v>37.64644796997662</v>
      </c>
      <c r="H814">
        <f t="shared" si="37"/>
        <v>140229607153.6048</v>
      </c>
      <c r="I814">
        <f t="shared" si="38"/>
        <v>306382379209.12927</v>
      </c>
    </row>
    <row r="815" spans="1:9">
      <c r="A815">
        <v>52.273000000000003</v>
      </c>
      <c r="B815">
        <v>24.077000000000002</v>
      </c>
      <c r="C815">
        <v>8.0410000000000004</v>
      </c>
      <c r="D815">
        <v>6.2530000000000001</v>
      </c>
      <c r="E815">
        <v>105</v>
      </c>
      <c r="F815">
        <v>48</v>
      </c>
      <c r="G815">
        <f t="shared" si="36"/>
        <v>53.357934709610873</v>
      </c>
      <c r="H815">
        <f t="shared" si="37"/>
        <v>68389158361.074738</v>
      </c>
      <c r="I815">
        <f t="shared" si="38"/>
        <v>149420892464.05881</v>
      </c>
    </row>
    <row r="816" spans="1:9">
      <c r="A816">
        <v>25.303000000000001</v>
      </c>
      <c r="B816">
        <v>11.654999999999999</v>
      </c>
      <c r="C816">
        <v>7.117</v>
      </c>
      <c r="D816">
        <v>6.1660000000000004</v>
      </c>
      <c r="E816">
        <v>215</v>
      </c>
      <c r="F816">
        <v>106</v>
      </c>
      <c r="G816">
        <f t="shared" si="36"/>
        <v>50.136211431491382</v>
      </c>
      <c r="H816">
        <f t="shared" si="37"/>
        <v>269425118570.33618</v>
      </c>
      <c r="I816">
        <f t="shared" si="38"/>
        <v>588656778848.85498</v>
      </c>
    </row>
    <row r="817" spans="1:9">
      <c r="A817">
        <v>53.71</v>
      </c>
      <c r="B817">
        <v>24.739000000000001</v>
      </c>
      <c r="C817">
        <v>21.86</v>
      </c>
      <c r="D817">
        <v>10.391</v>
      </c>
      <c r="E817">
        <v>287</v>
      </c>
      <c r="F817">
        <v>85</v>
      </c>
      <c r="G817">
        <f t="shared" si="36"/>
        <v>88.879397274301368</v>
      </c>
      <c r="H817">
        <f t="shared" si="37"/>
        <v>851088150424.78564</v>
      </c>
      <c r="I817">
        <f t="shared" si="38"/>
        <v>1859510396818.0801</v>
      </c>
    </row>
    <row r="818" spans="1:9">
      <c r="A818">
        <v>12.802</v>
      </c>
      <c r="B818">
        <v>5.8970000000000002</v>
      </c>
      <c r="C818">
        <v>4.9740000000000002</v>
      </c>
      <c r="D818">
        <v>1.1000000000000001</v>
      </c>
      <c r="E818">
        <v>121</v>
      </c>
      <c r="F818">
        <v>22</v>
      </c>
      <c r="G818">
        <f t="shared" si="36"/>
        <v>41.760746713840916</v>
      </c>
      <c r="H818">
        <f t="shared" si="37"/>
        <v>71080200775.806168</v>
      </c>
      <c r="I818">
        <f t="shared" si="38"/>
        <v>155300449529.88556</v>
      </c>
    </row>
    <row r="819" spans="1:9">
      <c r="A819">
        <v>14.699</v>
      </c>
      <c r="B819">
        <v>6.77</v>
      </c>
      <c r="C819">
        <v>5.7220000000000004</v>
      </c>
      <c r="D819">
        <v>2.0329999999999999</v>
      </c>
      <c r="E819">
        <v>144</v>
      </c>
      <c r="F819">
        <v>70</v>
      </c>
      <c r="G819">
        <f t="shared" si="36"/>
        <v>44.854924429254716</v>
      </c>
      <c r="H819">
        <f t="shared" si="37"/>
        <v>108129641513.65941</v>
      </c>
      <c r="I819">
        <f t="shared" si="38"/>
        <v>236248375093.11655</v>
      </c>
    </row>
    <row r="820" spans="1:9">
      <c r="A820">
        <v>0.747</v>
      </c>
      <c r="B820">
        <v>0.34399999999999997</v>
      </c>
      <c r="C820">
        <v>1.3240000000000001</v>
      </c>
      <c r="D820">
        <v>0.26</v>
      </c>
      <c r="E820">
        <v>107</v>
      </c>
      <c r="F820">
        <v>3</v>
      </c>
      <c r="G820">
        <f t="shared" si="36"/>
        <v>21.256603413951456</v>
      </c>
      <c r="H820">
        <f t="shared" si="37"/>
        <v>28292483740.223606</v>
      </c>
      <c r="I820">
        <f t="shared" si="38"/>
        <v>61815180531.527885</v>
      </c>
    </row>
    <row r="821" spans="1:9">
      <c r="A821">
        <v>0.13500000000000001</v>
      </c>
      <c r="B821">
        <v>6.2E-2</v>
      </c>
      <c r="C821">
        <v>2.1840000000000002</v>
      </c>
      <c r="D821">
        <v>0.38700000000000001</v>
      </c>
      <c r="E821">
        <v>115</v>
      </c>
      <c r="F821">
        <v>9</v>
      </c>
      <c r="G821">
        <f t="shared" si="36"/>
        <v>27.440637776107334</v>
      </c>
      <c r="H821">
        <f t="shared" si="37"/>
        <v>42189029134.418007</v>
      </c>
      <c r="I821">
        <f t="shared" si="38"/>
        <v>92177218385.610931</v>
      </c>
    </row>
    <row r="822" spans="1:9">
      <c r="A822">
        <v>1.3120000000000001</v>
      </c>
      <c r="B822">
        <v>0.60399999999999998</v>
      </c>
      <c r="C822">
        <v>1.48</v>
      </c>
      <c r="D822">
        <v>0.38800000000000001</v>
      </c>
      <c r="E822">
        <v>72</v>
      </c>
      <c r="F822">
        <v>12</v>
      </c>
      <c r="G822">
        <f t="shared" si="36"/>
        <v>22.49957654880658</v>
      </c>
      <c r="H822">
        <f t="shared" si="37"/>
        <v>13559665841.532761</v>
      </c>
      <c r="I822">
        <f t="shared" si="38"/>
        <v>29626002426.569378</v>
      </c>
    </row>
    <row r="823" spans="1:9">
      <c r="A823">
        <v>154.00200000000001</v>
      </c>
      <c r="B823">
        <v>70.933000000000007</v>
      </c>
      <c r="C823">
        <v>12.617000000000001</v>
      </c>
      <c r="D823">
        <v>4.9000000000000004</v>
      </c>
      <c r="E823">
        <v>156</v>
      </c>
      <c r="F823">
        <v>34</v>
      </c>
      <c r="G823">
        <f t="shared" si="36"/>
        <v>67.145733114553678</v>
      </c>
      <c r="H823">
        <f t="shared" si="37"/>
        <v>189966607191.94058</v>
      </c>
      <c r="I823">
        <f t="shared" si="38"/>
        <v>415050874513.24774</v>
      </c>
    </row>
    <row r="824" spans="1:9">
      <c r="A824">
        <v>7.5730000000000004</v>
      </c>
      <c r="B824">
        <v>3.488</v>
      </c>
      <c r="C824">
        <v>7.9080000000000004</v>
      </c>
      <c r="D824">
        <v>4.6459999999999999</v>
      </c>
      <c r="E824">
        <v>205</v>
      </c>
      <c r="F824">
        <v>88</v>
      </c>
      <c r="G824">
        <f t="shared" si="36"/>
        <v>52.90581369907467</v>
      </c>
      <c r="H824">
        <f t="shared" si="37"/>
        <v>258476324859.57779</v>
      </c>
      <c r="I824">
        <f t="shared" si="38"/>
        <v>564735172458.71765</v>
      </c>
    </row>
    <row r="825" spans="1:9">
      <c r="A825">
        <v>4.3879999999999999</v>
      </c>
      <c r="B825">
        <v>2.0209999999999999</v>
      </c>
      <c r="C825">
        <v>5.41</v>
      </c>
      <c r="D825">
        <v>2.226</v>
      </c>
      <c r="E825">
        <v>136</v>
      </c>
      <c r="F825">
        <v>33</v>
      </c>
      <c r="G825">
        <f t="shared" si="36"/>
        <v>43.589948884817751</v>
      </c>
      <c r="H825">
        <f t="shared" si="37"/>
        <v>93728966029.699432</v>
      </c>
      <c r="I825">
        <f t="shared" si="38"/>
        <v>204784882421.69168</v>
      </c>
    </row>
    <row r="826" spans="1:9">
      <c r="A826">
        <v>12.009</v>
      </c>
      <c r="B826">
        <v>5.5309999999999997</v>
      </c>
      <c r="C826">
        <v>8.8810000000000002</v>
      </c>
      <c r="D826">
        <v>2.4420000000000002</v>
      </c>
      <c r="E826">
        <v>169</v>
      </c>
      <c r="F826">
        <v>26</v>
      </c>
      <c r="G826">
        <f t="shared" si="36"/>
        <v>56.1326104823329</v>
      </c>
      <c r="H826">
        <f t="shared" si="37"/>
        <v>186379567113.22836</v>
      </c>
      <c r="I826">
        <f t="shared" si="38"/>
        <v>407213685948.42102</v>
      </c>
    </row>
    <row r="827" spans="1:9">
      <c r="A827">
        <v>1.796</v>
      </c>
      <c r="B827">
        <v>0.82699999999999996</v>
      </c>
      <c r="C827">
        <v>4.7949999999999999</v>
      </c>
      <c r="D827">
        <v>1.0740000000000001</v>
      </c>
      <c r="E827">
        <v>132</v>
      </c>
      <c r="F827">
        <v>30</v>
      </c>
      <c r="G827">
        <f t="shared" si="36"/>
        <v>40.98710560816766</v>
      </c>
      <c r="H827">
        <f t="shared" si="37"/>
        <v>83024212098.917831</v>
      </c>
      <c r="I827">
        <f t="shared" si="38"/>
        <v>181396469341.64517</v>
      </c>
    </row>
    <row r="828" spans="1:9">
      <c r="A828">
        <v>2.4689999999999999</v>
      </c>
      <c r="B828">
        <v>1.137</v>
      </c>
      <c r="C828">
        <v>9.0120000000000005</v>
      </c>
      <c r="D828">
        <v>0.99099999999999999</v>
      </c>
      <c r="E828">
        <v>144</v>
      </c>
      <c r="F828">
        <v>6</v>
      </c>
      <c r="G828">
        <f t="shared" si="36"/>
        <v>56.55353899165636</v>
      </c>
      <c r="H828">
        <f t="shared" si="37"/>
        <v>136330937467.99937</v>
      </c>
      <c r="I828">
        <f t="shared" si="38"/>
        <v>297864322870.87048</v>
      </c>
    </row>
    <row r="829" spans="1:9">
      <c r="A829">
        <v>0.40500000000000003</v>
      </c>
      <c r="B829">
        <v>0.187</v>
      </c>
      <c r="C829">
        <v>0.77800000000000002</v>
      </c>
      <c r="D829">
        <v>0.23100000000000001</v>
      </c>
      <c r="E829">
        <v>86</v>
      </c>
      <c r="F829">
        <v>2</v>
      </c>
      <c r="G829">
        <f t="shared" si="36"/>
        <v>16.206284843673476</v>
      </c>
      <c r="H829">
        <f t="shared" si="37"/>
        <v>13934456045.791361</v>
      </c>
      <c r="I829">
        <f t="shared" si="38"/>
        <v>30444867406.767487</v>
      </c>
    </row>
    <row r="830" spans="1:9">
      <c r="A830">
        <v>19.329000000000001</v>
      </c>
      <c r="B830">
        <v>8.9030000000000005</v>
      </c>
      <c r="C830">
        <v>4.0439999999999996</v>
      </c>
      <c r="D830">
        <v>0.81899999999999995</v>
      </c>
      <c r="E830">
        <v>166</v>
      </c>
      <c r="F830">
        <v>27</v>
      </c>
      <c r="G830">
        <f t="shared" si="36"/>
        <v>37.575402935198795</v>
      </c>
      <c r="H830">
        <f t="shared" si="37"/>
        <v>120373107468.22626</v>
      </c>
      <c r="I830">
        <f t="shared" si="38"/>
        <v>262998662033.71384</v>
      </c>
    </row>
    <row r="831" spans="1:9">
      <c r="A831">
        <v>8.0419999999999998</v>
      </c>
      <c r="B831">
        <v>3.7040000000000002</v>
      </c>
      <c r="C831">
        <v>11.422000000000001</v>
      </c>
      <c r="D831">
        <v>1.165</v>
      </c>
      <c r="E831">
        <v>50</v>
      </c>
      <c r="F831">
        <v>3</v>
      </c>
      <c r="G831">
        <f t="shared" si="36"/>
        <v>63.822011468835484</v>
      </c>
      <c r="H831">
        <f t="shared" si="37"/>
        <v>18548984827.872326</v>
      </c>
      <c r="I831">
        <f t="shared" si="38"/>
        <v>40526977282.710533</v>
      </c>
    </row>
    <row r="832" spans="1:9">
      <c r="A832">
        <v>7.1550000000000002</v>
      </c>
      <c r="B832">
        <v>3.2959999999999998</v>
      </c>
      <c r="C832">
        <v>6.3159999999999998</v>
      </c>
      <c r="D832">
        <v>1.752</v>
      </c>
      <c r="E832">
        <v>118</v>
      </c>
      <c r="F832">
        <v>29</v>
      </c>
      <c r="G832">
        <f t="shared" si="36"/>
        <v>47.173158963184271</v>
      </c>
      <c r="H832">
        <f t="shared" si="37"/>
        <v>76360475504.413925</v>
      </c>
      <c r="I832">
        <f t="shared" si="38"/>
        <v>166837122612.45792</v>
      </c>
    </row>
    <row r="833" spans="1:9">
      <c r="A833">
        <v>0.17</v>
      </c>
      <c r="B833">
        <v>7.8E-2</v>
      </c>
      <c r="C833">
        <v>0.41299999999999998</v>
      </c>
      <c r="D833">
        <v>0.11</v>
      </c>
      <c r="E833">
        <v>67</v>
      </c>
      <c r="F833">
        <v>2</v>
      </c>
      <c r="G833">
        <f t="shared" si="36"/>
        <v>11.731735724223459</v>
      </c>
      <c r="H833">
        <f t="shared" si="37"/>
        <v>6122397546.802783</v>
      </c>
      <c r="I833">
        <f t="shared" si="38"/>
        <v>13376595463.173935</v>
      </c>
    </row>
    <row r="834" spans="1:9">
      <c r="A834">
        <v>1.274</v>
      </c>
      <c r="B834">
        <v>0.58699999999999997</v>
      </c>
      <c r="C834">
        <v>1.5409999999999999</v>
      </c>
      <c r="D834">
        <v>0.30499999999999999</v>
      </c>
      <c r="E834">
        <v>109</v>
      </c>
      <c r="F834">
        <v>12</v>
      </c>
      <c r="G834">
        <f t="shared" si="36"/>
        <v>22.96803256581639</v>
      </c>
      <c r="H834">
        <f t="shared" si="37"/>
        <v>31723890399.295097</v>
      </c>
      <c r="I834">
        <f t="shared" si="38"/>
        <v>69312331508.274002</v>
      </c>
    </row>
    <row r="835" spans="1:9">
      <c r="A835">
        <v>4.7949999999999999</v>
      </c>
      <c r="B835">
        <v>2.2090000000000001</v>
      </c>
      <c r="C835">
        <v>4.7889999999999997</v>
      </c>
      <c r="D835">
        <v>1.659</v>
      </c>
      <c r="E835">
        <v>310</v>
      </c>
      <c r="F835">
        <v>55</v>
      </c>
      <c r="G835">
        <f t="shared" ref="G835:G898" si="39">10^((LOG10(C835*10^9)-6.52)/1.96)</f>
        <v>40.960930591520352</v>
      </c>
      <c r="H835">
        <f t="shared" ref="H835:H898" si="40">(((G835*1000)/2)*(E835)^2)/(4.30091*10^(-3))</f>
        <v>457617740181.16003</v>
      </c>
      <c r="I835">
        <f t="shared" ref="I835:I898" si="41">2.54*10^10*(G835/10)*(E835/100)^2</f>
        <v>999831739180.65686</v>
      </c>
    </row>
    <row r="836" spans="1:9">
      <c r="A836">
        <v>2.7829999999999999</v>
      </c>
      <c r="B836">
        <v>1.282</v>
      </c>
      <c r="C836">
        <v>2.1960000000000002</v>
      </c>
      <c r="D836">
        <v>0.39</v>
      </c>
      <c r="E836">
        <v>99</v>
      </c>
      <c r="F836">
        <v>7</v>
      </c>
      <c r="G836">
        <f t="shared" si="39"/>
        <v>27.517459412816976</v>
      </c>
      <c r="H836">
        <f t="shared" si="40"/>
        <v>31353669305.451542</v>
      </c>
      <c r="I836">
        <f t="shared" si="41"/>
        <v>68503449405.074867</v>
      </c>
    </row>
    <row r="837" spans="1:9">
      <c r="A837">
        <v>60.29</v>
      </c>
      <c r="B837">
        <v>27.77</v>
      </c>
      <c r="C837">
        <v>13.689</v>
      </c>
      <c r="D837">
        <v>4.6749999999999998</v>
      </c>
      <c r="E837">
        <v>286</v>
      </c>
      <c r="F837">
        <v>82</v>
      </c>
      <c r="G837">
        <f t="shared" si="39"/>
        <v>69.998319549523444</v>
      </c>
      <c r="H837">
        <f t="shared" si="40"/>
        <v>665624547580.95605</v>
      </c>
      <c r="I837">
        <f t="shared" si="41"/>
        <v>1454297966651.696</v>
      </c>
    </row>
    <row r="838" spans="1:9">
      <c r="A838">
        <v>15.738</v>
      </c>
      <c r="B838">
        <v>7.2489999999999997</v>
      </c>
      <c r="C838">
        <v>13.268000000000001</v>
      </c>
      <c r="D838">
        <v>10.978</v>
      </c>
      <c r="E838">
        <v>173</v>
      </c>
      <c r="F838">
        <v>86</v>
      </c>
      <c r="G838">
        <f t="shared" si="39"/>
        <v>68.891565285891446</v>
      </c>
      <c r="H838">
        <f t="shared" si="40"/>
        <v>239699930647.40311</v>
      </c>
      <c r="I838">
        <f t="shared" si="41"/>
        <v>523711336990.12708</v>
      </c>
    </row>
    <row r="839" spans="1:9">
      <c r="A839">
        <v>9.7040000000000006</v>
      </c>
      <c r="B839">
        <v>4.47</v>
      </c>
      <c r="C839">
        <v>5.7640000000000002</v>
      </c>
      <c r="D839">
        <v>0.752</v>
      </c>
      <c r="E839">
        <v>185</v>
      </c>
      <c r="F839">
        <v>1</v>
      </c>
      <c r="G839">
        <f t="shared" si="39"/>
        <v>45.022602764686724</v>
      </c>
      <c r="H839">
        <f t="shared" si="40"/>
        <v>179136343194.97537</v>
      </c>
      <c r="I839">
        <f t="shared" si="41"/>
        <v>391388239223.83643</v>
      </c>
    </row>
    <row r="840" spans="1:9">
      <c r="A840">
        <v>76.816999999999993</v>
      </c>
      <c r="B840">
        <v>35.381999999999998</v>
      </c>
      <c r="C840">
        <v>7.5419999999999998</v>
      </c>
      <c r="D840">
        <v>2.5950000000000002</v>
      </c>
      <c r="E840">
        <v>218</v>
      </c>
      <c r="F840">
        <v>64</v>
      </c>
      <c r="G840">
        <f t="shared" si="39"/>
        <v>51.642032973596997</v>
      </c>
      <c r="H840">
        <f t="shared" si="40"/>
        <v>285315895361.35657</v>
      </c>
      <c r="I840">
        <f t="shared" si="41"/>
        <v>623375937659.45496</v>
      </c>
    </row>
    <row r="841" spans="1:9">
      <c r="A841">
        <v>7.9249999999999998</v>
      </c>
      <c r="B841">
        <v>3.65</v>
      </c>
      <c r="C841">
        <v>3.62</v>
      </c>
      <c r="D841">
        <v>0.59</v>
      </c>
      <c r="E841">
        <v>75</v>
      </c>
      <c r="F841">
        <v>8</v>
      </c>
      <c r="G841">
        <f t="shared" si="39"/>
        <v>35.510886609368733</v>
      </c>
      <c r="H841">
        <f t="shared" si="40"/>
        <v>23221682990.076416</v>
      </c>
      <c r="I841">
        <f t="shared" si="41"/>
        <v>50736179243.135582</v>
      </c>
    </row>
    <row r="842" spans="1:9">
      <c r="A842">
        <v>39.533999999999999</v>
      </c>
      <c r="B842">
        <v>18.209</v>
      </c>
      <c r="C842">
        <v>8.3469999999999995</v>
      </c>
      <c r="D842">
        <v>0.83499999999999996</v>
      </c>
      <c r="E842">
        <v>168</v>
      </c>
      <c r="F842">
        <v>3</v>
      </c>
      <c r="G842">
        <f t="shared" si="39"/>
        <v>54.384444987925633</v>
      </c>
      <c r="H842">
        <f t="shared" si="40"/>
        <v>178444396109.10403</v>
      </c>
      <c r="I842">
        <f t="shared" si="41"/>
        <v>389876430136.1601</v>
      </c>
    </row>
    <row r="843" spans="1:9">
      <c r="A843">
        <v>0.45900000000000002</v>
      </c>
      <c r="B843">
        <v>0.21099999999999999</v>
      </c>
      <c r="C843">
        <v>1.5349999999999999</v>
      </c>
      <c r="D843">
        <v>0.35299999999999998</v>
      </c>
      <c r="E843">
        <v>106</v>
      </c>
      <c r="F843">
        <v>10</v>
      </c>
      <c r="G843">
        <f t="shared" si="39"/>
        <v>22.922362561525553</v>
      </c>
      <c r="H843">
        <f t="shared" si="40"/>
        <v>29941996663.648052</v>
      </c>
      <c r="I843">
        <f t="shared" si="41"/>
        <v>65419139098.290489</v>
      </c>
    </row>
    <row r="844" spans="1:9">
      <c r="A844">
        <v>10.39</v>
      </c>
      <c r="B844">
        <v>4.7859999999999996</v>
      </c>
      <c r="C844">
        <v>12.298999999999999</v>
      </c>
      <c r="D844">
        <v>2.286</v>
      </c>
      <c r="E844">
        <v>176</v>
      </c>
      <c r="F844">
        <v>30</v>
      </c>
      <c r="G844">
        <f t="shared" si="39"/>
        <v>66.276893416635474</v>
      </c>
      <c r="H844">
        <f t="shared" si="40"/>
        <v>238669612997.44711</v>
      </c>
      <c r="I844">
        <f t="shared" si="41"/>
        <v>521460234820.31982</v>
      </c>
    </row>
    <row r="845" spans="1:9">
      <c r="A845">
        <v>0.69299999999999995</v>
      </c>
      <c r="B845">
        <v>0.31900000000000001</v>
      </c>
      <c r="C845">
        <v>2.8370000000000002</v>
      </c>
      <c r="D845">
        <v>0.496</v>
      </c>
      <c r="E845">
        <v>68</v>
      </c>
      <c r="F845">
        <v>2</v>
      </c>
      <c r="G845">
        <f t="shared" si="39"/>
        <v>31.358610003715057</v>
      </c>
      <c r="H845">
        <f t="shared" si="40"/>
        <v>16857154957.576239</v>
      </c>
      <c r="I845">
        <f t="shared" si="41"/>
        <v>36830562014.923332</v>
      </c>
    </row>
    <row r="846" spans="1:9">
      <c r="A846">
        <v>1.159</v>
      </c>
      <c r="B846">
        <v>0.53400000000000003</v>
      </c>
      <c r="C846">
        <v>2.1360000000000001</v>
      </c>
      <c r="D846">
        <v>0.80400000000000005</v>
      </c>
      <c r="E846">
        <v>130</v>
      </c>
      <c r="F846">
        <v>39</v>
      </c>
      <c r="G846">
        <f t="shared" si="39"/>
        <v>27.131263836861876</v>
      </c>
      <c r="H846">
        <f t="shared" si="40"/>
        <v>53304807452.721138</v>
      </c>
      <c r="I846">
        <f t="shared" si="41"/>
        <v>116463663146.1133</v>
      </c>
    </row>
    <row r="847" spans="1:9">
      <c r="A847">
        <v>11.837999999999999</v>
      </c>
      <c r="B847">
        <v>5.4530000000000003</v>
      </c>
      <c r="C847">
        <v>4.7469999999999999</v>
      </c>
      <c r="D847">
        <v>0.55000000000000004</v>
      </c>
      <c r="E847">
        <v>40</v>
      </c>
      <c r="F847">
        <v>2</v>
      </c>
      <c r="G847">
        <f t="shared" si="39"/>
        <v>40.777253902924443</v>
      </c>
      <c r="H847">
        <f t="shared" si="40"/>
        <v>7584860674.215353</v>
      </c>
      <c r="I847">
        <f t="shared" si="41"/>
        <v>16571875986.148499</v>
      </c>
    </row>
    <row r="848" spans="1:9">
      <c r="A848">
        <v>63.445999999999998</v>
      </c>
      <c r="B848">
        <v>29.222999999999999</v>
      </c>
      <c r="C848">
        <v>3.7250000000000001</v>
      </c>
      <c r="D848">
        <v>1.875</v>
      </c>
      <c r="E848">
        <v>162</v>
      </c>
      <c r="F848">
        <v>48</v>
      </c>
      <c r="G848">
        <f t="shared" si="39"/>
        <v>36.032722756278829</v>
      </c>
      <c r="H848">
        <f t="shared" si="40"/>
        <v>109935196971.77826</v>
      </c>
      <c r="I848">
        <f t="shared" si="41"/>
        <v>240193265108.00858</v>
      </c>
    </row>
    <row r="849" spans="1:9">
      <c r="A849">
        <v>14.747999999999999</v>
      </c>
      <c r="B849">
        <v>6.7930000000000001</v>
      </c>
      <c r="C849">
        <v>9.4909999999999997</v>
      </c>
      <c r="D849">
        <v>1.2589999999999999</v>
      </c>
      <c r="E849">
        <v>187</v>
      </c>
      <c r="F849">
        <v>15</v>
      </c>
      <c r="G849">
        <f t="shared" si="39"/>
        <v>58.067707470719839</v>
      </c>
      <c r="H849">
        <f t="shared" si="40"/>
        <v>236062793983.55258</v>
      </c>
      <c r="I849">
        <f t="shared" si="41"/>
        <v>515764694286.07501</v>
      </c>
    </row>
    <row r="850" spans="1:9">
      <c r="A850">
        <v>29.966000000000001</v>
      </c>
      <c r="B850">
        <v>13.802</v>
      </c>
      <c r="C850">
        <v>8.5109999999999992</v>
      </c>
      <c r="D850">
        <v>1.9219999999999999</v>
      </c>
      <c r="E850">
        <v>191</v>
      </c>
      <c r="F850">
        <v>24</v>
      </c>
      <c r="G850">
        <f t="shared" si="39"/>
        <v>54.927017222387306</v>
      </c>
      <c r="H850">
        <f t="shared" si="40"/>
        <v>232949830999.70837</v>
      </c>
      <c r="I850">
        <f t="shared" si="41"/>
        <v>508963298883.63739</v>
      </c>
    </row>
    <row r="851" spans="1:9">
      <c r="A851">
        <v>0.48199999999999998</v>
      </c>
      <c r="B851">
        <v>0.222</v>
      </c>
      <c r="C851">
        <v>4.3019999999999996</v>
      </c>
      <c r="D851">
        <v>0.72099999999999997</v>
      </c>
      <c r="E851">
        <v>104</v>
      </c>
      <c r="F851">
        <v>13</v>
      </c>
      <c r="G851">
        <f t="shared" si="39"/>
        <v>38.779959396457883</v>
      </c>
      <c r="H851">
        <f t="shared" si="40"/>
        <v>48762243435.934311</v>
      </c>
      <c r="I851">
        <f t="shared" si="41"/>
        <v>106538786371.35048</v>
      </c>
    </row>
    <row r="852" spans="1:9">
      <c r="A852">
        <v>8.0389999999999997</v>
      </c>
      <c r="B852">
        <v>3.7029999999999998</v>
      </c>
      <c r="C852">
        <v>10.316000000000001</v>
      </c>
      <c r="D852">
        <v>1.7789999999999999</v>
      </c>
      <c r="E852">
        <v>106</v>
      </c>
      <c r="F852">
        <v>10</v>
      </c>
      <c r="G852">
        <f t="shared" si="39"/>
        <v>60.590389114211476</v>
      </c>
      <c r="H852">
        <f t="shared" si="40"/>
        <v>79145298563.243622</v>
      </c>
      <c r="I852">
        <f t="shared" si="41"/>
        <v>172921577470.16916</v>
      </c>
    </row>
    <row r="853" spans="1:9">
      <c r="A853">
        <v>0.30599999999999999</v>
      </c>
      <c r="B853">
        <v>0.14099999999999999</v>
      </c>
      <c r="C853">
        <v>0.83499999999999996</v>
      </c>
      <c r="D853">
        <v>0.22800000000000001</v>
      </c>
      <c r="E853">
        <v>109</v>
      </c>
      <c r="F853">
        <v>4</v>
      </c>
      <c r="G853">
        <f t="shared" si="39"/>
        <v>16.801584581569255</v>
      </c>
      <c r="H853">
        <f t="shared" si="40"/>
        <v>23206673287.004883</v>
      </c>
      <c r="I853">
        <f t="shared" si="41"/>
        <v>50703385109.060577</v>
      </c>
    </row>
    <row r="854" spans="1:9">
      <c r="A854">
        <v>77.061000000000007</v>
      </c>
      <c r="B854">
        <v>35.494</v>
      </c>
      <c r="C854">
        <v>9.2379999999999995</v>
      </c>
      <c r="D854">
        <v>0.98399999999999999</v>
      </c>
      <c r="E854">
        <v>243</v>
      </c>
      <c r="F854">
        <v>6</v>
      </c>
      <c r="G854">
        <f t="shared" si="39"/>
        <v>57.272736954236152</v>
      </c>
      <c r="H854">
        <f t="shared" si="40"/>
        <v>393160731613.85504</v>
      </c>
      <c r="I854">
        <f t="shared" si="41"/>
        <v>859002052480.31543</v>
      </c>
    </row>
    <row r="855" spans="1:9">
      <c r="A855">
        <v>93.335999999999999</v>
      </c>
      <c r="B855">
        <v>42.99</v>
      </c>
      <c r="C855">
        <v>22.047000000000001</v>
      </c>
      <c r="D855">
        <v>2.617</v>
      </c>
      <c r="E855">
        <v>244</v>
      </c>
      <c r="F855">
        <v>12</v>
      </c>
      <c r="G855">
        <f t="shared" si="39"/>
        <v>89.266502955653806</v>
      </c>
      <c r="H855">
        <f t="shared" si="40"/>
        <v>617842563546.7616</v>
      </c>
      <c r="I855">
        <f t="shared" si="41"/>
        <v>1349900912071.8223</v>
      </c>
    </row>
    <row r="856" spans="1:9">
      <c r="A856">
        <v>58.997</v>
      </c>
      <c r="B856">
        <v>27.173999999999999</v>
      </c>
      <c r="C856">
        <v>17.227</v>
      </c>
      <c r="D856">
        <v>1.802</v>
      </c>
      <c r="E856">
        <v>251</v>
      </c>
      <c r="F856">
        <v>13</v>
      </c>
      <c r="G856">
        <f t="shared" si="39"/>
        <v>78.709170146650038</v>
      </c>
      <c r="H856">
        <f t="shared" si="40"/>
        <v>576477585953.79797</v>
      </c>
      <c r="I856">
        <f t="shared" si="41"/>
        <v>1259524132815.9109</v>
      </c>
    </row>
    <row r="857" spans="1:9">
      <c r="A857">
        <v>4.9580000000000002</v>
      </c>
      <c r="B857">
        <v>2.2839999999999998</v>
      </c>
      <c r="C857">
        <v>3.8069999999999999</v>
      </c>
      <c r="D857">
        <v>0.73399999999999999</v>
      </c>
      <c r="E857">
        <v>109</v>
      </c>
      <c r="F857">
        <v>12</v>
      </c>
      <c r="G857">
        <f t="shared" si="39"/>
        <v>36.435260247694764</v>
      </c>
      <c r="H857">
        <f t="shared" si="40"/>
        <v>50325085505.493202</v>
      </c>
      <c r="I857">
        <f t="shared" si="41"/>
        <v>109953381058.72684</v>
      </c>
    </row>
    <row r="858" spans="1:9">
      <c r="A858">
        <v>27.119</v>
      </c>
      <c r="B858">
        <v>12.491</v>
      </c>
      <c r="C858">
        <v>2.5089999999999999</v>
      </c>
      <c r="D858">
        <v>1.891</v>
      </c>
      <c r="E858">
        <v>55</v>
      </c>
      <c r="F858">
        <v>38</v>
      </c>
      <c r="G858">
        <f t="shared" si="39"/>
        <v>29.453234181517242</v>
      </c>
      <c r="H858">
        <f t="shared" si="40"/>
        <v>10357811881.565723</v>
      </c>
      <c r="I858">
        <f t="shared" si="41"/>
        <v>22630392483.368774</v>
      </c>
    </row>
    <row r="859" spans="1:9">
      <c r="A859">
        <v>29.219000000000001</v>
      </c>
      <c r="B859">
        <v>13.458</v>
      </c>
      <c r="C859">
        <v>21.786999999999999</v>
      </c>
      <c r="D859">
        <v>13.497999999999999</v>
      </c>
      <c r="E859">
        <v>202</v>
      </c>
      <c r="F859">
        <v>84</v>
      </c>
      <c r="G859">
        <f t="shared" si="39"/>
        <v>88.727841198599734</v>
      </c>
      <c r="H859">
        <f t="shared" si="40"/>
        <v>420893582087.00757</v>
      </c>
      <c r="I859">
        <f t="shared" si="41"/>
        <v>919594511395.98657</v>
      </c>
    </row>
    <row r="860" spans="1:9">
      <c r="A860">
        <v>6.7990000000000004</v>
      </c>
      <c r="B860">
        <v>3.1320000000000001</v>
      </c>
      <c r="C860">
        <v>5.1139999999999999</v>
      </c>
      <c r="D860">
        <v>0.63700000000000001</v>
      </c>
      <c r="E860">
        <v>172</v>
      </c>
      <c r="F860">
        <v>5</v>
      </c>
      <c r="G860">
        <f t="shared" si="39"/>
        <v>42.3563703110622</v>
      </c>
      <c r="H860">
        <f t="shared" si="40"/>
        <v>145675084956.72595</v>
      </c>
      <c r="I860">
        <f t="shared" si="41"/>
        <v>318279998257.74585</v>
      </c>
    </row>
    <row r="861" spans="1:9">
      <c r="A861">
        <v>10.297000000000001</v>
      </c>
      <c r="B861">
        <v>4.7430000000000003</v>
      </c>
      <c r="C861">
        <v>8.6310000000000002</v>
      </c>
      <c r="D861">
        <v>2.2370000000000001</v>
      </c>
      <c r="E861">
        <v>73</v>
      </c>
      <c r="F861">
        <v>10</v>
      </c>
      <c r="G861">
        <f t="shared" si="39"/>
        <v>55.320783814918052</v>
      </c>
      <c r="H861">
        <f t="shared" si="40"/>
        <v>34272335034.876148</v>
      </c>
      <c r="I861">
        <f t="shared" si="41"/>
        <v>74880332065.223358</v>
      </c>
    </row>
    <row r="862" spans="1:9">
      <c r="A862">
        <v>14.63</v>
      </c>
      <c r="B862">
        <v>6.7389999999999999</v>
      </c>
      <c r="C862">
        <v>7.8890000000000002</v>
      </c>
      <c r="D862">
        <v>4.7439999999999998</v>
      </c>
      <c r="E862">
        <v>185</v>
      </c>
      <c r="F862">
        <v>71</v>
      </c>
      <c r="G862">
        <f t="shared" si="39"/>
        <v>52.840921866977723</v>
      </c>
      <c r="H862">
        <f t="shared" si="40"/>
        <v>210243942665.30951</v>
      </c>
      <c r="I862">
        <f t="shared" si="41"/>
        <v>459354059927.91742</v>
      </c>
    </row>
    <row r="863" spans="1:9">
      <c r="A863">
        <v>79.771000000000001</v>
      </c>
      <c r="B863">
        <v>36.743000000000002</v>
      </c>
      <c r="C863">
        <v>20.832000000000001</v>
      </c>
      <c r="D863">
        <v>3.2589999999999999</v>
      </c>
      <c r="E863">
        <v>315</v>
      </c>
      <c r="F863">
        <v>48</v>
      </c>
      <c r="G863">
        <f t="shared" si="39"/>
        <v>86.721752238501878</v>
      </c>
      <c r="H863">
        <f t="shared" si="40"/>
        <v>1000365720959.6747</v>
      </c>
      <c r="I863">
        <f t="shared" si="41"/>
        <v>2185661329929.7986</v>
      </c>
    </row>
    <row r="864" spans="1:9">
      <c r="A864">
        <v>3.3000000000000002E-2</v>
      </c>
      <c r="B864">
        <v>1.4999999999999999E-2</v>
      </c>
      <c r="C864">
        <v>2.4E-2</v>
      </c>
      <c r="D864">
        <v>2.5999999999999999E-2</v>
      </c>
      <c r="E864">
        <v>23</v>
      </c>
      <c r="F864">
        <v>27</v>
      </c>
      <c r="G864">
        <f t="shared" si="39"/>
        <v>2.7471557762041492</v>
      </c>
      <c r="H864">
        <f t="shared" si="40"/>
        <v>168946270.16282544</v>
      </c>
      <c r="I864">
        <f t="shared" si="41"/>
        <v>369124333.02544677</v>
      </c>
    </row>
    <row r="865" spans="1:9">
      <c r="A865">
        <v>12.02</v>
      </c>
      <c r="B865">
        <v>5.5359999999999996</v>
      </c>
      <c r="C865">
        <v>7.1429999999999998</v>
      </c>
      <c r="D865">
        <v>0.72699999999999998</v>
      </c>
      <c r="E865">
        <v>161</v>
      </c>
      <c r="F865">
        <v>2</v>
      </c>
      <c r="G865">
        <f t="shared" si="39"/>
        <v>50.229576367723496</v>
      </c>
      <c r="H865">
        <f t="shared" si="40"/>
        <v>151363414838.69238</v>
      </c>
      <c r="I865">
        <f t="shared" si="41"/>
        <v>330708215653.05121</v>
      </c>
    </row>
    <row r="866" spans="1:9">
      <c r="A866">
        <v>22.974</v>
      </c>
      <c r="B866">
        <v>10.582000000000001</v>
      </c>
      <c r="C866">
        <v>12.06</v>
      </c>
      <c r="D866">
        <v>1.4950000000000001</v>
      </c>
      <c r="E866">
        <v>134</v>
      </c>
      <c r="F866">
        <v>9</v>
      </c>
      <c r="G866">
        <f t="shared" si="39"/>
        <v>65.616631636410673</v>
      </c>
      <c r="H866">
        <f t="shared" si="40"/>
        <v>136972435794.21451</v>
      </c>
      <c r="I866">
        <f t="shared" si="41"/>
        <v>299265908366.5011</v>
      </c>
    </row>
    <row r="867" spans="1:9">
      <c r="A867">
        <v>2.8000000000000001E-2</v>
      </c>
      <c r="B867">
        <v>1.2999999999999999E-2</v>
      </c>
      <c r="C867">
        <v>0.23200000000000001</v>
      </c>
      <c r="D867">
        <v>6.0999999999999999E-2</v>
      </c>
      <c r="E867">
        <v>55</v>
      </c>
      <c r="F867">
        <v>1</v>
      </c>
      <c r="G867">
        <f t="shared" si="39"/>
        <v>8.7412894750343408</v>
      </c>
      <c r="H867">
        <f t="shared" si="40"/>
        <v>3074047197.2185979</v>
      </c>
      <c r="I867">
        <f t="shared" si="41"/>
        <v>6716369768.1426373</v>
      </c>
    </row>
    <row r="868" spans="1:9">
      <c r="A868">
        <v>2.9000000000000001E-2</v>
      </c>
      <c r="B868">
        <v>1.2999999999999999E-2</v>
      </c>
      <c r="C868">
        <v>0.25800000000000001</v>
      </c>
      <c r="D868">
        <v>6.7000000000000004E-2</v>
      </c>
      <c r="E868">
        <v>75</v>
      </c>
      <c r="F868">
        <v>1</v>
      </c>
      <c r="G868">
        <f t="shared" si="39"/>
        <v>9.2280958095207417</v>
      </c>
      <c r="H868">
        <f t="shared" si="40"/>
        <v>6034541402.6978216</v>
      </c>
      <c r="I868">
        <f t="shared" si="41"/>
        <v>13184641887.85276</v>
      </c>
    </row>
    <row r="869" spans="1:9">
      <c r="A869">
        <v>16.556000000000001</v>
      </c>
      <c r="B869">
        <v>7.6260000000000003</v>
      </c>
      <c r="C869">
        <v>7.0709999999999997</v>
      </c>
      <c r="D869">
        <v>1.649</v>
      </c>
      <c r="E869">
        <v>110</v>
      </c>
      <c r="F869">
        <v>10</v>
      </c>
      <c r="G869">
        <f t="shared" si="39"/>
        <v>49.970617121821519</v>
      </c>
      <c r="H869">
        <f t="shared" si="40"/>
        <v>70292620302.917328</v>
      </c>
      <c r="I869">
        <f t="shared" si="41"/>
        <v>153579694662.20627</v>
      </c>
    </row>
    <row r="870" spans="1:9">
      <c r="A870">
        <v>3.4119999999999999</v>
      </c>
      <c r="B870">
        <v>1.571</v>
      </c>
      <c r="C870">
        <v>9.218</v>
      </c>
      <c r="D870">
        <v>0.88400000000000001</v>
      </c>
      <c r="E870">
        <v>85</v>
      </c>
      <c r="F870">
        <v>3</v>
      </c>
      <c r="G870">
        <f t="shared" si="39"/>
        <v>57.209441233064304</v>
      </c>
      <c r="H870">
        <f t="shared" si="40"/>
        <v>48052413664.653481</v>
      </c>
      <c r="I870">
        <f t="shared" si="41"/>
        <v>104987906078.85796</v>
      </c>
    </row>
    <row r="871" spans="1:9">
      <c r="A871">
        <v>38.720999999999997</v>
      </c>
      <c r="B871">
        <v>17.835000000000001</v>
      </c>
      <c r="C871">
        <v>17.488</v>
      </c>
      <c r="D871">
        <v>3.6589999999999998</v>
      </c>
      <c r="E871">
        <v>209</v>
      </c>
      <c r="F871">
        <v>29</v>
      </c>
      <c r="G871">
        <f t="shared" si="39"/>
        <v>79.315344817572722</v>
      </c>
      <c r="H871">
        <f t="shared" si="40"/>
        <v>402772154843.55573</v>
      </c>
      <c r="I871">
        <f t="shared" si="41"/>
        <v>880001688552.00391</v>
      </c>
    </row>
    <row r="872" spans="1:9">
      <c r="A872">
        <v>0.124</v>
      </c>
      <c r="B872">
        <v>5.7000000000000002E-2</v>
      </c>
      <c r="C872">
        <v>0.32700000000000001</v>
      </c>
      <c r="D872">
        <v>0.10299999999999999</v>
      </c>
      <c r="E872">
        <v>73</v>
      </c>
      <c r="F872">
        <v>7</v>
      </c>
      <c r="G872">
        <f t="shared" si="39"/>
        <v>10.414211763662498</v>
      </c>
      <c r="H872">
        <f t="shared" si="40"/>
        <v>6451813045.2110672</v>
      </c>
      <c r="I872">
        <f t="shared" si="41"/>
        <v>14096322960.09359</v>
      </c>
    </row>
    <row r="873" spans="1:9">
      <c r="A873">
        <v>133.04499999999999</v>
      </c>
      <c r="B873">
        <v>61.28</v>
      </c>
      <c r="C873">
        <v>34.94</v>
      </c>
      <c r="D873">
        <v>12.194000000000001</v>
      </c>
      <c r="E873">
        <v>324</v>
      </c>
      <c r="F873">
        <v>71</v>
      </c>
      <c r="G873">
        <f t="shared" si="39"/>
        <v>112.90567347504079</v>
      </c>
      <c r="H873">
        <f t="shared" si="40"/>
        <v>1377892815557.1589</v>
      </c>
      <c r="I873">
        <f t="shared" si="41"/>
        <v>3010506038593.8345</v>
      </c>
    </row>
    <row r="874" spans="1:9">
      <c r="A874">
        <v>2.4470000000000001</v>
      </c>
      <c r="B874">
        <v>1.127</v>
      </c>
      <c r="C874">
        <v>2.4620000000000002</v>
      </c>
      <c r="D874">
        <v>0.35099999999999998</v>
      </c>
      <c r="E874">
        <v>130</v>
      </c>
      <c r="F874">
        <v>3</v>
      </c>
      <c r="G874">
        <f t="shared" si="39"/>
        <v>29.17043341559561</v>
      </c>
      <c r="H874">
        <f t="shared" si="40"/>
        <v>57311164930.626991</v>
      </c>
      <c r="I874">
        <f t="shared" si="41"/>
        <v>125217002479.78574</v>
      </c>
    </row>
    <row r="875" spans="1:9">
      <c r="A875">
        <v>10.237</v>
      </c>
      <c r="B875">
        <v>4.7149999999999999</v>
      </c>
      <c r="C875">
        <v>11.372999999999999</v>
      </c>
      <c r="D875">
        <v>1.353</v>
      </c>
      <c r="E875">
        <v>121</v>
      </c>
      <c r="F875">
        <v>9</v>
      </c>
      <c r="G875">
        <f t="shared" si="39"/>
        <v>63.682173423036701</v>
      </c>
      <c r="H875">
        <f t="shared" si="40"/>
        <v>108392258973.87766</v>
      </c>
      <c r="I875">
        <f t="shared" si="41"/>
        <v>236822158076.01678</v>
      </c>
    </row>
    <row r="876" spans="1:9">
      <c r="A876">
        <v>7.4710000000000001</v>
      </c>
      <c r="B876">
        <v>3.4409999999999998</v>
      </c>
      <c r="C876">
        <v>13.566000000000001</v>
      </c>
      <c r="D876">
        <v>3.4289999999999998</v>
      </c>
      <c r="E876">
        <v>151</v>
      </c>
      <c r="F876">
        <v>19</v>
      </c>
      <c r="G876">
        <f t="shared" si="39"/>
        <v>69.676713789601862</v>
      </c>
      <c r="H876">
        <f t="shared" si="40"/>
        <v>184693326658.39465</v>
      </c>
      <c r="I876">
        <f t="shared" si="41"/>
        <v>403529482783.64484</v>
      </c>
    </row>
    <row r="877" spans="1:9">
      <c r="A877">
        <v>14.436</v>
      </c>
      <c r="B877">
        <v>6.649</v>
      </c>
      <c r="C877">
        <v>4.0439999999999996</v>
      </c>
      <c r="D877">
        <v>1.34</v>
      </c>
      <c r="E877">
        <v>141</v>
      </c>
      <c r="F877">
        <v>28</v>
      </c>
      <c r="G877">
        <f t="shared" si="39"/>
        <v>37.575402935198795</v>
      </c>
      <c r="H877">
        <f t="shared" si="40"/>
        <v>86846340164.60321</v>
      </c>
      <c r="I877">
        <f t="shared" si="41"/>
        <v>189747292781.69052</v>
      </c>
    </row>
    <row r="878" spans="1:9">
      <c r="A878">
        <v>64.635999999999996</v>
      </c>
      <c r="B878">
        <v>29.771000000000001</v>
      </c>
      <c r="C878">
        <v>12.99</v>
      </c>
      <c r="D878">
        <v>1.26</v>
      </c>
      <c r="E878">
        <v>177</v>
      </c>
      <c r="F878">
        <v>4</v>
      </c>
      <c r="G878">
        <f t="shared" si="39"/>
        <v>68.151286216418526</v>
      </c>
      <c r="H878">
        <f t="shared" si="40"/>
        <v>248216266542.91486</v>
      </c>
      <c r="I878">
        <f t="shared" si="41"/>
        <v>542318358052.04065</v>
      </c>
    </row>
    <row r="879" spans="1:9">
      <c r="A879">
        <v>113.098</v>
      </c>
      <c r="B879">
        <v>52.093000000000004</v>
      </c>
      <c r="C879">
        <v>35.145000000000003</v>
      </c>
      <c r="D879">
        <v>9.2680000000000007</v>
      </c>
      <c r="E879">
        <v>281</v>
      </c>
      <c r="F879">
        <v>42</v>
      </c>
      <c r="G879">
        <f t="shared" si="39"/>
        <v>113.24316898343676</v>
      </c>
      <c r="H879">
        <f t="shared" si="40"/>
        <v>1039523480624.0018</v>
      </c>
      <c r="I879">
        <f t="shared" si="41"/>
        <v>2271215641989.6924</v>
      </c>
    </row>
    <row r="880" spans="1:9">
      <c r="A880">
        <v>65.554000000000002</v>
      </c>
      <c r="B880">
        <v>30.193999999999999</v>
      </c>
      <c r="C880">
        <v>4.2320000000000002</v>
      </c>
      <c r="D880">
        <v>0.68500000000000005</v>
      </c>
      <c r="E880">
        <v>165</v>
      </c>
      <c r="F880">
        <v>16</v>
      </c>
      <c r="G880">
        <f t="shared" si="39"/>
        <v>38.456723082047482</v>
      </c>
      <c r="H880">
        <f t="shared" si="40"/>
        <v>121716600197.25392</v>
      </c>
      <c r="I880">
        <f t="shared" si="41"/>
        <v>265934008620.82062</v>
      </c>
    </row>
    <row r="881" spans="1:9">
      <c r="A881">
        <v>39.548999999999999</v>
      </c>
      <c r="B881">
        <v>18.216000000000001</v>
      </c>
      <c r="C881">
        <v>10.526</v>
      </c>
      <c r="D881">
        <v>8.2449999999999992</v>
      </c>
      <c r="E881">
        <v>261</v>
      </c>
      <c r="F881">
        <v>112</v>
      </c>
      <c r="G881">
        <f t="shared" si="39"/>
        <v>61.216580142141382</v>
      </c>
      <c r="H881">
        <f t="shared" si="40"/>
        <v>484796782060.40277</v>
      </c>
      <c r="I881">
        <f t="shared" si="41"/>
        <v>1059214202589.1545</v>
      </c>
    </row>
    <row r="882" spans="1:9">
      <c r="A882">
        <v>7.3150000000000004</v>
      </c>
      <c r="B882">
        <v>3.3690000000000002</v>
      </c>
      <c r="C882">
        <v>5.4560000000000004</v>
      </c>
      <c r="D882">
        <v>0.70199999999999996</v>
      </c>
      <c r="E882">
        <v>139</v>
      </c>
      <c r="F882">
        <v>4</v>
      </c>
      <c r="G882">
        <f t="shared" si="39"/>
        <v>43.778656480782494</v>
      </c>
      <c r="H882">
        <f t="shared" si="40"/>
        <v>98333541258.152191</v>
      </c>
      <c r="I882">
        <f t="shared" si="41"/>
        <v>214845245153.76044</v>
      </c>
    </row>
    <row r="883" spans="1:9">
      <c r="A883">
        <v>4.3999999999999997E-2</v>
      </c>
      <c r="B883">
        <v>0.02</v>
      </c>
      <c r="C883">
        <v>6.7000000000000004E-2</v>
      </c>
      <c r="D883">
        <v>1.2999999999999999E-2</v>
      </c>
      <c r="E883">
        <v>30</v>
      </c>
      <c r="F883">
        <v>1</v>
      </c>
      <c r="G883">
        <f t="shared" si="39"/>
        <v>4.6383625896349239</v>
      </c>
      <c r="H883">
        <f t="shared" si="40"/>
        <v>485307333.87485808</v>
      </c>
      <c r="I883">
        <f t="shared" si="41"/>
        <v>1060329687.9905436</v>
      </c>
    </row>
    <row r="884" spans="1:9">
      <c r="A884">
        <v>0.69899999999999995</v>
      </c>
      <c r="B884">
        <v>0.32200000000000001</v>
      </c>
      <c r="C884">
        <v>1.748</v>
      </c>
      <c r="D884">
        <v>0.27600000000000002</v>
      </c>
      <c r="E884">
        <v>97</v>
      </c>
      <c r="F884">
        <v>2</v>
      </c>
      <c r="G884">
        <f t="shared" si="39"/>
        <v>24.493550817205023</v>
      </c>
      <c r="H884">
        <f t="shared" si="40"/>
        <v>26791983515.009853</v>
      </c>
      <c r="I884">
        <f t="shared" si="41"/>
        <v>58536794188.326836</v>
      </c>
    </row>
    <row r="885" spans="1:9">
      <c r="A885">
        <v>13.305</v>
      </c>
      <c r="B885">
        <v>6.1280000000000001</v>
      </c>
      <c r="C885">
        <v>19.597000000000001</v>
      </c>
      <c r="D885">
        <v>3.1139999999999999</v>
      </c>
      <c r="E885">
        <v>159</v>
      </c>
      <c r="F885">
        <v>15</v>
      </c>
      <c r="G885">
        <f t="shared" si="39"/>
        <v>84.059446661915899</v>
      </c>
      <c r="H885">
        <f t="shared" si="40"/>
        <v>247053166778.64636</v>
      </c>
      <c r="I885">
        <f t="shared" si="41"/>
        <v>539777145249.21362</v>
      </c>
    </row>
    <row r="886" spans="1:9">
      <c r="A886">
        <v>4.4530000000000003</v>
      </c>
      <c r="B886">
        <v>2.0510000000000002</v>
      </c>
      <c r="C886">
        <v>6.0140000000000002</v>
      </c>
      <c r="D886">
        <v>2.173</v>
      </c>
      <c r="E886">
        <v>123</v>
      </c>
      <c r="F886">
        <v>35</v>
      </c>
      <c r="G886">
        <f t="shared" si="39"/>
        <v>46.008543135747203</v>
      </c>
      <c r="H886">
        <f t="shared" si="40"/>
        <v>80920462076.713943</v>
      </c>
      <c r="I886">
        <f t="shared" si="41"/>
        <v>176800065271.5827</v>
      </c>
    </row>
    <row r="887" spans="1:9">
      <c r="A887">
        <v>77.588999999999999</v>
      </c>
      <c r="B887">
        <v>35.738</v>
      </c>
      <c r="C887">
        <v>15.324999999999999</v>
      </c>
      <c r="D887">
        <v>5.2889999999999997</v>
      </c>
      <c r="E887">
        <v>146</v>
      </c>
      <c r="F887">
        <v>35</v>
      </c>
      <c r="G887">
        <f t="shared" si="39"/>
        <v>74.148485918725882</v>
      </c>
      <c r="H887">
        <f t="shared" si="40"/>
        <v>183745896315.37988</v>
      </c>
      <c r="I887">
        <f t="shared" si="41"/>
        <v>401459477964.26447</v>
      </c>
    </row>
    <row r="888" spans="1:9">
      <c r="A888">
        <v>34.783000000000001</v>
      </c>
      <c r="B888">
        <v>16.021000000000001</v>
      </c>
      <c r="C888">
        <v>9.843</v>
      </c>
      <c r="D888">
        <v>0.77200000000000002</v>
      </c>
      <c r="E888">
        <v>416</v>
      </c>
      <c r="F888">
        <v>8</v>
      </c>
      <c r="G888">
        <f t="shared" si="39"/>
        <v>59.156683604512018</v>
      </c>
      <c r="H888">
        <f t="shared" si="40"/>
        <v>1190145694499.8191</v>
      </c>
      <c r="I888">
        <f t="shared" si="41"/>
        <v>2600304435617.0576</v>
      </c>
    </row>
    <row r="889" spans="1:9">
      <c r="A889">
        <v>85.382999999999996</v>
      </c>
      <c r="B889">
        <v>39.328000000000003</v>
      </c>
      <c r="C889">
        <v>11.445</v>
      </c>
      <c r="D889">
        <v>4.9390000000000001</v>
      </c>
      <c r="E889">
        <v>278</v>
      </c>
      <c r="F889">
        <v>72</v>
      </c>
      <c r="G889">
        <f t="shared" si="39"/>
        <v>63.887548398213823</v>
      </c>
      <c r="H889">
        <f t="shared" si="40"/>
        <v>574004721141.28845</v>
      </c>
      <c r="I889">
        <f t="shared" si="41"/>
        <v>1254121263763.5195</v>
      </c>
    </row>
    <row r="890" spans="1:9">
      <c r="A890">
        <v>0.80500000000000005</v>
      </c>
      <c r="B890">
        <v>0.371</v>
      </c>
      <c r="C890">
        <v>2.794</v>
      </c>
      <c r="D890">
        <v>0.88300000000000001</v>
      </c>
      <c r="E890">
        <v>119</v>
      </c>
      <c r="F890">
        <v>28</v>
      </c>
      <c r="G890">
        <f t="shared" si="39"/>
        <v>31.115204091867891</v>
      </c>
      <c r="H890">
        <f t="shared" si="40"/>
        <v>51224322892.706573</v>
      </c>
      <c r="I890">
        <f t="shared" si="41"/>
        <v>111918090906.81505</v>
      </c>
    </row>
    <row r="891" spans="1:9">
      <c r="A891">
        <v>0.44900000000000001</v>
      </c>
      <c r="B891">
        <v>0.20699999999999999</v>
      </c>
      <c r="C891">
        <v>0.497</v>
      </c>
      <c r="D891">
        <v>0.106</v>
      </c>
      <c r="E891">
        <v>85</v>
      </c>
      <c r="F891">
        <v>5</v>
      </c>
      <c r="G891">
        <f t="shared" si="39"/>
        <v>12.893947946753437</v>
      </c>
      <c r="H891">
        <f t="shared" si="40"/>
        <v>10830123615.15279</v>
      </c>
      <c r="I891">
        <f t="shared" si="41"/>
        <v>23662328574.48457</v>
      </c>
    </row>
    <row r="892" spans="1:9">
      <c r="A892">
        <v>5.734</v>
      </c>
      <c r="B892">
        <v>2.641</v>
      </c>
      <c r="C892">
        <v>8.5169999999999995</v>
      </c>
      <c r="D892">
        <v>0.85</v>
      </c>
      <c r="E892">
        <v>179</v>
      </c>
      <c r="F892">
        <v>5</v>
      </c>
      <c r="G892">
        <f t="shared" si="39"/>
        <v>54.946769884953468</v>
      </c>
      <c r="H892">
        <f t="shared" si="40"/>
        <v>204671738525.54395</v>
      </c>
      <c r="I892">
        <f t="shared" si="41"/>
        <v>447179561286.48364</v>
      </c>
    </row>
    <row r="893" spans="1:9">
      <c r="A893">
        <v>1.119</v>
      </c>
      <c r="B893">
        <v>0.51500000000000001</v>
      </c>
      <c r="C893">
        <v>1.9650000000000001</v>
      </c>
      <c r="D893">
        <v>0.32200000000000001</v>
      </c>
      <c r="E893">
        <v>116</v>
      </c>
      <c r="F893">
        <v>9</v>
      </c>
      <c r="G893">
        <f t="shared" si="39"/>
        <v>26.000451839147093</v>
      </c>
      <c r="H893">
        <f t="shared" si="40"/>
        <v>40673029655.068733</v>
      </c>
      <c r="I893">
        <f t="shared" si="41"/>
        <v>88864968306.681076</v>
      </c>
    </row>
    <row r="894" spans="1:9">
      <c r="A894">
        <v>0.22500000000000001</v>
      </c>
      <c r="B894">
        <v>0.104</v>
      </c>
      <c r="C894">
        <v>1.196</v>
      </c>
      <c r="D894">
        <v>0.48699999999999999</v>
      </c>
      <c r="E894">
        <v>72</v>
      </c>
      <c r="F894">
        <v>20</v>
      </c>
      <c r="G894">
        <f t="shared" si="39"/>
        <v>20.182031866895478</v>
      </c>
      <c r="H894">
        <f t="shared" si="40"/>
        <v>12162967046.274645</v>
      </c>
      <c r="I894">
        <f t="shared" si="41"/>
        <v>26574407912.288486</v>
      </c>
    </row>
    <row r="895" spans="1:9">
      <c r="A895">
        <v>0.73</v>
      </c>
      <c r="B895">
        <v>0.33600000000000002</v>
      </c>
      <c r="C895">
        <v>1.0329999999999999</v>
      </c>
      <c r="D895">
        <v>0.20200000000000001</v>
      </c>
      <c r="E895">
        <v>88</v>
      </c>
      <c r="F895">
        <v>5</v>
      </c>
      <c r="G895">
        <f t="shared" si="39"/>
        <v>18.72837790421011</v>
      </c>
      <c r="H895">
        <f t="shared" si="40"/>
        <v>16860682796.222553</v>
      </c>
      <c r="I895">
        <f t="shared" si="41"/>
        <v>36838269856.511581</v>
      </c>
    </row>
    <row r="896" spans="1:9">
      <c r="A896">
        <v>2.1030000000000002</v>
      </c>
      <c r="B896">
        <v>0.96899999999999997</v>
      </c>
      <c r="C896">
        <v>3.3090000000000002</v>
      </c>
      <c r="D896">
        <v>0.57799999999999996</v>
      </c>
      <c r="E896">
        <v>131</v>
      </c>
      <c r="F896">
        <v>16</v>
      </c>
      <c r="G896">
        <f t="shared" si="39"/>
        <v>33.920132048640859</v>
      </c>
      <c r="H896">
        <f t="shared" si="40"/>
        <v>67672118933.751907</v>
      </c>
      <c r="I896">
        <f t="shared" si="41"/>
        <v>147854260066.02838</v>
      </c>
    </row>
    <row r="897" spans="1:9">
      <c r="A897">
        <v>1.6890000000000001</v>
      </c>
      <c r="B897">
        <v>0.77800000000000002</v>
      </c>
      <c r="C897">
        <v>0.63200000000000001</v>
      </c>
      <c r="D897">
        <v>0.22</v>
      </c>
      <c r="E897">
        <v>64</v>
      </c>
      <c r="F897">
        <v>16</v>
      </c>
      <c r="G897">
        <f t="shared" si="39"/>
        <v>14.575758444777401</v>
      </c>
      <c r="H897">
        <f t="shared" si="40"/>
        <v>6940659835.9194031</v>
      </c>
      <c r="I897">
        <f t="shared" si="41"/>
        <v>15164385873.811291</v>
      </c>
    </row>
    <row r="898" spans="1:9">
      <c r="A898">
        <v>0.115</v>
      </c>
      <c r="B898">
        <v>5.2999999999999999E-2</v>
      </c>
      <c r="C898">
        <v>0.63600000000000001</v>
      </c>
      <c r="D898">
        <v>0.17899999999999999</v>
      </c>
      <c r="E898">
        <v>50</v>
      </c>
      <c r="F898">
        <v>5</v>
      </c>
      <c r="G898">
        <f t="shared" si="39"/>
        <v>14.622752880766177</v>
      </c>
      <c r="H898">
        <f t="shared" si="40"/>
        <v>4249900858.4131551</v>
      </c>
      <c r="I898">
        <f t="shared" si="41"/>
        <v>9285448079.2865219</v>
      </c>
    </row>
    <row r="899" spans="1:9">
      <c r="A899">
        <v>0.95199999999999996</v>
      </c>
      <c r="B899">
        <v>0.438</v>
      </c>
      <c r="C899">
        <v>2.3820000000000001</v>
      </c>
      <c r="D899">
        <v>0.36299999999999999</v>
      </c>
      <c r="E899">
        <v>91</v>
      </c>
      <c r="F899">
        <v>4</v>
      </c>
      <c r="G899">
        <f t="shared" ref="G899:G962" si="42">10^((LOG10(C899*10^9)-6.52)/1.96)</f>
        <v>28.682918934439876</v>
      </c>
      <c r="H899">
        <f t="shared" ref="H899:H962" si="43">(((G899*1000)/2)*(E899)^2)/(4.30091*10^(-3))</f>
        <v>27613139044.539021</v>
      </c>
      <c r="I899">
        <f t="shared" ref="I899:I962" si="44">2.54*10^10*(G899/10)*(E899/100)^2</f>
        <v>60330905930.80854</v>
      </c>
    </row>
    <row r="900" spans="1:9">
      <c r="A900">
        <v>1.5920000000000001</v>
      </c>
      <c r="B900">
        <v>0.73299999999999998</v>
      </c>
      <c r="C900">
        <v>14.414</v>
      </c>
      <c r="D900">
        <v>7.1059999999999999</v>
      </c>
      <c r="E900">
        <v>153</v>
      </c>
      <c r="F900">
        <v>42</v>
      </c>
      <c r="G900">
        <f t="shared" si="42"/>
        <v>71.865874246020709</v>
      </c>
      <c r="H900">
        <f t="shared" si="43"/>
        <v>195575849090.66907</v>
      </c>
      <c r="I900">
        <f t="shared" si="44"/>
        <v>427306295557.17511</v>
      </c>
    </row>
    <row r="901" spans="1:9">
      <c r="A901">
        <v>5.4580000000000002</v>
      </c>
      <c r="B901">
        <v>2.5139999999999998</v>
      </c>
      <c r="C901">
        <v>4.2460000000000004</v>
      </c>
      <c r="D901">
        <v>0.59799999999999998</v>
      </c>
      <c r="E901">
        <v>163</v>
      </c>
      <c r="F901">
        <v>13</v>
      </c>
      <c r="G901">
        <f t="shared" si="42"/>
        <v>38.521578635475109</v>
      </c>
      <c r="H901">
        <f t="shared" si="43"/>
        <v>118984101360.6351</v>
      </c>
      <c r="I901">
        <f t="shared" si="44"/>
        <v>259963874982.54828</v>
      </c>
    </row>
    <row r="902" spans="1:9">
      <c r="A902">
        <v>8.3789999999999996</v>
      </c>
      <c r="B902">
        <v>3.86</v>
      </c>
      <c r="C902">
        <v>1.7629999999999999</v>
      </c>
      <c r="D902">
        <v>0.38400000000000001</v>
      </c>
      <c r="E902">
        <v>145</v>
      </c>
      <c r="F902">
        <v>2</v>
      </c>
      <c r="G902">
        <f t="shared" si="42"/>
        <v>24.600563621096359</v>
      </c>
      <c r="H902">
        <f t="shared" si="43"/>
        <v>60129931820.655518</v>
      </c>
      <c r="I902">
        <f t="shared" si="44"/>
        <v>131375619933.92194</v>
      </c>
    </row>
    <row r="903" spans="1:9">
      <c r="A903">
        <v>27.623999999999999</v>
      </c>
      <c r="B903">
        <v>12.724</v>
      </c>
      <c r="C903">
        <v>7.26</v>
      </c>
      <c r="D903">
        <v>0.745</v>
      </c>
      <c r="E903">
        <v>215</v>
      </c>
      <c r="F903">
        <v>4</v>
      </c>
      <c r="G903">
        <f t="shared" si="42"/>
        <v>50.647673443110399</v>
      </c>
      <c r="H903">
        <f t="shared" si="43"/>
        <v>272173645217.84674</v>
      </c>
      <c r="I903">
        <f t="shared" si="44"/>
        <v>594661931046.57556</v>
      </c>
    </row>
    <row r="904" spans="1:9">
      <c r="A904">
        <v>0.871</v>
      </c>
      <c r="B904">
        <v>0.40100000000000002</v>
      </c>
      <c r="C904">
        <v>5.585</v>
      </c>
      <c r="D904">
        <v>1.542</v>
      </c>
      <c r="E904">
        <v>170</v>
      </c>
      <c r="F904">
        <v>49</v>
      </c>
      <c r="G904">
        <f t="shared" si="42"/>
        <v>44.30374070812519</v>
      </c>
      <c r="H904">
        <f t="shared" si="43"/>
        <v>148849674425.2749</v>
      </c>
      <c r="I904">
        <f t="shared" si="44"/>
        <v>325216039042.06372</v>
      </c>
    </row>
    <row r="905" spans="1:9">
      <c r="A905">
        <v>2.8000000000000001E-2</v>
      </c>
      <c r="B905">
        <v>1.2999999999999999E-2</v>
      </c>
      <c r="C905">
        <v>0.26100000000000001</v>
      </c>
      <c r="D905">
        <v>8.4000000000000005E-2</v>
      </c>
      <c r="E905">
        <v>79</v>
      </c>
      <c r="F905">
        <v>13</v>
      </c>
      <c r="G905">
        <f t="shared" si="42"/>
        <v>9.2826874568197795</v>
      </c>
      <c r="H905">
        <f t="shared" si="43"/>
        <v>6734999385.9453287</v>
      </c>
      <c r="I905">
        <f t="shared" si="44"/>
        <v>14715046114.175112</v>
      </c>
    </row>
    <row r="906" spans="1:9">
      <c r="A906">
        <v>35.003999999999998</v>
      </c>
      <c r="B906">
        <v>16.123000000000001</v>
      </c>
      <c r="C906">
        <v>7.415</v>
      </c>
      <c r="D906">
        <v>1.7809999999999999</v>
      </c>
      <c r="E906">
        <v>263</v>
      </c>
      <c r="F906">
        <v>46</v>
      </c>
      <c r="G906">
        <f t="shared" si="42"/>
        <v>51.196513383205044</v>
      </c>
      <c r="H906">
        <f t="shared" si="43"/>
        <v>411681671344.30963</v>
      </c>
      <c r="I906">
        <f t="shared" si="44"/>
        <v>899467755087.53894</v>
      </c>
    </row>
    <row r="907" spans="1:9">
      <c r="A907">
        <v>34.631</v>
      </c>
      <c r="B907">
        <v>15.951000000000001</v>
      </c>
      <c r="C907">
        <v>13.087</v>
      </c>
      <c r="D907">
        <v>4.1630000000000003</v>
      </c>
      <c r="E907">
        <v>279</v>
      </c>
      <c r="F907">
        <v>49</v>
      </c>
      <c r="G907">
        <f t="shared" si="42"/>
        <v>68.410458511313422</v>
      </c>
      <c r="H907">
        <f t="shared" si="43"/>
        <v>619071138547.32471</v>
      </c>
      <c r="I907">
        <f t="shared" si="44"/>
        <v>1352585179248.7039</v>
      </c>
    </row>
    <row r="908" spans="1:9">
      <c r="A908">
        <v>0.55200000000000005</v>
      </c>
      <c r="B908">
        <v>0.254</v>
      </c>
      <c r="C908">
        <v>1.847</v>
      </c>
      <c r="D908">
        <v>2.3250000000000002</v>
      </c>
      <c r="E908">
        <v>68</v>
      </c>
      <c r="F908">
        <v>66</v>
      </c>
      <c r="G908">
        <f t="shared" si="42"/>
        <v>25.191766378660631</v>
      </c>
      <c r="H908">
        <f t="shared" si="43"/>
        <v>13542102454.47205</v>
      </c>
      <c r="I908">
        <f t="shared" si="44"/>
        <v>29587628844.671398</v>
      </c>
    </row>
    <row r="909" spans="1:9">
      <c r="A909">
        <v>172.3</v>
      </c>
      <c r="B909">
        <v>79.361000000000004</v>
      </c>
      <c r="C909">
        <v>29.791</v>
      </c>
      <c r="D909">
        <v>3.9449999999999998</v>
      </c>
      <c r="E909">
        <v>339</v>
      </c>
      <c r="F909">
        <v>19</v>
      </c>
      <c r="G909">
        <f t="shared" si="42"/>
        <v>104.08552754129418</v>
      </c>
      <c r="H909">
        <f t="shared" si="43"/>
        <v>1390590934310.7703</v>
      </c>
      <c r="I909">
        <f t="shared" si="44"/>
        <v>3038249679285.5596</v>
      </c>
    </row>
    <row r="910" spans="1:9">
      <c r="A910">
        <v>89.108999999999995</v>
      </c>
      <c r="B910">
        <v>41.043999999999997</v>
      </c>
      <c r="C910">
        <v>11.901</v>
      </c>
      <c r="D910">
        <v>1.6060000000000001</v>
      </c>
      <c r="E910">
        <v>303</v>
      </c>
      <c r="F910">
        <v>2</v>
      </c>
      <c r="G910">
        <f t="shared" si="42"/>
        <v>65.173822191292331</v>
      </c>
      <c r="H910">
        <f t="shared" si="43"/>
        <v>695613654036.04797</v>
      </c>
      <c r="I910">
        <f t="shared" si="44"/>
        <v>1519820034156.3308</v>
      </c>
    </row>
    <row r="911" spans="1:9">
      <c r="A911">
        <v>0.124</v>
      </c>
      <c r="B911">
        <v>5.7000000000000002E-2</v>
      </c>
      <c r="C911">
        <v>1.413</v>
      </c>
      <c r="D911">
        <v>0.35</v>
      </c>
      <c r="E911">
        <v>111</v>
      </c>
      <c r="F911">
        <v>20</v>
      </c>
      <c r="G911">
        <f t="shared" si="42"/>
        <v>21.974007390680274</v>
      </c>
      <c r="H911">
        <f t="shared" si="43"/>
        <v>31474937287.756741</v>
      </c>
      <c r="I911">
        <f t="shared" si="44"/>
        <v>68768403245.385208</v>
      </c>
    </row>
    <row r="912" spans="1:9">
      <c r="A912">
        <v>19.024999999999999</v>
      </c>
      <c r="B912">
        <v>8.7629999999999999</v>
      </c>
      <c r="C912">
        <v>10.66</v>
      </c>
      <c r="D912">
        <v>1.383</v>
      </c>
      <c r="E912">
        <v>148</v>
      </c>
      <c r="F912">
        <v>9</v>
      </c>
      <c r="G912">
        <f t="shared" si="42"/>
        <v>61.612955688401634</v>
      </c>
      <c r="H912">
        <f t="shared" si="43"/>
        <v>156893562222.73303</v>
      </c>
      <c r="I912">
        <f t="shared" si="44"/>
        <v>342790826075.28235</v>
      </c>
    </row>
    <row r="913" spans="1:9">
      <c r="A913">
        <v>85.408000000000001</v>
      </c>
      <c r="B913">
        <v>39.338999999999999</v>
      </c>
      <c r="C913">
        <v>12.044</v>
      </c>
      <c r="D913">
        <v>1.9359999999999999</v>
      </c>
      <c r="E913">
        <v>108</v>
      </c>
      <c r="F913">
        <v>13</v>
      </c>
      <c r="G913">
        <f t="shared" si="42"/>
        <v>65.57220210722889</v>
      </c>
      <c r="H913">
        <f t="shared" si="43"/>
        <v>88915388299.071335</v>
      </c>
      <c r="I913">
        <f t="shared" si="44"/>
        <v>194267878006.19434</v>
      </c>
    </row>
    <row r="914" spans="1:9">
      <c r="A914">
        <v>0.215</v>
      </c>
      <c r="B914">
        <v>9.9000000000000005E-2</v>
      </c>
      <c r="C914">
        <v>0.27200000000000002</v>
      </c>
      <c r="D914">
        <v>4.3999999999999997E-2</v>
      </c>
      <c r="E914">
        <v>53</v>
      </c>
      <c r="F914">
        <v>5</v>
      </c>
      <c r="G914">
        <f t="shared" si="42"/>
        <v>9.4802735602581762</v>
      </c>
      <c r="H914">
        <f t="shared" si="43"/>
        <v>3095866738.7558932</v>
      </c>
      <c r="I914">
        <f t="shared" si="44"/>
        <v>6764042461.4143658</v>
      </c>
    </row>
    <row r="915" spans="1:9">
      <c r="A915">
        <v>6.6159999999999997</v>
      </c>
      <c r="B915">
        <v>3.0470000000000002</v>
      </c>
      <c r="C915">
        <v>7.4710000000000001</v>
      </c>
      <c r="D915">
        <v>2.5960000000000001</v>
      </c>
      <c r="E915">
        <v>122</v>
      </c>
      <c r="F915">
        <v>22</v>
      </c>
      <c r="G915">
        <f t="shared" si="42"/>
        <v>51.393419951819638</v>
      </c>
      <c r="H915">
        <f t="shared" si="43"/>
        <v>88927652817.994736</v>
      </c>
      <c r="I915">
        <f t="shared" si="44"/>
        <v>194294674290.97238</v>
      </c>
    </row>
    <row r="916" spans="1:9">
      <c r="A916">
        <v>107.232</v>
      </c>
      <c r="B916">
        <v>49.390999999999998</v>
      </c>
      <c r="C916">
        <v>14.023</v>
      </c>
      <c r="D916">
        <v>3.73</v>
      </c>
      <c r="E916">
        <v>322</v>
      </c>
      <c r="F916">
        <v>44</v>
      </c>
      <c r="G916">
        <f t="shared" si="42"/>
        <v>70.864552339860907</v>
      </c>
      <c r="H916">
        <f t="shared" si="43"/>
        <v>854182050404.00037</v>
      </c>
      <c r="I916">
        <f t="shared" si="44"/>
        <v>1866270142180.7593</v>
      </c>
    </row>
    <row r="917" spans="1:9">
      <c r="A917">
        <v>6.782</v>
      </c>
      <c r="B917">
        <v>3.1240000000000001</v>
      </c>
      <c r="C917">
        <v>1.61</v>
      </c>
      <c r="D917">
        <v>0.505</v>
      </c>
      <c r="E917">
        <v>126</v>
      </c>
      <c r="F917">
        <v>21</v>
      </c>
      <c r="G917">
        <f t="shared" si="42"/>
        <v>23.487107123703417</v>
      </c>
      <c r="H917">
        <f t="shared" si="43"/>
        <v>43349118290.770493</v>
      </c>
      <c r="I917">
        <f t="shared" si="44"/>
        <v>94711853424.762543</v>
      </c>
    </row>
    <row r="918" spans="1:9">
      <c r="A918">
        <v>25.315000000000001</v>
      </c>
      <c r="B918">
        <v>11.66</v>
      </c>
      <c r="C918">
        <v>7.9790000000000001</v>
      </c>
      <c r="D918">
        <v>2.472</v>
      </c>
      <c r="E918">
        <v>244</v>
      </c>
      <c r="F918">
        <v>39</v>
      </c>
      <c r="G918">
        <f t="shared" si="42"/>
        <v>53.147630961158541</v>
      </c>
      <c r="H918">
        <f t="shared" si="43"/>
        <v>367852077456.11218</v>
      </c>
      <c r="I918">
        <f t="shared" si="44"/>
        <v>803706128653.4978</v>
      </c>
    </row>
    <row r="919" spans="1:9">
      <c r="A919">
        <v>7.8E-2</v>
      </c>
      <c r="B919">
        <v>3.5999999999999997E-2</v>
      </c>
      <c r="C919">
        <v>0.33100000000000002</v>
      </c>
      <c r="D919">
        <v>4.1000000000000002E-2</v>
      </c>
      <c r="E919">
        <v>46</v>
      </c>
      <c r="F919">
        <v>3</v>
      </c>
      <c r="G919">
        <f t="shared" si="42"/>
        <v>10.479013623854403</v>
      </c>
      <c r="H919">
        <f t="shared" si="43"/>
        <v>2577779217.4302554</v>
      </c>
      <c r="I919">
        <f t="shared" si="44"/>
        <v>5632092578.3312826</v>
      </c>
    </row>
    <row r="920" spans="1:9">
      <c r="A920">
        <v>8.2000000000000003E-2</v>
      </c>
      <c r="B920">
        <v>3.7999999999999999E-2</v>
      </c>
      <c r="C920">
        <v>0.64100000000000001</v>
      </c>
      <c r="D920">
        <v>0.19900000000000001</v>
      </c>
      <c r="E920">
        <v>88</v>
      </c>
      <c r="F920">
        <v>2</v>
      </c>
      <c r="G920">
        <f t="shared" si="42"/>
        <v>14.681292819056122</v>
      </c>
      <c r="H920">
        <f t="shared" si="43"/>
        <v>13217194918.141813</v>
      </c>
      <c r="I920">
        <f t="shared" si="44"/>
        <v>28877750624.055733</v>
      </c>
    </row>
    <row r="921" spans="1:9">
      <c r="A921">
        <v>0.23799999999999999</v>
      </c>
      <c r="B921">
        <v>0.11</v>
      </c>
      <c r="C921">
        <v>0.54800000000000004</v>
      </c>
      <c r="D921">
        <v>0.104</v>
      </c>
      <c r="E921">
        <v>65</v>
      </c>
      <c r="F921">
        <v>12</v>
      </c>
      <c r="G921">
        <f t="shared" si="42"/>
        <v>13.552858285626813</v>
      </c>
      <c r="H921">
        <f t="shared" si="43"/>
        <v>6656826840.921257</v>
      </c>
      <c r="I921">
        <f t="shared" si="44"/>
        <v>14544249869.220419</v>
      </c>
    </row>
    <row r="922" spans="1:9">
      <c r="A922">
        <v>1.0999999999999999E-2</v>
      </c>
      <c r="B922">
        <v>5.0000000000000001E-3</v>
      </c>
      <c r="C922">
        <v>3.5000000000000003E-2</v>
      </c>
      <c r="D922">
        <v>1.6E-2</v>
      </c>
      <c r="E922">
        <v>29</v>
      </c>
      <c r="F922">
        <v>1</v>
      </c>
      <c r="G922">
        <f t="shared" si="42"/>
        <v>3.3303025974385014</v>
      </c>
      <c r="H922">
        <f t="shared" si="43"/>
        <v>325603707.63928795</v>
      </c>
      <c r="I922">
        <f t="shared" si="44"/>
        <v>711399259.04922795</v>
      </c>
    </row>
    <row r="923" spans="1:9">
      <c r="A923">
        <v>0.104</v>
      </c>
      <c r="B923">
        <v>4.8000000000000001E-2</v>
      </c>
      <c r="C923">
        <v>0.154</v>
      </c>
      <c r="D923">
        <v>7.9000000000000001E-2</v>
      </c>
      <c r="E923">
        <v>67</v>
      </c>
      <c r="F923">
        <v>1</v>
      </c>
      <c r="G923">
        <f t="shared" si="42"/>
        <v>7.0921167771143887</v>
      </c>
      <c r="H923">
        <f t="shared" si="43"/>
        <v>3701136760.8792667</v>
      </c>
      <c r="I923">
        <f t="shared" si="44"/>
        <v>8086474101.9664907</v>
      </c>
    </row>
    <row r="924" spans="1:9">
      <c r="A924">
        <v>6.6000000000000003E-2</v>
      </c>
      <c r="B924">
        <v>3.1E-2</v>
      </c>
      <c r="C924">
        <v>0.93700000000000006</v>
      </c>
      <c r="D924">
        <v>0.13300000000000001</v>
      </c>
      <c r="E924">
        <v>60</v>
      </c>
      <c r="F924">
        <v>1</v>
      </c>
      <c r="G924">
        <f t="shared" si="42"/>
        <v>17.819173086431512</v>
      </c>
      <c r="H924">
        <f t="shared" si="43"/>
        <v>7457610495.3548717</v>
      </c>
      <c r="I924">
        <f t="shared" si="44"/>
        <v>16293851870.232975</v>
      </c>
    </row>
    <row r="925" spans="1:9">
      <c r="A925">
        <v>8.2000000000000003E-2</v>
      </c>
      <c r="B925">
        <v>3.7999999999999999E-2</v>
      </c>
      <c r="C925">
        <v>0.48499999999999999</v>
      </c>
      <c r="D925">
        <v>0.1</v>
      </c>
      <c r="E925">
        <v>40</v>
      </c>
      <c r="F925">
        <v>1</v>
      </c>
      <c r="G925">
        <f t="shared" si="42"/>
        <v>12.734159193242542</v>
      </c>
      <c r="H925">
        <f t="shared" si="43"/>
        <v>2368644625.112833</v>
      </c>
      <c r="I925">
        <f t="shared" si="44"/>
        <v>5175162296.1337709</v>
      </c>
    </row>
    <row r="926" spans="1:9">
      <c r="A926">
        <v>24.631</v>
      </c>
      <c r="B926">
        <v>11.345000000000001</v>
      </c>
      <c r="C926">
        <v>6.3609999999999998</v>
      </c>
      <c r="D926">
        <v>0.70299999999999996</v>
      </c>
      <c r="E926">
        <v>115</v>
      </c>
      <c r="F926">
        <v>5</v>
      </c>
      <c r="G926">
        <f t="shared" si="42"/>
        <v>47.344339158956764</v>
      </c>
      <c r="H926">
        <f t="shared" si="43"/>
        <v>72790279891.604706</v>
      </c>
      <c r="I926">
        <f t="shared" si="44"/>
        <v>159036736885.8096</v>
      </c>
    </row>
    <row r="927" spans="1:9">
      <c r="A927">
        <v>7.3999999999999996E-2</v>
      </c>
      <c r="B927">
        <v>3.4000000000000002E-2</v>
      </c>
      <c r="C927">
        <v>0.58599999999999997</v>
      </c>
      <c r="D927">
        <v>0.14099999999999999</v>
      </c>
      <c r="E927">
        <v>66</v>
      </c>
      <c r="F927">
        <v>1</v>
      </c>
      <c r="G927">
        <f t="shared" si="42"/>
        <v>14.024472615955013</v>
      </c>
      <c r="H927">
        <f t="shared" si="43"/>
        <v>7102055462.1115112</v>
      </c>
      <c r="I927">
        <f t="shared" si="44"/>
        <v>15517013089.63541</v>
      </c>
    </row>
    <row r="928" spans="1:9">
      <c r="A928">
        <v>0.14199999999999999</v>
      </c>
      <c r="B928">
        <v>6.5000000000000002E-2</v>
      </c>
      <c r="C928">
        <v>0.56499999999999995</v>
      </c>
      <c r="D928">
        <v>9.4E-2</v>
      </c>
      <c r="E928">
        <v>74</v>
      </c>
      <c r="F928">
        <v>1</v>
      </c>
      <c r="G928">
        <f t="shared" si="42"/>
        <v>13.765761107163415</v>
      </c>
      <c r="H928">
        <f t="shared" si="43"/>
        <v>8763413768.5776806</v>
      </c>
      <c r="I928">
        <f t="shared" si="44"/>
        <v>19146852186.998024</v>
      </c>
    </row>
    <row r="929" spans="1:9">
      <c r="A929">
        <v>0.106</v>
      </c>
      <c r="B929">
        <v>4.9000000000000002E-2</v>
      </c>
      <c r="C929">
        <v>3.5999999999999997E-2</v>
      </c>
      <c r="D929">
        <v>0.01</v>
      </c>
      <c r="E929">
        <v>29</v>
      </c>
      <c r="F929">
        <v>8</v>
      </c>
      <c r="G929">
        <f t="shared" si="42"/>
        <v>3.3785143328674945</v>
      </c>
      <c r="H929">
        <f t="shared" si="43"/>
        <v>330317369.34062362</v>
      </c>
      <c r="I929">
        <f t="shared" si="44"/>
        <v>721697960.70115685</v>
      </c>
    </row>
    <row r="930" spans="1:9">
      <c r="A930">
        <v>4.2999999999999997E-2</v>
      </c>
      <c r="B930">
        <v>0.02</v>
      </c>
      <c r="C930">
        <v>5.0999999999999997E-2</v>
      </c>
      <c r="D930">
        <v>1.4E-2</v>
      </c>
      <c r="E930">
        <v>34</v>
      </c>
      <c r="F930">
        <v>3</v>
      </c>
      <c r="G930">
        <f t="shared" si="42"/>
        <v>4.0355538890970193</v>
      </c>
      <c r="H930">
        <f t="shared" si="43"/>
        <v>542338748.75272381</v>
      </c>
      <c r="I930">
        <f t="shared" si="44"/>
        <v>1184935475.1322234</v>
      </c>
    </row>
    <row r="931" spans="1:9">
      <c r="A931">
        <v>2.512</v>
      </c>
      <c r="B931">
        <v>1.157</v>
      </c>
      <c r="C931">
        <v>5.681</v>
      </c>
      <c r="D931">
        <v>1.038</v>
      </c>
      <c r="E931">
        <v>42</v>
      </c>
      <c r="F931">
        <v>4</v>
      </c>
      <c r="G931">
        <f t="shared" si="42"/>
        <v>44.690655963432945</v>
      </c>
      <c r="H931">
        <f t="shared" si="43"/>
        <v>9164841524.1769447</v>
      </c>
      <c r="I931">
        <f t="shared" si="44"/>
        <v>20023916548.351906</v>
      </c>
    </row>
    <row r="932" spans="1:9">
      <c r="A932">
        <v>6.5000000000000002E-2</v>
      </c>
      <c r="B932">
        <v>0.03</v>
      </c>
      <c r="C932">
        <v>0.27300000000000002</v>
      </c>
      <c r="D932">
        <v>5.7000000000000002E-2</v>
      </c>
      <c r="E932">
        <v>43</v>
      </c>
      <c r="F932">
        <v>4</v>
      </c>
      <c r="G932">
        <f t="shared" si="42"/>
        <v>9.4980402046309909</v>
      </c>
      <c r="H932">
        <f t="shared" si="43"/>
        <v>2041646574.6042933</v>
      </c>
      <c r="I932">
        <f t="shared" si="44"/>
        <v>4460716589.9441261</v>
      </c>
    </row>
    <row r="933" spans="1:9">
      <c r="A933">
        <v>66.001000000000005</v>
      </c>
      <c r="B933">
        <v>30.4</v>
      </c>
      <c r="C933">
        <v>14.077</v>
      </c>
      <c r="D933">
        <v>1.514</v>
      </c>
      <c r="E933">
        <v>74</v>
      </c>
      <c r="F933">
        <v>4</v>
      </c>
      <c r="G933">
        <f t="shared" si="42"/>
        <v>71.003649039878127</v>
      </c>
      <c r="H933">
        <f t="shared" si="43"/>
        <v>45201594795.330833</v>
      </c>
      <c r="I933">
        <f t="shared" si="44"/>
        <v>98759259464.162643</v>
      </c>
    </row>
    <row r="934" spans="1:9">
      <c r="A934">
        <v>5.4359999999999999</v>
      </c>
      <c r="B934">
        <v>2.504</v>
      </c>
      <c r="C934">
        <v>5.2050000000000001</v>
      </c>
      <c r="D934">
        <v>0.79500000000000004</v>
      </c>
      <c r="E934">
        <v>132</v>
      </c>
      <c r="F934">
        <v>8</v>
      </c>
      <c r="G934">
        <f t="shared" si="42"/>
        <v>42.739250811563274</v>
      </c>
      <c r="H934">
        <f t="shared" si="43"/>
        <v>86573388671.313583</v>
      </c>
      <c r="I934">
        <f t="shared" si="44"/>
        <v>189150931359.73236</v>
      </c>
    </row>
    <row r="935" spans="1:9">
      <c r="A935">
        <v>36.976999999999997</v>
      </c>
      <c r="B935">
        <v>17.030999999999999</v>
      </c>
      <c r="C935">
        <v>18.318000000000001</v>
      </c>
      <c r="D935">
        <v>2.169</v>
      </c>
      <c r="E935">
        <v>136</v>
      </c>
      <c r="F935">
        <v>8</v>
      </c>
      <c r="G935">
        <f t="shared" si="42"/>
        <v>81.214142010743345</v>
      </c>
      <c r="H935">
        <f t="shared" si="43"/>
        <v>174630109747.78699</v>
      </c>
      <c r="I935">
        <f t="shared" si="44"/>
        <v>381542739740.20013</v>
      </c>
    </row>
    <row r="936" spans="1:9">
      <c r="A936">
        <v>33.198999999999998</v>
      </c>
      <c r="B936">
        <v>15.291</v>
      </c>
      <c r="C936">
        <v>9.0609999999999999</v>
      </c>
      <c r="D936">
        <v>1.8029999999999999</v>
      </c>
      <c r="E936">
        <v>164</v>
      </c>
      <c r="F936">
        <v>37</v>
      </c>
      <c r="G936">
        <f t="shared" si="42"/>
        <v>56.710214638911829</v>
      </c>
      <c r="H936">
        <f t="shared" si="43"/>
        <v>177320373238.24176</v>
      </c>
      <c r="I936">
        <f t="shared" si="44"/>
        <v>387420594963.7558</v>
      </c>
    </row>
    <row r="937" spans="1:9">
      <c r="A937">
        <v>2.5999999999999999E-2</v>
      </c>
      <c r="B937">
        <v>1.2E-2</v>
      </c>
      <c r="C937">
        <v>0.25700000000000001</v>
      </c>
      <c r="D937">
        <v>0.154</v>
      </c>
      <c r="E937">
        <v>37</v>
      </c>
      <c r="F937">
        <v>1</v>
      </c>
      <c r="G937">
        <f t="shared" si="42"/>
        <v>9.2098295696556072</v>
      </c>
      <c r="H937">
        <f t="shared" si="43"/>
        <v>1465766161.2145483</v>
      </c>
      <c r="I937">
        <f t="shared" si="44"/>
        <v>3202497196.9380655</v>
      </c>
    </row>
    <row r="938" spans="1:9">
      <c r="A938">
        <v>9.8000000000000004E-2</v>
      </c>
      <c r="B938">
        <v>4.4999999999999998E-2</v>
      </c>
      <c r="C938">
        <v>0.19800000000000001</v>
      </c>
      <c r="D938">
        <v>3.7999999999999999E-2</v>
      </c>
      <c r="E938">
        <v>37</v>
      </c>
      <c r="F938">
        <v>2</v>
      </c>
      <c r="G938">
        <f t="shared" si="42"/>
        <v>8.0623534175906659</v>
      </c>
      <c r="H938">
        <f t="shared" si="43"/>
        <v>1283142617.3393099</v>
      </c>
      <c r="I938">
        <f t="shared" si="44"/>
        <v>2803489904.4851322</v>
      </c>
    </row>
    <row r="939" spans="1:9">
      <c r="A939">
        <v>0.40799999999999997</v>
      </c>
      <c r="B939">
        <v>0.188</v>
      </c>
      <c r="C939">
        <v>0.76700000000000002</v>
      </c>
      <c r="D939">
        <v>0.24199999999999999</v>
      </c>
      <c r="E939">
        <v>69</v>
      </c>
      <c r="F939">
        <v>15</v>
      </c>
      <c r="G939">
        <f t="shared" si="42"/>
        <v>16.088970186284143</v>
      </c>
      <c r="H939">
        <f t="shared" si="43"/>
        <v>8905044171.6867828</v>
      </c>
      <c r="I939">
        <f t="shared" si="44"/>
        <v>19456295112.452293</v>
      </c>
    </row>
    <row r="940" spans="1:9">
      <c r="A940">
        <v>10.44</v>
      </c>
      <c r="B940">
        <v>4.8090000000000002</v>
      </c>
      <c r="C940">
        <v>9.8149999999999995</v>
      </c>
      <c r="D940">
        <v>0.88100000000000001</v>
      </c>
      <c r="E940">
        <v>90</v>
      </c>
      <c r="F940">
        <v>1</v>
      </c>
      <c r="G940">
        <f t="shared" si="42"/>
        <v>59.070766196156789</v>
      </c>
      <c r="H940">
        <f t="shared" si="43"/>
        <v>55624647596.540031</v>
      </c>
      <c r="I940">
        <f t="shared" si="44"/>
        <v>121532194371.97299</v>
      </c>
    </row>
    <row r="941" spans="1:9">
      <c r="A941">
        <v>64.754999999999995</v>
      </c>
      <c r="B941">
        <v>29.826000000000001</v>
      </c>
      <c r="C941">
        <v>39.598999999999997</v>
      </c>
      <c r="D941">
        <v>4.8470000000000004</v>
      </c>
      <c r="E941">
        <v>225</v>
      </c>
      <c r="F941">
        <v>17</v>
      </c>
      <c r="G941">
        <f t="shared" si="42"/>
        <v>120.35139595465807</v>
      </c>
      <c r="H941">
        <f t="shared" si="43"/>
        <v>708313987063.73364</v>
      </c>
      <c r="I941">
        <f t="shared" si="44"/>
        <v>1547568512731.9595</v>
      </c>
    </row>
    <row r="942" spans="1:9">
      <c r="A942">
        <v>64.051000000000002</v>
      </c>
      <c r="B942">
        <v>29.501999999999999</v>
      </c>
      <c r="C942">
        <v>35.674999999999997</v>
      </c>
      <c r="D942">
        <v>27.63</v>
      </c>
      <c r="E942">
        <v>223</v>
      </c>
      <c r="F942">
        <v>102</v>
      </c>
      <c r="G942">
        <f t="shared" si="42"/>
        <v>114.11127611282041</v>
      </c>
      <c r="H942">
        <f t="shared" si="43"/>
        <v>659702208348.28516</v>
      </c>
      <c r="I942">
        <f t="shared" si="44"/>
        <v>1441358471052.8694</v>
      </c>
    </row>
    <row r="943" spans="1:9">
      <c r="A943">
        <v>5.0999999999999997E-2</v>
      </c>
      <c r="B943">
        <v>2.4E-2</v>
      </c>
      <c r="C943">
        <v>3.3000000000000002E-2</v>
      </c>
      <c r="D943">
        <v>0.01</v>
      </c>
      <c r="E943">
        <v>26</v>
      </c>
      <c r="F943">
        <v>2</v>
      </c>
      <c r="G943">
        <f t="shared" si="42"/>
        <v>3.2318105005636308</v>
      </c>
      <c r="H943">
        <f t="shared" si="43"/>
        <v>253981587.42928991</v>
      </c>
      <c r="I943">
        <f t="shared" si="44"/>
        <v>554914790.18877769</v>
      </c>
    </row>
    <row r="944" spans="1:9">
      <c r="A944">
        <v>3.2989999999999999</v>
      </c>
      <c r="B944">
        <v>1.5189999999999999</v>
      </c>
      <c r="C944">
        <v>4.8460000000000001</v>
      </c>
      <c r="D944">
        <v>1.2849999999999999</v>
      </c>
      <c r="E944">
        <v>138</v>
      </c>
      <c r="F944">
        <v>33</v>
      </c>
      <c r="G944">
        <f t="shared" si="42"/>
        <v>41.208948740677151</v>
      </c>
      <c r="H944">
        <f t="shared" si="43"/>
        <v>91234554991.554779</v>
      </c>
      <c r="I944">
        <f t="shared" si="44"/>
        <v>199334937833.6337</v>
      </c>
    </row>
    <row r="945" spans="1:9">
      <c r="A945">
        <v>0.159</v>
      </c>
      <c r="B945">
        <v>7.2999999999999995E-2</v>
      </c>
      <c r="C945">
        <v>0.35799999999999998</v>
      </c>
      <c r="D945">
        <v>0.108</v>
      </c>
      <c r="E945">
        <v>75</v>
      </c>
      <c r="F945">
        <v>5</v>
      </c>
      <c r="G945">
        <f t="shared" si="42"/>
        <v>10.90675158782631</v>
      </c>
      <c r="H945">
        <f t="shared" si="43"/>
        <v>7132267087.8398981</v>
      </c>
      <c r="I945">
        <f t="shared" si="44"/>
        <v>15583021331.106842</v>
      </c>
    </row>
    <row r="946" spans="1:9">
      <c r="A946">
        <v>11.592000000000001</v>
      </c>
      <c r="B946">
        <v>5.3390000000000004</v>
      </c>
      <c r="C946">
        <v>9.7989999999999995</v>
      </c>
      <c r="D946">
        <v>1.3759999999999999</v>
      </c>
      <c r="E946">
        <v>158</v>
      </c>
      <c r="F946">
        <v>8</v>
      </c>
      <c r="G946">
        <f t="shared" si="42"/>
        <v>59.021616629020848</v>
      </c>
      <c r="H946">
        <f t="shared" si="43"/>
        <v>171291149724.92758</v>
      </c>
      <c r="I946">
        <f t="shared" si="44"/>
        <v>374247571931.82666</v>
      </c>
    </row>
    <row r="947" spans="1:9">
      <c r="A947">
        <v>87.769000000000005</v>
      </c>
      <c r="B947">
        <v>40.426000000000002</v>
      </c>
      <c r="C947">
        <v>10.551</v>
      </c>
      <c r="D947">
        <v>10.327999999999999</v>
      </c>
      <c r="E947">
        <v>101</v>
      </c>
      <c r="F947">
        <v>77</v>
      </c>
      <c r="G947">
        <f t="shared" si="42"/>
        <v>61.290717525286063</v>
      </c>
      <c r="H947">
        <f t="shared" si="43"/>
        <v>72685386287.488358</v>
      </c>
      <c r="I947">
        <f t="shared" si="44"/>
        <v>158807558806.76254</v>
      </c>
    </row>
    <row r="948" spans="1:9">
      <c r="A948">
        <v>37.729999999999997</v>
      </c>
      <c r="B948">
        <v>17.379000000000001</v>
      </c>
      <c r="C948">
        <v>15.092000000000001</v>
      </c>
      <c r="D948">
        <v>1.397</v>
      </c>
      <c r="E948">
        <v>232</v>
      </c>
      <c r="F948">
        <v>6</v>
      </c>
      <c r="G948">
        <f t="shared" si="42"/>
        <v>73.571150786312899</v>
      </c>
      <c r="H948">
        <f t="shared" si="43"/>
        <v>460355322469.25714</v>
      </c>
      <c r="I948">
        <f t="shared" si="44"/>
        <v>1005812979460.3164</v>
      </c>
    </row>
    <row r="949" spans="1:9">
      <c r="A949">
        <v>27.02</v>
      </c>
      <c r="B949">
        <v>12.445</v>
      </c>
      <c r="C949">
        <v>10.365</v>
      </c>
      <c r="D949">
        <v>1.135</v>
      </c>
      <c r="E949">
        <v>167</v>
      </c>
      <c r="F949">
        <v>6</v>
      </c>
      <c r="G949">
        <f t="shared" si="42"/>
        <v>60.737054666790108</v>
      </c>
      <c r="H949">
        <f t="shared" si="43"/>
        <v>196922943935.36591</v>
      </c>
      <c r="I949">
        <f t="shared" si="44"/>
        <v>430249512270.93567</v>
      </c>
    </row>
    <row r="950" spans="1:9">
      <c r="A950">
        <v>25.663</v>
      </c>
      <c r="B950">
        <v>11.82</v>
      </c>
      <c r="C950">
        <v>14.486000000000001</v>
      </c>
      <c r="D950">
        <v>2.5539999999999998</v>
      </c>
      <c r="E950">
        <v>258</v>
      </c>
      <c r="F950">
        <v>42</v>
      </c>
      <c r="G950">
        <f t="shared" si="42"/>
        <v>72.04880399481938</v>
      </c>
      <c r="H950">
        <f t="shared" si="43"/>
        <v>557539751949.14075</v>
      </c>
      <c r="I950">
        <f t="shared" si="44"/>
        <v>1218147573634.2341</v>
      </c>
    </row>
    <row r="951" spans="1:9">
      <c r="A951">
        <v>30.187000000000001</v>
      </c>
      <c r="B951">
        <v>13.904</v>
      </c>
      <c r="C951">
        <v>11.37</v>
      </c>
      <c r="D951">
        <v>1.865</v>
      </c>
      <c r="E951">
        <v>406</v>
      </c>
      <c r="F951">
        <v>37</v>
      </c>
      <c r="G951">
        <f t="shared" si="42"/>
        <v>63.673602332562048</v>
      </c>
      <c r="H951">
        <f t="shared" si="43"/>
        <v>1220172232631.0244</v>
      </c>
      <c r="I951">
        <f t="shared" si="44"/>
        <v>2665908286178.9097</v>
      </c>
    </row>
    <row r="952" spans="1:9">
      <c r="A952">
        <v>1.2290000000000001</v>
      </c>
      <c r="B952">
        <v>0.56599999999999995</v>
      </c>
      <c r="C952">
        <v>1.2649999999999999</v>
      </c>
      <c r="D952">
        <v>0.27400000000000002</v>
      </c>
      <c r="E952">
        <v>172</v>
      </c>
      <c r="F952">
        <v>20</v>
      </c>
      <c r="G952">
        <f t="shared" si="42"/>
        <v>20.76792588573332</v>
      </c>
      <c r="H952">
        <f t="shared" si="43"/>
        <v>71426549195.813736</v>
      </c>
      <c r="I952">
        <f t="shared" si="44"/>
        <v>156057173128.49777</v>
      </c>
    </row>
    <row r="953" spans="1:9">
      <c r="A953">
        <v>17.056999999999999</v>
      </c>
      <c r="B953">
        <v>7.8559999999999999</v>
      </c>
      <c r="C953">
        <v>14.519</v>
      </c>
      <c r="D953">
        <v>8.8390000000000004</v>
      </c>
      <c r="E953">
        <v>156</v>
      </c>
      <c r="F953">
        <v>57</v>
      </c>
      <c r="G953">
        <f t="shared" si="42"/>
        <v>72.132497947703513</v>
      </c>
      <c r="H953">
        <f t="shared" si="43"/>
        <v>204075006226.04434</v>
      </c>
      <c r="I953">
        <f t="shared" si="44"/>
        <v>445875783394.0495</v>
      </c>
    </row>
    <row r="954" spans="1:9">
      <c r="A954">
        <v>1.516</v>
      </c>
      <c r="B954">
        <v>0.69799999999999995</v>
      </c>
      <c r="C954">
        <v>7.0609999999999999</v>
      </c>
      <c r="D954">
        <v>1.8859999999999999</v>
      </c>
      <c r="E954">
        <v>119</v>
      </c>
      <c r="F954">
        <v>23</v>
      </c>
      <c r="G954">
        <f t="shared" si="42"/>
        <v>49.934548603832354</v>
      </c>
      <c r="H954">
        <f t="shared" si="43"/>
        <v>82206224122.205536</v>
      </c>
      <c r="I954">
        <f t="shared" si="44"/>
        <v>179609278265.83298</v>
      </c>
    </row>
    <row r="955" spans="1:9">
      <c r="A955">
        <v>83.361999999999995</v>
      </c>
      <c r="B955">
        <v>38.396000000000001</v>
      </c>
      <c r="C955">
        <v>8.9250000000000007</v>
      </c>
      <c r="D955">
        <v>0.96699999999999997</v>
      </c>
      <c r="E955">
        <v>255</v>
      </c>
      <c r="F955">
        <v>10</v>
      </c>
      <c r="G955">
        <f t="shared" si="42"/>
        <v>56.274328154502314</v>
      </c>
      <c r="H955">
        <f t="shared" si="43"/>
        <v>425402785485.68945</v>
      </c>
      <c r="I955">
        <f t="shared" si="44"/>
        <v>929446499814.61426</v>
      </c>
    </row>
    <row r="956" spans="1:9">
      <c r="A956">
        <v>18.901</v>
      </c>
      <c r="B956">
        <v>8.7059999999999995</v>
      </c>
      <c r="C956">
        <v>16.45</v>
      </c>
      <c r="D956">
        <v>11.237</v>
      </c>
      <c r="E956">
        <v>229</v>
      </c>
      <c r="F956">
        <v>111</v>
      </c>
      <c r="G956">
        <f t="shared" si="42"/>
        <v>76.877442962694531</v>
      </c>
      <c r="H956">
        <f t="shared" si="43"/>
        <v>468683370078.26996</v>
      </c>
      <c r="I956">
        <f t="shared" si="44"/>
        <v>1024008616547.2927</v>
      </c>
    </row>
    <row r="957" spans="1:9">
      <c r="A957">
        <v>54.607999999999997</v>
      </c>
      <c r="B957">
        <v>25.152000000000001</v>
      </c>
      <c r="C957">
        <v>20.021000000000001</v>
      </c>
      <c r="D957">
        <v>2.2770000000000001</v>
      </c>
      <c r="E957">
        <v>235</v>
      </c>
      <c r="F957">
        <v>1</v>
      </c>
      <c r="G957">
        <f t="shared" si="42"/>
        <v>84.982493997072197</v>
      </c>
      <c r="H957">
        <f t="shared" si="43"/>
        <v>545600609055.79425</v>
      </c>
      <c r="I957">
        <f t="shared" si="44"/>
        <v>1192062190671.0315</v>
      </c>
    </row>
    <row r="958" spans="1:9">
      <c r="A958">
        <v>27.6</v>
      </c>
      <c r="B958">
        <v>12.712</v>
      </c>
      <c r="C958">
        <v>19.167999999999999</v>
      </c>
      <c r="D958">
        <v>1.5680000000000001</v>
      </c>
      <c r="E958">
        <v>190</v>
      </c>
      <c r="F958">
        <v>4</v>
      </c>
      <c r="G958">
        <f t="shared" si="42"/>
        <v>83.115503704841757</v>
      </c>
      <c r="H958">
        <f t="shared" si="43"/>
        <v>348818004067.13788</v>
      </c>
      <c r="I958">
        <f t="shared" si="44"/>
        <v>762119299671.17603</v>
      </c>
    </row>
    <row r="959" spans="1:9">
      <c r="A959">
        <v>219.505</v>
      </c>
      <c r="B959">
        <v>101.104</v>
      </c>
      <c r="C959">
        <v>12.273999999999999</v>
      </c>
      <c r="D959">
        <v>21.847999999999999</v>
      </c>
      <c r="E959">
        <v>125</v>
      </c>
      <c r="F959">
        <v>119</v>
      </c>
      <c r="G959">
        <f t="shared" si="42"/>
        <v>66.208124428202836</v>
      </c>
      <c r="H959">
        <f t="shared" si="43"/>
        <v>120265472212.93509</v>
      </c>
      <c r="I959">
        <f t="shared" si="44"/>
        <v>262763493824.42999</v>
      </c>
    </row>
    <row r="960" spans="1:9">
      <c r="A960">
        <v>13.484999999999999</v>
      </c>
      <c r="B960">
        <v>6.2110000000000003</v>
      </c>
      <c r="C960">
        <v>6.9219999999999997</v>
      </c>
      <c r="D960">
        <v>1.6950000000000001</v>
      </c>
      <c r="E960">
        <v>115</v>
      </c>
      <c r="F960">
        <v>23</v>
      </c>
      <c r="G960">
        <f t="shared" si="42"/>
        <v>49.430580611554383</v>
      </c>
      <c r="H960">
        <f t="shared" si="43"/>
        <v>75997803788.943115</v>
      </c>
      <c r="I960">
        <f t="shared" si="44"/>
        <v>166044734861.30289</v>
      </c>
    </row>
    <row r="961" spans="1:9">
      <c r="A961">
        <v>158.53800000000001</v>
      </c>
      <c r="B961">
        <v>73.022999999999996</v>
      </c>
      <c r="C961">
        <v>44.64</v>
      </c>
      <c r="D961">
        <v>3.1120000000000001</v>
      </c>
      <c r="E961">
        <v>275</v>
      </c>
      <c r="F961">
        <v>6</v>
      </c>
      <c r="G961">
        <f t="shared" si="42"/>
        <v>127.93875956342907</v>
      </c>
      <c r="H961">
        <f t="shared" si="43"/>
        <v>1124804831068.8115</v>
      </c>
      <c r="I961">
        <f t="shared" si="44"/>
        <v>2457543647764.0186</v>
      </c>
    </row>
    <row r="962" spans="1:9">
      <c r="A962">
        <v>57.2</v>
      </c>
      <c r="B962">
        <v>26.346</v>
      </c>
      <c r="C962">
        <v>26.035</v>
      </c>
      <c r="D962">
        <v>2.524</v>
      </c>
      <c r="E962">
        <v>197</v>
      </c>
      <c r="F962">
        <v>4</v>
      </c>
      <c r="G962">
        <f t="shared" si="42"/>
        <v>97.169368119993948</v>
      </c>
      <c r="H962">
        <f t="shared" si="43"/>
        <v>438400943912.89813</v>
      </c>
      <c r="I962">
        <f t="shared" si="44"/>
        <v>957845685871.68665</v>
      </c>
    </row>
    <row r="963" spans="1:9">
      <c r="A963">
        <v>55.911000000000001</v>
      </c>
      <c r="B963">
        <v>25.753</v>
      </c>
      <c r="C963">
        <v>9.2439999999999998</v>
      </c>
      <c r="D963">
        <v>2.5779999999999998</v>
      </c>
      <c r="E963">
        <v>93</v>
      </c>
      <c r="F963">
        <v>33</v>
      </c>
      <c r="G963">
        <f t="shared" ref="G963:G1026" si="45">10^((LOG10(C963*10^9)-6.52)/1.96)</f>
        <v>57.291712579584384</v>
      </c>
      <c r="H963">
        <f t="shared" ref="H963:H1026" si="46">(((G963*1000)/2)*(E963)^2)/(4.30091*10^(-3))</f>
        <v>57605951077.891113</v>
      </c>
      <c r="I963">
        <f t="shared" ref="I963:I1026" si="47">2.54*10^10*(G963/10)*(E963/100)^2</f>
        <v>125861069613.60966</v>
      </c>
    </row>
    <row r="964" spans="1:9">
      <c r="A964">
        <v>13.891</v>
      </c>
      <c r="B964">
        <v>6.3979999999999997</v>
      </c>
      <c r="C964">
        <v>6.4139999999999997</v>
      </c>
      <c r="D964">
        <v>0.92300000000000004</v>
      </c>
      <c r="E964">
        <v>93</v>
      </c>
      <c r="F964">
        <v>7</v>
      </c>
      <c r="G964">
        <f t="shared" si="45"/>
        <v>47.545192488579083</v>
      </c>
      <c r="H964">
        <f t="shared" si="46"/>
        <v>47805972437.660919</v>
      </c>
      <c r="I964">
        <f t="shared" si="47"/>
        <v>104449465937.76501</v>
      </c>
    </row>
    <row r="965" spans="1:9">
      <c r="A965">
        <v>7.6790000000000003</v>
      </c>
      <c r="B965">
        <v>3.5369999999999999</v>
      </c>
      <c r="C965">
        <v>7.468</v>
      </c>
      <c r="D965">
        <v>1.2170000000000001</v>
      </c>
      <c r="E965">
        <v>221</v>
      </c>
      <c r="F965">
        <v>43</v>
      </c>
      <c r="G965">
        <f t="shared" si="45"/>
        <v>51.382889750355034</v>
      </c>
      <c r="H965">
        <f t="shared" si="46"/>
        <v>291751247793.73322</v>
      </c>
      <c r="I965">
        <f t="shared" si="47"/>
        <v>637436296447.46094</v>
      </c>
    </row>
    <row r="966" spans="1:9">
      <c r="A966">
        <v>55.658999999999999</v>
      </c>
      <c r="B966">
        <v>25.637</v>
      </c>
      <c r="C966">
        <v>6.1280000000000001</v>
      </c>
      <c r="D966">
        <v>0.85699999999999998</v>
      </c>
      <c r="E966">
        <v>212</v>
      </c>
      <c r="F966">
        <v>3</v>
      </c>
      <c r="G966">
        <f t="shared" si="45"/>
        <v>46.451459670441217</v>
      </c>
      <c r="H966">
        <f t="shared" si="46"/>
        <v>242706125381.40884</v>
      </c>
      <c r="I966">
        <f t="shared" si="47"/>
        <v>530279458470.79077</v>
      </c>
    </row>
    <row r="967" spans="1:9">
      <c r="A967">
        <v>8.42</v>
      </c>
      <c r="B967">
        <v>3.8780000000000001</v>
      </c>
      <c r="C967">
        <v>10.769</v>
      </c>
      <c r="D967">
        <v>1.02</v>
      </c>
      <c r="E967">
        <v>171</v>
      </c>
      <c r="F967">
        <v>4</v>
      </c>
      <c r="G967">
        <f t="shared" si="45"/>
        <v>61.933584007654446</v>
      </c>
      <c r="H967">
        <f t="shared" si="46"/>
        <v>210536831736.51898</v>
      </c>
      <c r="I967">
        <f t="shared" si="47"/>
        <v>459993982211.82715</v>
      </c>
    </row>
    <row r="968" spans="1:9">
      <c r="A968">
        <v>6.9000000000000006E-2</v>
      </c>
      <c r="B968">
        <v>3.2000000000000001E-2</v>
      </c>
      <c r="C968">
        <v>0.17799999999999999</v>
      </c>
      <c r="D968">
        <v>5.8000000000000003E-2</v>
      </c>
      <c r="E968">
        <v>56</v>
      </c>
      <c r="F968">
        <v>7</v>
      </c>
      <c r="G968">
        <f t="shared" si="45"/>
        <v>7.6360251148559035</v>
      </c>
      <c r="H968">
        <f t="shared" si="46"/>
        <v>2783896287.0866995</v>
      </c>
      <c r="I968">
        <f t="shared" si="47"/>
        <v>6082429989.087781</v>
      </c>
    </row>
    <row r="969" spans="1:9">
      <c r="A969">
        <v>45.350999999999999</v>
      </c>
      <c r="B969">
        <v>20.888999999999999</v>
      </c>
      <c r="C969">
        <v>12.526999999999999</v>
      </c>
      <c r="D969">
        <v>1.3540000000000001</v>
      </c>
      <c r="E969">
        <v>152</v>
      </c>
      <c r="F969">
        <v>8</v>
      </c>
      <c r="G969">
        <f t="shared" si="45"/>
        <v>66.900934213970274</v>
      </c>
      <c r="H969">
        <f t="shared" si="46"/>
        <v>179692109818.56973</v>
      </c>
      <c r="I969">
        <f t="shared" si="47"/>
        <v>392602512756.21057</v>
      </c>
    </row>
    <row r="970" spans="1:9">
      <c r="A970">
        <v>11.984</v>
      </c>
      <c r="B970">
        <v>5.52</v>
      </c>
      <c r="C970">
        <v>7.9889999999999999</v>
      </c>
      <c r="D970">
        <v>2.4609999999999999</v>
      </c>
      <c r="E970">
        <v>163</v>
      </c>
      <c r="F970">
        <v>31</v>
      </c>
      <c r="G970">
        <f t="shared" si="45"/>
        <v>53.181604918691605</v>
      </c>
      <c r="H970">
        <f t="shared" si="46"/>
        <v>164265476502.03299</v>
      </c>
      <c r="I970">
        <f t="shared" si="47"/>
        <v>358897443515.51813</v>
      </c>
    </row>
    <row r="971" spans="1:9">
      <c r="A971">
        <v>131.239</v>
      </c>
      <c r="B971">
        <v>60.448999999999998</v>
      </c>
      <c r="C971">
        <v>11.954000000000001</v>
      </c>
      <c r="D971">
        <v>2.1549999999999998</v>
      </c>
      <c r="E971">
        <v>433</v>
      </c>
      <c r="F971">
        <v>9</v>
      </c>
      <c r="G971">
        <f t="shared" si="45"/>
        <v>65.321745518587733</v>
      </c>
      <c r="H971">
        <f t="shared" si="46"/>
        <v>1423781100457.1704</v>
      </c>
      <c r="I971">
        <f t="shared" si="47"/>
        <v>3110765621365.7612</v>
      </c>
    </row>
    <row r="972" spans="1:9">
      <c r="A972">
        <v>51.944000000000003</v>
      </c>
      <c r="B972">
        <v>23.925999999999998</v>
      </c>
      <c r="C972">
        <v>6.6539999999999999</v>
      </c>
      <c r="D972">
        <v>0.98199999999999998</v>
      </c>
      <c r="E972">
        <v>168</v>
      </c>
      <c r="F972">
        <v>15</v>
      </c>
      <c r="G972">
        <f t="shared" si="45"/>
        <v>48.444706016390498</v>
      </c>
      <c r="H972">
        <f t="shared" si="46"/>
        <v>158955126078.73746</v>
      </c>
      <c r="I972">
        <f t="shared" si="47"/>
        <v>347295059182.0777</v>
      </c>
    </row>
    <row r="973" spans="1:9">
      <c r="A973">
        <v>6.0720000000000001</v>
      </c>
      <c r="B973">
        <v>2.7970000000000002</v>
      </c>
      <c r="C973">
        <v>11.403</v>
      </c>
      <c r="D973">
        <v>2.4529999999999998</v>
      </c>
      <c r="E973">
        <v>132</v>
      </c>
      <c r="F973">
        <v>16</v>
      </c>
      <c r="G973">
        <f t="shared" si="45"/>
        <v>63.767823497390367</v>
      </c>
      <c r="H973">
        <f t="shared" si="46"/>
        <v>129169240534.97165</v>
      </c>
      <c r="I973">
        <f t="shared" si="47"/>
        <v>282217001381.10657</v>
      </c>
    </row>
    <row r="974" spans="1:9">
      <c r="A974">
        <v>4.383</v>
      </c>
      <c r="B974">
        <v>2.0190000000000001</v>
      </c>
      <c r="C974">
        <v>9.6969999999999992</v>
      </c>
      <c r="D974">
        <v>0.92</v>
      </c>
      <c r="E974">
        <v>129</v>
      </c>
      <c r="F974">
        <v>2</v>
      </c>
      <c r="G974">
        <f t="shared" si="45"/>
        <v>58.707359684911879</v>
      </c>
      <c r="H974">
        <f t="shared" si="46"/>
        <v>113574705413.1124</v>
      </c>
      <c r="I974">
        <f t="shared" si="47"/>
        <v>248145089819.2211</v>
      </c>
    </row>
    <row r="975" spans="1:9">
      <c r="A975">
        <v>1.603</v>
      </c>
      <c r="B975">
        <v>0.73899999999999999</v>
      </c>
      <c r="C975">
        <v>2.39</v>
      </c>
      <c r="D975">
        <v>0.46</v>
      </c>
      <c r="E975">
        <v>104</v>
      </c>
      <c r="F975">
        <v>11</v>
      </c>
      <c r="G975">
        <f t="shared" si="45"/>
        <v>28.732027669399073</v>
      </c>
      <c r="H975">
        <f t="shared" si="46"/>
        <v>36127890524.589027</v>
      </c>
      <c r="I975">
        <f t="shared" si="47"/>
        <v>78934465263.143967</v>
      </c>
    </row>
    <row r="976" spans="1:9">
      <c r="A976">
        <v>2.6560000000000001</v>
      </c>
      <c r="B976">
        <v>1.2230000000000001</v>
      </c>
      <c r="C976">
        <v>7.4950000000000001</v>
      </c>
      <c r="D976">
        <v>2.157</v>
      </c>
      <c r="E976">
        <v>289</v>
      </c>
      <c r="F976">
        <v>48</v>
      </c>
      <c r="G976">
        <f t="shared" si="45"/>
        <v>51.477587116273632</v>
      </c>
      <c r="H976">
        <f t="shared" si="46"/>
        <v>499831379119.56891</v>
      </c>
      <c r="I976">
        <f t="shared" si="47"/>
        <v>1092062726598.7257</v>
      </c>
    </row>
    <row r="977" spans="1:9">
      <c r="A977">
        <v>5.3250000000000002</v>
      </c>
      <c r="B977">
        <v>2.4529999999999998</v>
      </c>
      <c r="C977">
        <v>2.7919999999999998</v>
      </c>
      <c r="D977">
        <v>0.47199999999999998</v>
      </c>
      <c r="E977">
        <v>119</v>
      </c>
      <c r="F977">
        <v>2</v>
      </c>
      <c r="G977">
        <f t="shared" si="45"/>
        <v>31.10383838816864</v>
      </c>
      <c r="H977">
        <f t="shared" si="46"/>
        <v>51205611767.609192</v>
      </c>
      <c r="I977">
        <f t="shared" si="47"/>
        <v>111877209675.37344</v>
      </c>
    </row>
    <row r="978" spans="1:9">
      <c r="A978">
        <v>0.33700000000000002</v>
      </c>
      <c r="B978">
        <v>0.155</v>
      </c>
      <c r="C978">
        <v>0.54</v>
      </c>
      <c r="D978">
        <v>0.129</v>
      </c>
      <c r="E978">
        <v>33</v>
      </c>
      <c r="F978">
        <v>2</v>
      </c>
      <c r="G978">
        <f t="shared" si="45"/>
        <v>13.451549881651831</v>
      </c>
      <c r="H978">
        <f t="shared" si="46"/>
        <v>1702981208.7580121</v>
      </c>
      <c r="I978">
        <f t="shared" si="47"/>
        <v>3720779406.5641866</v>
      </c>
    </row>
    <row r="979" spans="1:9">
      <c r="A979">
        <v>24.503</v>
      </c>
      <c r="B979">
        <v>11.286</v>
      </c>
      <c r="C979">
        <v>9.5609999999999999</v>
      </c>
      <c r="D979">
        <v>4.9240000000000004</v>
      </c>
      <c r="E979">
        <v>172</v>
      </c>
      <c r="F979">
        <v>51</v>
      </c>
      <c r="G979">
        <f t="shared" si="45"/>
        <v>58.285820896473524</v>
      </c>
      <c r="H979">
        <f t="shared" si="46"/>
        <v>200460800784.16809</v>
      </c>
      <c r="I979">
        <f t="shared" si="47"/>
        <v>437979242251.92322</v>
      </c>
    </row>
    <row r="980" spans="1:9">
      <c r="A980">
        <v>44.427</v>
      </c>
      <c r="B980">
        <v>20.463000000000001</v>
      </c>
      <c r="C980">
        <v>20.303000000000001</v>
      </c>
      <c r="D980">
        <v>2.35</v>
      </c>
      <c r="E980">
        <v>254</v>
      </c>
      <c r="F980">
        <v>11</v>
      </c>
      <c r="G980">
        <f t="shared" si="45"/>
        <v>85.59111439665493</v>
      </c>
      <c r="H980">
        <f t="shared" si="46"/>
        <v>641956741295.98035</v>
      </c>
      <c r="I980">
        <f t="shared" si="47"/>
        <v>1402587069449.3057</v>
      </c>
    </row>
    <row r="981" spans="1:9">
      <c r="A981">
        <v>23.314</v>
      </c>
      <c r="B981">
        <v>10.738</v>
      </c>
      <c r="C981">
        <v>7.95</v>
      </c>
      <c r="D981">
        <v>2.79</v>
      </c>
      <c r="E981">
        <v>213</v>
      </c>
      <c r="F981">
        <v>47</v>
      </c>
      <c r="G981">
        <f t="shared" si="45"/>
        <v>53.048988372505256</v>
      </c>
      <c r="H981">
        <f t="shared" si="46"/>
        <v>279798874362.88959</v>
      </c>
      <c r="I981">
        <f t="shared" si="47"/>
        <v>611322006581.9364</v>
      </c>
    </row>
    <row r="982" spans="1:9">
      <c r="A982">
        <v>6.5000000000000002E-2</v>
      </c>
      <c r="B982">
        <v>0.03</v>
      </c>
      <c r="C982">
        <v>0.17499999999999999</v>
      </c>
      <c r="D982">
        <v>0.17100000000000001</v>
      </c>
      <c r="E982">
        <v>53</v>
      </c>
      <c r="F982">
        <v>30</v>
      </c>
      <c r="G982">
        <f t="shared" si="45"/>
        <v>7.5700900424638986</v>
      </c>
      <c r="H982">
        <f t="shared" si="46"/>
        <v>2472079505.1839132</v>
      </c>
      <c r="I982">
        <f t="shared" si="47"/>
        <v>5401153264.0373983</v>
      </c>
    </row>
    <row r="983" spans="1:9">
      <c r="A983">
        <v>42.98</v>
      </c>
      <c r="B983">
        <v>19.797000000000001</v>
      </c>
      <c r="C983">
        <v>27.39</v>
      </c>
      <c r="D983">
        <v>5.1959999999999997</v>
      </c>
      <c r="E983">
        <v>205</v>
      </c>
      <c r="F983">
        <v>23</v>
      </c>
      <c r="G983">
        <f t="shared" si="45"/>
        <v>99.717514506705342</v>
      </c>
      <c r="H983">
        <f t="shared" si="46"/>
        <v>487179288469.68341</v>
      </c>
      <c r="I983">
        <f t="shared" si="47"/>
        <v>1064419650974.6501</v>
      </c>
    </row>
    <row r="984" spans="1:9">
      <c r="A984">
        <v>30.245999999999999</v>
      </c>
      <c r="B984">
        <v>13.930999999999999</v>
      </c>
      <c r="C984">
        <v>8.4009999999999998</v>
      </c>
      <c r="D984">
        <v>1.754</v>
      </c>
      <c r="E984">
        <v>140</v>
      </c>
      <c r="F984">
        <v>28</v>
      </c>
      <c r="G984">
        <f t="shared" si="45"/>
        <v>54.563668739939175</v>
      </c>
      <c r="H984">
        <f t="shared" si="46"/>
        <v>124328096531.06062</v>
      </c>
      <c r="I984">
        <f t="shared" si="47"/>
        <v>271639768454.91315</v>
      </c>
    </row>
    <row r="985" spans="1:9">
      <c r="A985">
        <v>51.396999999999998</v>
      </c>
      <c r="B985">
        <v>23.672999999999998</v>
      </c>
      <c r="C985">
        <v>19.43</v>
      </c>
      <c r="D985">
        <v>7.1210000000000004</v>
      </c>
      <c r="E985">
        <v>563</v>
      </c>
      <c r="F985">
        <v>145</v>
      </c>
      <c r="G985">
        <f t="shared" si="45"/>
        <v>83.69320597623404</v>
      </c>
      <c r="H985">
        <f t="shared" si="46"/>
        <v>3084016150661.2471</v>
      </c>
      <c r="I985">
        <f t="shared" si="47"/>
        <v>6738150558490.5547</v>
      </c>
    </row>
    <row r="986" spans="1:9">
      <c r="A986">
        <v>0.47199999999999998</v>
      </c>
      <c r="B986">
        <v>0.217</v>
      </c>
      <c r="C986">
        <v>2.0649999999999999</v>
      </c>
      <c r="D986">
        <v>0.33500000000000002</v>
      </c>
      <c r="E986">
        <v>164</v>
      </c>
      <c r="F986">
        <v>6</v>
      </c>
      <c r="G986">
        <f t="shared" si="45"/>
        <v>26.667335231059869</v>
      </c>
      <c r="H986">
        <f t="shared" si="46"/>
        <v>83382894361.261505</v>
      </c>
      <c r="I986">
        <f t="shared" si="47"/>
        <v>182180140687.14487</v>
      </c>
    </row>
    <row r="987" spans="1:9">
      <c r="A987">
        <v>4.72</v>
      </c>
      <c r="B987">
        <v>2.1739999999999999</v>
      </c>
      <c r="C987">
        <v>6.7809999999999997</v>
      </c>
      <c r="D987">
        <v>0.77</v>
      </c>
      <c r="E987">
        <v>141</v>
      </c>
      <c r="F987">
        <v>8</v>
      </c>
      <c r="G987">
        <f t="shared" si="45"/>
        <v>48.914270833136904</v>
      </c>
      <c r="H987">
        <f t="shared" si="46"/>
        <v>113053355968.10847</v>
      </c>
      <c r="I987">
        <f t="shared" si="47"/>
        <v>247006013082.13306</v>
      </c>
    </row>
    <row r="988" spans="1:9">
      <c r="A988">
        <v>177.68799999999999</v>
      </c>
      <c r="B988">
        <v>81.843000000000004</v>
      </c>
      <c r="C988">
        <v>15.057</v>
      </c>
      <c r="D988">
        <v>1.75</v>
      </c>
      <c r="E988">
        <v>446</v>
      </c>
      <c r="F988">
        <v>37</v>
      </c>
      <c r="G988">
        <f t="shared" si="45"/>
        <v>73.48405049742081</v>
      </c>
      <c r="H988">
        <f t="shared" si="46"/>
        <v>1699309377404.4282</v>
      </c>
      <c r="I988">
        <f t="shared" si="47"/>
        <v>3712756960741.2192</v>
      </c>
    </row>
    <row r="989" spans="1:9">
      <c r="A989">
        <v>6.2E-2</v>
      </c>
      <c r="B989">
        <v>2.9000000000000001E-2</v>
      </c>
      <c r="C989">
        <v>0.40799999999999997</v>
      </c>
      <c r="D989">
        <v>0.13400000000000001</v>
      </c>
      <c r="E989">
        <v>34</v>
      </c>
      <c r="F989">
        <v>2</v>
      </c>
      <c r="G989">
        <f t="shared" si="45"/>
        <v>11.659054932477499</v>
      </c>
      <c r="H989">
        <f t="shared" si="46"/>
        <v>1566862303.7850118</v>
      </c>
      <c r="I989">
        <f t="shared" si="47"/>
        <v>3423378345.4937739</v>
      </c>
    </row>
    <row r="990" spans="1:9">
      <c r="A990">
        <v>17.225000000000001</v>
      </c>
      <c r="B990">
        <v>7.9340000000000002</v>
      </c>
      <c r="C990">
        <v>12.272</v>
      </c>
      <c r="D990">
        <v>1.3049999999999999</v>
      </c>
      <c r="E990">
        <v>71</v>
      </c>
      <c r="F990">
        <v>5</v>
      </c>
      <c r="G990">
        <f t="shared" si="45"/>
        <v>66.202619946630008</v>
      </c>
      <c r="H990">
        <f t="shared" si="46"/>
        <v>38797301867.623573</v>
      </c>
      <c r="I990">
        <f t="shared" si="47"/>
        <v>84766761416.344315</v>
      </c>
    </row>
    <row r="991" spans="1:9">
      <c r="A991">
        <v>24.568999999999999</v>
      </c>
      <c r="B991">
        <v>11.317</v>
      </c>
      <c r="C991">
        <v>8.9350000000000005</v>
      </c>
      <c r="D991">
        <v>4.056</v>
      </c>
      <c r="E991">
        <v>186</v>
      </c>
      <c r="F991">
        <v>46</v>
      </c>
      <c r="G991">
        <f t="shared" si="45"/>
        <v>56.306488959006678</v>
      </c>
      <c r="H991">
        <f t="shared" si="46"/>
        <v>226461294473.23883</v>
      </c>
      <c r="I991">
        <f t="shared" si="47"/>
        <v>494786740174.55206</v>
      </c>
    </row>
    <row r="992" spans="1:9">
      <c r="A992">
        <v>15.44</v>
      </c>
      <c r="B992">
        <v>7.1120000000000001</v>
      </c>
      <c r="C992">
        <v>25.277999999999999</v>
      </c>
      <c r="D992">
        <v>3.32</v>
      </c>
      <c r="E992">
        <v>172</v>
      </c>
      <c r="F992">
        <v>11</v>
      </c>
      <c r="G992">
        <f t="shared" si="45"/>
        <v>95.717462832980814</v>
      </c>
      <c r="H992">
        <f t="shared" si="46"/>
        <v>329198404576.11346</v>
      </c>
      <c r="I992">
        <f t="shared" si="47"/>
        <v>719253176794.52966</v>
      </c>
    </row>
    <row r="993" spans="1:9">
      <c r="A993">
        <v>11.741</v>
      </c>
      <c r="B993">
        <v>5.4080000000000004</v>
      </c>
      <c r="C993">
        <v>8.7579999999999991</v>
      </c>
      <c r="D993">
        <v>3.258</v>
      </c>
      <c r="E993">
        <v>161</v>
      </c>
      <c r="F993">
        <v>34</v>
      </c>
      <c r="G993">
        <f t="shared" si="45"/>
        <v>55.734610423804519</v>
      </c>
      <c r="H993">
        <f t="shared" si="46"/>
        <v>167952460850.77774</v>
      </c>
      <c r="I993">
        <f t="shared" si="47"/>
        <v>366952996546.04102</v>
      </c>
    </row>
    <row r="994" spans="1:9">
      <c r="A994">
        <v>2.7440000000000002</v>
      </c>
      <c r="B994">
        <v>1.264</v>
      </c>
      <c r="C994">
        <v>10.75</v>
      </c>
      <c r="D994">
        <v>2.9020000000000001</v>
      </c>
      <c r="E994">
        <v>131</v>
      </c>
      <c r="F994">
        <v>17</v>
      </c>
      <c r="G994">
        <f t="shared" si="45"/>
        <v>61.877809449436384</v>
      </c>
      <c r="H994">
        <f t="shared" si="46"/>
        <v>123448884998.96275</v>
      </c>
      <c r="I994">
        <f t="shared" si="47"/>
        <v>269718812342.2916</v>
      </c>
    </row>
    <row r="995" spans="1:9">
      <c r="A995">
        <v>2.9220000000000002</v>
      </c>
      <c r="B995">
        <v>1.3460000000000001</v>
      </c>
      <c r="C995">
        <v>5.375</v>
      </c>
      <c r="D995">
        <v>1.9790000000000001</v>
      </c>
      <c r="E995">
        <v>119</v>
      </c>
      <c r="F995">
        <v>27</v>
      </c>
      <c r="G995">
        <f t="shared" si="45"/>
        <v>43.445839978809886</v>
      </c>
      <c r="H995">
        <f t="shared" si="46"/>
        <v>71523996077.565765</v>
      </c>
      <c r="I995">
        <f t="shared" si="47"/>
        <v>156270081144.74139</v>
      </c>
    </row>
    <row r="996" spans="1:9">
      <c r="A996">
        <v>14.494999999999999</v>
      </c>
      <c r="B996">
        <v>6.6760000000000002</v>
      </c>
      <c r="C996">
        <v>24.718</v>
      </c>
      <c r="D996">
        <v>11.082000000000001</v>
      </c>
      <c r="E996">
        <v>336</v>
      </c>
      <c r="F996">
        <v>103</v>
      </c>
      <c r="G996">
        <f t="shared" si="45"/>
        <v>94.62964440301387</v>
      </c>
      <c r="H996">
        <f t="shared" si="46"/>
        <v>1241982317058.7915</v>
      </c>
      <c r="I996">
        <f t="shared" si="47"/>
        <v>2713560316968.7539</v>
      </c>
    </row>
    <row r="997" spans="1:9">
      <c r="A997">
        <v>16.024999999999999</v>
      </c>
      <c r="B997">
        <v>7.3810000000000002</v>
      </c>
      <c r="C997">
        <v>3.7890000000000001</v>
      </c>
      <c r="D997">
        <v>0.61199999999999999</v>
      </c>
      <c r="E997">
        <v>176</v>
      </c>
      <c r="F997">
        <v>21</v>
      </c>
      <c r="G997">
        <f t="shared" si="45"/>
        <v>36.34726500393085</v>
      </c>
      <c r="H997">
        <f t="shared" si="46"/>
        <v>130890076839.7574</v>
      </c>
      <c r="I997">
        <f t="shared" si="47"/>
        <v>285976791713.48755</v>
      </c>
    </row>
    <row r="998" spans="1:9">
      <c r="A998">
        <v>11.173999999999999</v>
      </c>
      <c r="B998">
        <v>5.1470000000000002</v>
      </c>
      <c r="C998">
        <v>5.09</v>
      </c>
      <c r="D998">
        <v>0.63600000000000001</v>
      </c>
      <c r="E998">
        <v>222</v>
      </c>
      <c r="F998">
        <v>13</v>
      </c>
      <c r="G998">
        <f t="shared" si="45"/>
        <v>42.254835912827346</v>
      </c>
      <c r="H998">
        <f t="shared" si="46"/>
        <v>242098455109.24234</v>
      </c>
      <c r="I998">
        <f t="shared" si="47"/>
        <v>528951782614.45691</v>
      </c>
    </row>
    <row r="999" spans="1:9">
      <c r="A999">
        <v>8.5090000000000003</v>
      </c>
      <c r="B999">
        <v>3.919</v>
      </c>
      <c r="C999">
        <v>3.2290000000000001</v>
      </c>
      <c r="D999">
        <v>0.755</v>
      </c>
      <c r="E999">
        <v>161</v>
      </c>
      <c r="F999">
        <v>21</v>
      </c>
      <c r="G999">
        <f t="shared" si="45"/>
        <v>33.499221685980942</v>
      </c>
      <c r="H999">
        <f t="shared" si="46"/>
        <v>100947627981.32396</v>
      </c>
      <c r="I999">
        <f t="shared" si="47"/>
        <v>220556664631.86725</v>
      </c>
    </row>
    <row r="1000" spans="1:9">
      <c r="A1000">
        <v>23.050999999999998</v>
      </c>
      <c r="B1000">
        <v>10.617000000000001</v>
      </c>
      <c r="C1000">
        <v>10.542999999999999</v>
      </c>
      <c r="D1000">
        <v>1.085</v>
      </c>
      <c r="E1000">
        <v>223</v>
      </c>
      <c r="F1000">
        <v>2</v>
      </c>
      <c r="G1000">
        <f t="shared" si="45"/>
        <v>61.267002932916306</v>
      </c>
      <c r="H1000">
        <f t="shared" si="46"/>
        <v>354197924259.16785</v>
      </c>
      <c r="I1000">
        <f t="shared" si="47"/>
        <v>773873684368.15271</v>
      </c>
    </row>
    <row r="1001" spans="1:9">
      <c r="A1001">
        <v>9.1999999999999998E-2</v>
      </c>
      <c r="B1001">
        <v>4.2000000000000003E-2</v>
      </c>
      <c r="C1001">
        <v>0.26</v>
      </c>
      <c r="D1001">
        <v>7.9000000000000001E-2</v>
      </c>
      <c r="E1001">
        <v>80</v>
      </c>
      <c r="F1001">
        <v>3</v>
      </c>
      <c r="G1001">
        <f t="shared" si="45"/>
        <v>9.2645245549638471</v>
      </c>
      <c r="H1001">
        <f t="shared" si="46"/>
        <v>6893071135.1514711</v>
      </c>
      <c r="I1001">
        <f t="shared" si="47"/>
        <v>15060411116.549231</v>
      </c>
    </row>
    <row r="1002" spans="1:9">
      <c r="A1002">
        <v>16.785</v>
      </c>
      <c r="B1002">
        <v>7.7309999999999999</v>
      </c>
      <c r="C1002">
        <v>2.2869999999999999</v>
      </c>
      <c r="D1002">
        <v>2.1709999999999998</v>
      </c>
      <c r="E1002">
        <v>39</v>
      </c>
      <c r="F1002">
        <v>36</v>
      </c>
      <c r="G1002">
        <f t="shared" si="45"/>
        <v>28.093457132624742</v>
      </c>
      <c r="H1002">
        <f t="shared" si="46"/>
        <v>4967570618.6274805</v>
      </c>
      <c r="I1002">
        <f t="shared" si="47"/>
        <v>10853457667.875448</v>
      </c>
    </row>
    <row r="1003" spans="1:9">
      <c r="A1003">
        <v>130.547</v>
      </c>
      <c r="B1003">
        <v>60.13</v>
      </c>
      <c r="C1003">
        <v>21.655000000000001</v>
      </c>
      <c r="D1003">
        <v>1.7070000000000001</v>
      </c>
      <c r="E1003">
        <v>489</v>
      </c>
      <c r="F1003">
        <v>13</v>
      </c>
      <c r="G1003">
        <f t="shared" si="45"/>
        <v>88.453161733549194</v>
      </c>
      <c r="H1003">
        <f t="shared" si="46"/>
        <v>2458899219803.2529</v>
      </c>
      <c r="I1003">
        <f t="shared" si="47"/>
        <v>5372356155669.5557</v>
      </c>
    </row>
    <row r="1004" spans="1:9">
      <c r="A1004">
        <v>0.252</v>
      </c>
      <c r="B1004">
        <v>0.11600000000000001</v>
      </c>
      <c r="C1004">
        <v>0.16300000000000001</v>
      </c>
      <c r="D1004">
        <v>4.8000000000000001E-2</v>
      </c>
      <c r="E1004">
        <v>58</v>
      </c>
      <c r="F1004">
        <v>3</v>
      </c>
      <c r="G1004">
        <f t="shared" si="45"/>
        <v>7.300641497312939</v>
      </c>
      <c r="H1004">
        <f t="shared" si="46"/>
        <v>2855135075.7119689</v>
      </c>
      <c r="I1004">
        <f t="shared" si="47"/>
        <v>6238076931.2280245</v>
      </c>
    </row>
    <row r="1005" spans="1:9">
      <c r="A1005">
        <v>3.5000000000000003E-2</v>
      </c>
      <c r="B1005">
        <v>1.6E-2</v>
      </c>
      <c r="C1005">
        <v>2.1999999999999999E-2</v>
      </c>
      <c r="D1005">
        <v>8.0000000000000002E-3</v>
      </c>
      <c r="E1005">
        <v>38</v>
      </c>
      <c r="F1005">
        <v>11</v>
      </c>
      <c r="G1005">
        <f t="shared" si="45"/>
        <v>2.6278671657092567</v>
      </c>
      <c r="H1005">
        <f t="shared" si="46"/>
        <v>441143872.7250939</v>
      </c>
      <c r="I1005">
        <f t="shared" si="47"/>
        <v>963838607.57017839</v>
      </c>
    </row>
    <row r="1006" spans="1:9">
      <c r="A1006">
        <v>1.0999999999999999E-2</v>
      </c>
      <c r="B1006">
        <v>5.0000000000000001E-3</v>
      </c>
      <c r="C1006">
        <v>0.01</v>
      </c>
      <c r="D1006">
        <v>4.0000000000000001E-3</v>
      </c>
      <c r="E1006">
        <v>18</v>
      </c>
      <c r="F1006">
        <v>4</v>
      </c>
      <c r="G1006">
        <f t="shared" si="45"/>
        <v>1.7575106248547927</v>
      </c>
      <c r="H1006">
        <f t="shared" si="46"/>
        <v>66199181.388700634</v>
      </c>
      <c r="I1006">
        <f t="shared" si="47"/>
        <v>144636094.38305002</v>
      </c>
    </row>
    <row r="1007" spans="1:9">
      <c r="A1007">
        <v>4.2999999999999997E-2</v>
      </c>
      <c r="B1007">
        <v>0.02</v>
      </c>
      <c r="C1007">
        <v>0.2</v>
      </c>
      <c r="D1007">
        <v>6.7000000000000004E-2</v>
      </c>
      <c r="E1007">
        <v>60</v>
      </c>
      <c r="F1007">
        <v>4</v>
      </c>
      <c r="G1007">
        <f t="shared" si="45"/>
        <v>8.1038011028935326</v>
      </c>
      <c r="H1007">
        <f t="shared" si="46"/>
        <v>3391571082.6797957</v>
      </c>
      <c r="I1007">
        <f t="shared" si="47"/>
        <v>7410115728.4858465</v>
      </c>
    </row>
    <row r="1008" spans="1:9">
      <c r="A1008">
        <v>5.9880000000000004</v>
      </c>
      <c r="B1008">
        <v>2.758</v>
      </c>
      <c r="C1008">
        <v>8.4550000000000001</v>
      </c>
      <c r="D1008">
        <v>0.90600000000000003</v>
      </c>
      <c r="E1008">
        <v>146</v>
      </c>
      <c r="F1008">
        <v>3</v>
      </c>
      <c r="G1008">
        <f t="shared" si="45"/>
        <v>54.742329121908504</v>
      </c>
      <c r="H1008">
        <f t="shared" si="46"/>
        <v>135655883006.45699</v>
      </c>
      <c r="I1008">
        <f t="shared" si="47"/>
        <v>296389421840.90082</v>
      </c>
    </row>
    <row r="1009" spans="1:9">
      <c r="A1009">
        <v>8.4450000000000003</v>
      </c>
      <c r="B1009">
        <v>3.89</v>
      </c>
      <c r="C1009">
        <v>9.5779999999999994</v>
      </c>
      <c r="D1009">
        <v>1.512</v>
      </c>
      <c r="E1009">
        <v>97</v>
      </c>
      <c r="F1009">
        <v>11</v>
      </c>
      <c r="G1009">
        <f t="shared" si="45"/>
        <v>58.338673144537829</v>
      </c>
      <c r="H1009">
        <f t="shared" si="46"/>
        <v>63813073932.837059</v>
      </c>
      <c r="I1009">
        <f t="shared" si="47"/>
        <v>139422778206.70691</v>
      </c>
    </row>
    <row r="1010" spans="1:9">
      <c r="A1010">
        <v>25.773</v>
      </c>
      <c r="B1010">
        <v>11.871</v>
      </c>
      <c r="C1010">
        <v>13.951000000000001</v>
      </c>
      <c r="D1010">
        <v>4.5599999999999996</v>
      </c>
      <c r="E1010">
        <v>167</v>
      </c>
      <c r="F1010">
        <v>29</v>
      </c>
      <c r="G1010">
        <f t="shared" si="45"/>
        <v>70.678681322064406</v>
      </c>
      <c r="H1010">
        <f t="shared" si="46"/>
        <v>229155892984.39801</v>
      </c>
      <c r="I1010">
        <f t="shared" si="47"/>
        <v>500674066821.3277</v>
      </c>
    </row>
    <row r="1011" spans="1:9">
      <c r="A1011">
        <v>9.0389999999999997</v>
      </c>
      <c r="B1011">
        <v>4.1630000000000003</v>
      </c>
      <c r="C1011">
        <v>7.5380000000000003</v>
      </c>
      <c r="D1011">
        <v>2.9969999999999999</v>
      </c>
      <c r="E1011">
        <v>122</v>
      </c>
      <c r="F1011">
        <v>28</v>
      </c>
      <c r="G1011">
        <f t="shared" si="45"/>
        <v>51.628057158634142</v>
      </c>
      <c r="H1011">
        <f t="shared" si="46"/>
        <v>89333652965.199295</v>
      </c>
      <c r="I1011">
        <f t="shared" si="47"/>
        <v>195181728698.27408</v>
      </c>
    </row>
    <row r="1012" spans="1:9">
      <c r="A1012">
        <v>1.3939999999999999</v>
      </c>
      <c r="B1012">
        <v>0.64200000000000002</v>
      </c>
      <c r="C1012">
        <v>5.3650000000000002</v>
      </c>
      <c r="D1012">
        <v>1.5109999999999999</v>
      </c>
      <c r="E1012">
        <v>159</v>
      </c>
      <c r="F1012">
        <v>49</v>
      </c>
      <c r="G1012">
        <f t="shared" si="45"/>
        <v>43.404581646336347</v>
      </c>
      <c r="H1012">
        <f t="shared" si="46"/>
        <v>127567332099.60558</v>
      </c>
      <c r="I1012">
        <f t="shared" si="47"/>
        <v>278717052064.66144</v>
      </c>
    </row>
    <row r="1013" spans="1:9">
      <c r="A1013">
        <v>22.991</v>
      </c>
      <c r="B1013">
        <v>10.589</v>
      </c>
      <c r="C1013">
        <v>8.8000000000000007</v>
      </c>
      <c r="D1013">
        <v>2.7610000000000001</v>
      </c>
      <c r="E1013">
        <v>70</v>
      </c>
      <c r="F1013">
        <v>19</v>
      </c>
      <c r="G1013">
        <f t="shared" si="45"/>
        <v>55.870818892195707</v>
      </c>
      <c r="H1013">
        <f t="shared" si="46"/>
        <v>31826638150.037891</v>
      </c>
      <c r="I1013">
        <f t="shared" si="47"/>
        <v>69536821193.226761</v>
      </c>
    </row>
    <row r="1014" spans="1:9">
      <c r="A1014">
        <v>1.2589999999999999</v>
      </c>
      <c r="B1014">
        <v>0.57999999999999996</v>
      </c>
      <c r="C1014">
        <v>1.649</v>
      </c>
      <c r="D1014">
        <v>0.317</v>
      </c>
      <c r="E1014">
        <v>95</v>
      </c>
      <c r="F1014">
        <v>5</v>
      </c>
      <c r="G1014">
        <f t="shared" si="45"/>
        <v>23.775682227069645</v>
      </c>
      <c r="H1014">
        <f t="shared" si="46"/>
        <v>24945364132.160812</v>
      </c>
      <c r="I1014">
        <f t="shared" si="47"/>
        <v>54502185153.223099</v>
      </c>
    </row>
    <row r="1015" spans="1:9">
      <c r="A1015">
        <v>30.797999999999998</v>
      </c>
      <c r="B1015">
        <v>14.185</v>
      </c>
      <c r="C1015">
        <v>22.760999999999999</v>
      </c>
      <c r="D1015">
        <v>12.13</v>
      </c>
      <c r="E1015">
        <v>215</v>
      </c>
      <c r="F1015">
        <v>72</v>
      </c>
      <c r="G1015">
        <f t="shared" si="45"/>
        <v>90.729952404418725</v>
      </c>
      <c r="H1015">
        <f t="shared" si="46"/>
        <v>487570310689.39551</v>
      </c>
      <c r="I1015">
        <f t="shared" si="47"/>
        <v>1065273980673.1409</v>
      </c>
    </row>
    <row r="1016" spans="1:9">
      <c r="A1016">
        <v>2.4E-2</v>
      </c>
      <c r="B1016">
        <v>1.0999999999999999E-2</v>
      </c>
      <c r="C1016">
        <v>0.17899999999999999</v>
      </c>
      <c r="D1016">
        <v>5.3999999999999999E-2</v>
      </c>
      <c r="E1016">
        <v>55</v>
      </c>
      <c r="F1016">
        <v>2</v>
      </c>
      <c r="G1016">
        <f t="shared" si="45"/>
        <v>7.6578823392341162</v>
      </c>
      <c r="H1016">
        <f t="shared" si="46"/>
        <v>2693045666.6360378</v>
      </c>
      <c r="I1016">
        <f t="shared" si="47"/>
        <v>5883933895.3505344</v>
      </c>
    </row>
    <row r="1017" spans="1:9">
      <c r="A1017">
        <v>40.308999999999997</v>
      </c>
      <c r="B1017">
        <v>18.565999999999999</v>
      </c>
      <c r="C1017">
        <v>9.8330000000000002</v>
      </c>
      <c r="D1017">
        <v>7.0890000000000004</v>
      </c>
      <c r="E1017">
        <v>208</v>
      </c>
      <c r="F1017">
        <v>88</v>
      </c>
      <c r="G1017">
        <f t="shared" si="45"/>
        <v>59.12601257471912</v>
      </c>
      <c r="H1017">
        <f t="shared" si="46"/>
        <v>297382159593.27771</v>
      </c>
      <c r="I1017">
        <f t="shared" si="47"/>
        <v>649739063240.2926</v>
      </c>
    </row>
    <row r="1018" spans="1:9">
      <c r="A1018">
        <v>33.161999999999999</v>
      </c>
      <c r="B1018">
        <v>15.275</v>
      </c>
      <c r="C1018">
        <v>15.234</v>
      </c>
      <c r="D1018">
        <v>1.373</v>
      </c>
      <c r="E1018">
        <v>181</v>
      </c>
      <c r="F1018">
        <v>5</v>
      </c>
      <c r="G1018">
        <f t="shared" si="45"/>
        <v>73.923518260954054</v>
      </c>
      <c r="H1018">
        <f t="shared" si="46"/>
        <v>281546042784.7962</v>
      </c>
      <c r="I1018">
        <f t="shared" si="47"/>
        <v>615139328963.76746</v>
      </c>
    </row>
    <row r="1019" spans="1:9">
      <c r="A1019">
        <v>5.7759999999999998</v>
      </c>
      <c r="B1019">
        <v>2.66</v>
      </c>
      <c r="C1019">
        <v>6.766</v>
      </c>
      <c r="D1019">
        <v>0.99399999999999999</v>
      </c>
      <c r="E1019">
        <v>106</v>
      </c>
      <c r="F1019">
        <v>15</v>
      </c>
      <c r="G1019">
        <f t="shared" si="45"/>
        <v>48.859036070455211</v>
      </c>
      <c r="H1019">
        <f t="shared" si="46"/>
        <v>63821392366.689232</v>
      </c>
      <c r="I1019">
        <f t="shared" si="47"/>
        <v>139440952839.05923</v>
      </c>
    </row>
    <row r="1020" spans="1:9">
      <c r="A1020">
        <v>7.6999999999999999E-2</v>
      </c>
      <c r="B1020">
        <v>3.5999999999999997E-2</v>
      </c>
      <c r="C1020">
        <v>0.85899999999999999</v>
      </c>
      <c r="D1020">
        <v>0.13200000000000001</v>
      </c>
      <c r="E1020">
        <v>104</v>
      </c>
      <c r="F1020">
        <v>2</v>
      </c>
      <c r="G1020">
        <f t="shared" si="45"/>
        <v>17.046262234821072</v>
      </c>
      <c r="H1020">
        <f t="shared" si="46"/>
        <v>21434111889.323971</v>
      </c>
      <c r="I1020">
        <f t="shared" si="47"/>
        <v>46830582572.283485</v>
      </c>
    </row>
    <row r="1021" spans="1:9">
      <c r="A1021">
        <v>1.004</v>
      </c>
      <c r="B1021">
        <v>0.46200000000000002</v>
      </c>
      <c r="C1021">
        <v>19.364999999999998</v>
      </c>
      <c r="D1021">
        <v>2.5030000000000001</v>
      </c>
      <c r="E1021">
        <v>136</v>
      </c>
      <c r="F1021">
        <v>10</v>
      </c>
      <c r="G1021">
        <f t="shared" si="45"/>
        <v>83.550240577916455</v>
      </c>
      <c r="H1021">
        <f t="shared" si="46"/>
        <v>179653288458.62186</v>
      </c>
      <c r="I1021">
        <f t="shared" si="47"/>
        <v>392517693431.20233</v>
      </c>
    </row>
    <row r="1022" spans="1:9">
      <c r="A1022">
        <v>1.4059999999999999</v>
      </c>
      <c r="B1022">
        <v>0.64700000000000002</v>
      </c>
      <c r="C1022">
        <v>1.599</v>
      </c>
      <c r="D1022">
        <v>0.25800000000000001</v>
      </c>
      <c r="E1022">
        <v>91</v>
      </c>
      <c r="F1022">
        <v>6</v>
      </c>
      <c r="G1022">
        <f t="shared" si="45"/>
        <v>23.405096748386473</v>
      </c>
      <c r="H1022">
        <f t="shared" si="46"/>
        <v>22532162516.00108</v>
      </c>
      <c r="I1022">
        <f t="shared" si="47"/>
        <v>49229671968.040649</v>
      </c>
    </row>
    <row r="1023" spans="1:9">
      <c r="A1023">
        <v>9.4580000000000002</v>
      </c>
      <c r="B1023">
        <v>4.3559999999999999</v>
      </c>
      <c r="C1023">
        <v>7.8289999999999997</v>
      </c>
      <c r="D1023">
        <v>1.552</v>
      </c>
      <c r="E1023">
        <v>159</v>
      </c>
      <c r="F1023">
        <v>17</v>
      </c>
      <c r="G1023">
        <f t="shared" si="45"/>
        <v>52.635496142334212</v>
      </c>
      <c r="H1023">
        <f t="shared" si="46"/>
        <v>154697259181.70239</v>
      </c>
      <c r="I1023">
        <f t="shared" si="47"/>
        <v>337992206405.48523</v>
      </c>
    </row>
    <row r="1024" spans="1:9">
      <c r="A1024">
        <v>49.878</v>
      </c>
      <c r="B1024">
        <v>22.974</v>
      </c>
      <c r="C1024">
        <v>16.009</v>
      </c>
      <c r="D1024">
        <v>1.573</v>
      </c>
      <c r="E1024">
        <v>239</v>
      </c>
      <c r="F1024">
        <v>11</v>
      </c>
      <c r="G1024">
        <f t="shared" si="45"/>
        <v>75.818930750122874</v>
      </c>
      <c r="H1024">
        <f t="shared" si="46"/>
        <v>503481024176.01959</v>
      </c>
      <c r="I1024">
        <f t="shared" si="47"/>
        <v>1100036698417.9534</v>
      </c>
    </row>
    <row r="1025" spans="1:9">
      <c r="A1025">
        <v>13.795999999999999</v>
      </c>
      <c r="B1025">
        <v>6.3540000000000001</v>
      </c>
      <c r="C1025">
        <v>13.625999999999999</v>
      </c>
      <c r="D1025">
        <v>3.8370000000000002</v>
      </c>
      <c r="E1025">
        <v>144</v>
      </c>
      <c r="F1025">
        <v>27</v>
      </c>
      <c r="G1025">
        <f t="shared" si="45"/>
        <v>69.833772273423179</v>
      </c>
      <c r="H1025">
        <f t="shared" si="46"/>
        <v>168344966746.77023</v>
      </c>
      <c r="I1025">
        <f t="shared" si="47"/>
        <v>367810567872.87256</v>
      </c>
    </row>
    <row r="1026" spans="1:9">
      <c r="A1026">
        <v>60.244999999999997</v>
      </c>
      <c r="B1026">
        <v>27.748999999999999</v>
      </c>
      <c r="C1026">
        <v>6.6539999999999999</v>
      </c>
      <c r="D1026">
        <v>0.77300000000000002</v>
      </c>
      <c r="E1026">
        <v>259</v>
      </c>
      <c r="F1026">
        <v>7</v>
      </c>
      <c r="G1026">
        <f t="shared" si="45"/>
        <v>48.444706016390498</v>
      </c>
      <c r="H1026">
        <f t="shared" si="46"/>
        <v>377794388197.55481</v>
      </c>
      <c r="I1026">
        <f t="shared" si="47"/>
        <v>825428708368.51465</v>
      </c>
    </row>
    <row r="1027" spans="1:9">
      <c r="A1027">
        <v>15.021000000000001</v>
      </c>
      <c r="B1027">
        <v>6.9189999999999996</v>
      </c>
      <c r="C1027">
        <v>6.1280000000000001</v>
      </c>
      <c r="D1027">
        <v>0.66400000000000003</v>
      </c>
      <c r="E1027">
        <v>180</v>
      </c>
      <c r="F1027">
        <v>4</v>
      </c>
      <c r="G1027">
        <f t="shared" ref="G1027:G1090" si="48">10^((LOG10(C1027*10^9)-6.52)/1.96)</f>
        <v>46.451459670441217</v>
      </c>
      <c r="H1027">
        <f t="shared" ref="H1027:H1090" si="49">(((G1027*1000)/2)*(E1027)^2)/(4.30091*10^(-3))</f>
        <v>174966145922.87393</v>
      </c>
      <c r="I1027">
        <f t="shared" ref="I1027:I1090" si="50">2.54*10^10*(G1027/10)*(E1027/100)^2</f>
        <v>382276932503.86304</v>
      </c>
    </row>
    <row r="1028" spans="1:9">
      <c r="A1028">
        <v>2.7490000000000001</v>
      </c>
      <c r="B1028">
        <v>1.266</v>
      </c>
      <c r="C1028">
        <v>3.867</v>
      </c>
      <c r="D1028">
        <v>1.5740000000000001</v>
      </c>
      <c r="E1028">
        <v>118</v>
      </c>
      <c r="F1028">
        <v>29</v>
      </c>
      <c r="G1028">
        <f t="shared" si="48"/>
        <v>36.727115646025354</v>
      </c>
      <c r="H1028">
        <f t="shared" si="49"/>
        <v>59451181058.805824</v>
      </c>
      <c r="I1028">
        <f t="shared" si="50"/>
        <v>129892642996.83528</v>
      </c>
    </row>
    <row r="1029" spans="1:9">
      <c r="A1029">
        <v>21.035</v>
      </c>
      <c r="B1029">
        <v>9.6890000000000001</v>
      </c>
      <c r="C1029">
        <v>5.2649999999999997</v>
      </c>
      <c r="D1029">
        <v>0.72699999999999998</v>
      </c>
      <c r="E1029">
        <v>195</v>
      </c>
      <c r="F1029">
        <v>8</v>
      </c>
      <c r="G1029">
        <f t="shared" si="48"/>
        <v>42.989908238713298</v>
      </c>
      <c r="H1029">
        <f t="shared" si="49"/>
        <v>190040161358.53497</v>
      </c>
      <c r="I1029">
        <f t="shared" si="50"/>
        <v>415211580237.37659</v>
      </c>
    </row>
    <row r="1030" spans="1:9">
      <c r="A1030">
        <v>44.234000000000002</v>
      </c>
      <c r="B1030">
        <v>20.373999999999999</v>
      </c>
      <c r="C1030">
        <v>11.925000000000001</v>
      </c>
      <c r="D1030">
        <v>1.204</v>
      </c>
      <c r="E1030">
        <v>162</v>
      </c>
      <c r="F1030">
        <v>7</v>
      </c>
      <c r="G1030">
        <f t="shared" si="48"/>
        <v>65.240846228339777</v>
      </c>
      <c r="H1030">
        <f t="shared" si="49"/>
        <v>199048662773.29089</v>
      </c>
      <c r="I1030">
        <f t="shared" si="50"/>
        <v>434893915177.80353</v>
      </c>
    </row>
    <row r="1031" spans="1:9">
      <c r="A1031">
        <v>2.5670000000000002</v>
      </c>
      <c r="B1031">
        <v>1.1819999999999999</v>
      </c>
      <c r="C1031">
        <v>1.669</v>
      </c>
      <c r="D1031">
        <v>0.30099999999999999</v>
      </c>
      <c r="E1031">
        <v>133</v>
      </c>
      <c r="F1031">
        <v>4</v>
      </c>
      <c r="G1031">
        <f t="shared" si="48"/>
        <v>23.922372765705408</v>
      </c>
      <c r="H1031">
        <f t="shared" si="49"/>
        <v>49194571829.28299</v>
      </c>
      <c r="I1031">
        <f t="shared" si="50"/>
        <v>107483364370.55101</v>
      </c>
    </row>
    <row r="1032" spans="1:9">
      <c r="A1032">
        <v>14.500999999999999</v>
      </c>
      <c r="B1032">
        <v>6.6790000000000003</v>
      </c>
      <c r="C1032">
        <v>6.1529999999999996</v>
      </c>
      <c r="D1032">
        <v>0.61199999999999999</v>
      </c>
      <c r="E1032">
        <v>165</v>
      </c>
      <c r="F1032">
        <v>2</v>
      </c>
      <c r="G1032">
        <f t="shared" si="48"/>
        <v>46.548049479167219</v>
      </c>
      <c r="H1032">
        <f t="shared" si="49"/>
        <v>147325873718.62323</v>
      </c>
      <c r="I1032">
        <f t="shared" si="50"/>
        <v>321886744355.86316</v>
      </c>
    </row>
    <row r="1033" spans="1:9">
      <c r="A1033">
        <v>8.5000000000000006E-2</v>
      </c>
      <c r="B1033">
        <v>3.9E-2</v>
      </c>
      <c r="C1033">
        <v>0.439</v>
      </c>
      <c r="D1033">
        <v>0.13800000000000001</v>
      </c>
      <c r="E1033">
        <v>69</v>
      </c>
      <c r="F1033">
        <v>0</v>
      </c>
      <c r="G1033">
        <f t="shared" si="48"/>
        <v>12.102917177698178</v>
      </c>
      <c r="H1033">
        <f t="shared" si="49"/>
        <v>6698813586.3132486</v>
      </c>
      <c r="I1033">
        <f t="shared" si="50"/>
        <v>14635985125.487337</v>
      </c>
    </row>
    <row r="1034" spans="1:9">
      <c r="A1034">
        <v>1.996</v>
      </c>
      <c r="B1034">
        <v>0.91900000000000004</v>
      </c>
      <c r="C1034">
        <v>2.6869999999999998</v>
      </c>
      <c r="D1034">
        <v>0.377</v>
      </c>
      <c r="E1034">
        <v>107</v>
      </c>
      <c r="F1034">
        <v>3</v>
      </c>
      <c r="G1034">
        <f t="shared" si="48"/>
        <v>30.501432605827805</v>
      </c>
      <c r="H1034">
        <f t="shared" si="49"/>
        <v>40597327298.655701</v>
      </c>
      <c r="I1034">
        <f t="shared" si="50"/>
        <v>88699569083.647125</v>
      </c>
    </row>
    <row r="1035" spans="1:9">
      <c r="A1035">
        <v>14.686</v>
      </c>
      <c r="B1035">
        <v>6.7640000000000002</v>
      </c>
      <c r="C1035">
        <v>7.0369999999999999</v>
      </c>
      <c r="D1035">
        <v>0.72499999999999998</v>
      </c>
      <c r="E1035">
        <v>160</v>
      </c>
      <c r="F1035">
        <v>4</v>
      </c>
      <c r="G1035">
        <f t="shared" si="48"/>
        <v>49.847881945209963</v>
      </c>
      <c r="H1035">
        <f t="shared" si="49"/>
        <v>148352997132.85968</v>
      </c>
      <c r="I1035">
        <f t="shared" si="50"/>
        <v>324130867560.53333</v>
      </c>
    </row>
    <row r="1036" spans="1:9">
      <c r="A1036">
        <v>1.458</v>
      </c>
      <c r="B1036">
        <v>0.67200000000000004</v>
      </c>
      <c r="C1036">
        <v>4.9790000000000001</v>
      </c>
      <c r="D1036">
        <v>0.498</v>
      </c>
      <c r="E1036">
        <v>125</v>
      </c>
      <c r="F1036">
        <v>2</v>
      </c>
      <c r="G1036">
        <f t="shared" si="48"/>
        <v>41.782159320242158</v>
      </c>
      <c r="H1036">
        <f t="shared" si="49"/>
        <v>75896291642.789978</v>
      </c>
      <c r="I1036">
        <f t="shared" si="50"/>
        <v>165822944802.21106</v>
      </c>
    </row>
    <row r="1037" spans="1:9">
      <c r="A1037">
        <v>21.434999999999999</v>
      </c>
      <c r="B1037">
        <v>9.8729999999999993</v>
      </c>
      <c r="C1037">
        <v>8.0839999999999996</v>
      </c>
      <c r="D1037">
        <v>1.228</v>
      </c>
      <c r="E1037">
        <v>192</v>
      </c>
      <c r="F1037">
        <v>12</v>
      </c>
      <c r="G1037">
        <f t="shared" si="48"/>
        <v>53.503324432750375</v>
      </c>
      <c r="H1037">
        <f t="shared" si="49"/>
        <v>229294097282.77386</v>
      </c>
      <c r="I1037">
        <f t="shared" si="50"/>
        <v>500976024179.78308</v>
      </c>
    </row>
    <row r="1038" spans="1:9">
      <c r="A1038">
        <v>0.28599999999999998</v>
      </c>
      <c r="B1038">
        <v>0.13200000000000001</v>
      </c>
      <c r="C1038">
        <v>1.5069999999999999</v>
      </c>
      <c r="D1038">
        <v>0.34399999999999997</v>
      </c>
      <c r="E1038">
        <v>128</v>
      </c>
      <c r="F1038">
        <v>19</v>
      </c>
      <c r="G1038">
        <f t="shared" si="48"/>
        <v>22.708070337733108</v>
      </c>
      <c r="H1038">
        <f t="shared" si="49"/>
        <v>43252361060.033722</v>
      </c>
      <c r="I1038">
        <f t="shared" si="50"/>
        <v>94500452201.008499</v>
      </c>
    </row>
    <row r="1039" spans="1:9">
      <c r="A1039">
        <v>21.859000000000002</v>
      </c>
      <c r="B1039">
        <v>10.068</v>
      </c>
      <c r="C1039">
        <v>7.5220000000000002</v>
      </c>
      <c r="D1039">
        <v>1.04</v>
      </c>
      <c r="E1039">
        <v>114</v>
      </c>
      <c r="F1039">
        <v>8</v>
      </c>
      <c r="G1039">
        <f t="shared" si="48"/>
        <v>51.57211754109295</v>
      </c>
      <c r="H1039">
        <f t="shared" si="49"/>
        <v>77917375574.476562</v>
      </c>
      <c r="I1039">
        <f t="shared" si="50"/>
        <v>170238734849.26715</v>
      </c>
    </row>
    <row r="1040" spans="1:9">
      <c r="A1040">
        <v>127.67</v>
      </c>
      <c r="B1040">
        <v>58.805</v>
      </c>
      <c r="C1040">
        <v>22.361999999999998</v>
      </c>
      <c r="D1040">
        <v>1.9410000000000001</v>
      </c>
      <c r="E1040">
        <v>282</v>
      </c>
      <c r="F1040">
        <v>2</v>
      </c>
      <c r="G1040">
        <f t="shared" si="48"/>
        <v>89.914961111806605</v>
      </c>
      <c r="H1040">
        <f t="shared" si="49"/>
        <v>831265635348.71802</v>
      </c>
      <c r="I1040">
        <f t="shared" si="50"/>
        <v>1816200931333.6482</v>
      </c>
    </row>
    <row r="1041" spans="1:9">
      <c r="A1041">
        <v>7.7770000000000001</v>
      </c>
      <c r="B1041">
        <v>3.5819999999999999</v>
      </c>
      <c r="C1041">
        <v>3.1709999999999998</v>
      </c>
      <c r="D1041">
        <v>0.65500000000000003</v>
      </c>
      <c r="E1041">
        <v>149</v>
      </c>
      <c r="F1041">
        <v>40</v>
      </c>
      <c r="G1041">
        <f t="shared" si="48"/>
        <v>33.190858882746156</v>
      </c>
      <c r="H1041">
        <f t="shared" si="49"/>
        <v>85664459155.835327</v>
      </c>
      <c r="I1041">
        <f t="shared" si="50"/>
        <v>187165045546.18524</v>
      </c>
    </row>
    <row r="1042" spans="1:9">
      <c r="A1042">
        <v>0.23899999999999999</v>
      </c>
      <c r="B1042">
        <v>0.11</v>
      </c>
      <c r="C1042">
        <v>0.60199999999999998</v>
      </c>
      <c r="D1042">
        <v>0.191</v>
      </c>
      <c r="E1042">
        <v>99</v>
      </c>
      <c r="F1042">
        <v>19</v>
      </c>
      <c r="G1042">
        <f t="shared" si="48"/>
        <v>14.218551412570839</v>
      </c>
      <c r="H1042">
        <f t="shared" si="49"/>
        <v>16200760117.580559</v>
      </c>
      <c r="I1042">
        <f t="shared" si="50"/>
        <v>35396429688.230125</v>
      </c>
    </row>
    <row r="1043" spans="1:9">
      <c r="A1043">
        <v>109.503</v>
      </c>
      <c r="B1043">
        <v>50.436999999999998</v>
      </c>
      <c r="C1043">
        <v>13.571999999999999</v>
      </c>
      <c r="D1043">
        <v>4.8979999999999997</v>
      </c>
      <c r="E1043">
        <v>343</v>
      </c>
      <c r="F1043">
        <v>75</v>
      </c>
      <c r="G1043">
        <f t="shared" si="48"/>
        <v>69.692434928090947</v>
      </c>
      <c r="H1043">
        <f t="shared" si="49"/>
        <v>953198890101.7428</v>
      </c>
      <c r="I1043">
        <f t="shared" si="50"/>
        <v>2082608300321.1631</v>
      </c>
    </row>
    <row r="1044" spans="1:9">
      <c r="A1044">
        <v>39.750999999999998</v>
      </c>
      <c r="B1044">
        <v>18.309000000000001</v>
      </c>
      <c r="C1044">
        <v>6.7709999999999999</v>
      </c>
      <c r="D1044">
        <v>4.6980000000000004</v>
      </c>
      <c r="E1044">
        <v>240</v>
      </c>
      <c r="F1044">
        <v>95</v>
      </c>
      <c r="G1044">
        <f t="shared" si="48"/>
        <v>48.877454316003352</v>
      </c>
      <c r="H1044">
        <f t="shared" si="49"/>
        <v>327296010449.15991</v>
      </c>
      <c r="I1044">
        <f t="shared" si="50"/>
        <v>715096707624.85535</v>
      </c>
    </row>
    <row r="1045" spans="1:9">
      <c r="A1045">
        <v>1.7070000000000001</v>
      </c>
      <c r="B1045">
        <v>0.78600000000000003</v>
      </c>
      <c r="C1045">
        <v>1.149</v>
      </c>
      <c r="D1045">
        <v>0.27400000000000002</v>
      </c>
      <c r="E1045">
        <v>109</v>
      </c>
      <c r="F1045">
        <v>7</v>
      </c>
      <c r="G1045">
        <f t="shared" si="48"/>
        <v>19.77341345012594</v>
      </c>
      <c r="H1045">
        <f t="shared" si="49"/>
        <v>27311420745.952171</v>
      </c>
      <c r="I1045">
        <f t="shared" si="50"/>
        <v>59671693001.040375</v>
      </c>
    </row>
    <row r="1046" spans="1:9">
      <c r="A1046">
        <v>10.276999999999999</v>
      </c>
      <c r="B1046">
        <v>4.7329999999999997</v>
      </c>
      <c r="C1046">
        <v>13.882999999999999</v>
      </c>
      <c r="D1046">
        <v>5.1879999999999997</v>
      </c>
      <c r="E1046">
        <v>159</v>
      </c>
      <c r="F1046">
        <v>38</v>
      </c>
      <c r="G1046">
        <f t="shared" si="48"/>
        <v>70.502704569789145</v>
      </c>
      <c r="H1046">
        <f t="shared" si="49"/>
        <v>207209506154.37656</v>
      </c>
      <c r="I1046">
        <f t="shared" si="50"/>
        <v>452724234054.12524</v>
      </c>
    </row>
    <row r="1047" spans="1:9">
      <c r="A1047">
        <v>57.298000000000002</v>
      </c>
      <c r="B1047">
        <v>26.390999999999998</v>
      </c>
      <c r="C1047">
        <v>22.442</v>
      </c>
      <c r="D1047">
        <v>1.849</v>
      </c>
      <c r="E1047">
        <v>241</v>
      </c>
      <c r="F1047">
        <v>11</v>
      </c>
      <c r="G1047">
        <f t="shared" si="48"/>
        <v>90.078935208336674</v>
      </c>
      <c r="H1047">
        <f t="shared" si="49"/>
        <v>608228797607.41357</v>
      </c>
      <c r="I1047">
        <f t="shared" si="50"/>
        <v>1328896157502.1921</v>
      </c>
    </row>
    <row r="1048" spans="1:9">
      <c r="A1048">
        <v>0.158</v>
      </c>
      <c r="B1048">
        <v>7.2999999999999995E-2</v>
      </c>
      <c r="C1048">
        <v>0.36899999999999999</v>
      </c>
      <c r="D1048">
        <v>9.5000000000000001E-2</v>
      </c>
      <c r="E1048">
        <v>75</v>
      </c>
      <c r="F1048">
        <v>6</v>
      </c>
      <c r="G1048">
        <f t="shared" si="48"/>
        <v>11.076465706305243</v>
      </c>
      <c r="H1048">
        <f t="shared" si="49"/>
        <v>7243248475.0863171</v>
      </c>
      <c r="I1048">
        <f t="shared" si="50"/>
        <v>15825500377.883615</v>
      </c>
    </row>
    <row r="1049" spans="1:9">
      <c r="A1049">
        <v>17.562000000000001</v>
      </c>
      <c r="B1049">
        <v>8.0890000000000004</v>
      </c>
      <c r="C1049">
        <v>17.768000000000001</v>
      </c>
      <c r="D1049">
        <v>4.2809999999999997</v>
      </c>
      <c r="E1049">
        <v>156</v>
      </c>
      <c r="F1049">
        <v>26</v>
      </c>
      <c r="G1049">
        <f t="shared" si="48"/>
        <v>79.960740789516422</v>
      </c>
      <c r="H1049">
        <f t="shared" si="49"/>
        <v>226222425934.70587</v>
      </c>
      <c r="I1049">
        <f t="shared" si="50"/>
        <v>494264845314.83264</v>
      </c>
    </row>
    <row r="1050" spans="1:9">
      <c r="A1050">
        <v>7.093</v>
      </c>
      <c r="B1050">
        <v>3.2669999999999999</v>
      </c>
      <c r="C1050">
        <v>6.6630000000000003</v>
      </c>
      <c r="D1050">
        <v>2.1379999999999999</v>
      </c>
      <c r="E1050">
        <v>105</v>
      </c>
      <c r="F1050">
        <v>26</v>
      </c>
      <c r="G1050">
        <f t="shared" si="48"/>
        <v>48.478125996159662</v>
      </c>
      <c r="H1050">
        <f t="shared" si="49"/>
        <v>62134680696.371262</v>
      </c>
      <c r="I1050">
        <f t="shared" si="50"/>
        <v>135755720133.3457</v>
      </c>
    </row>
    <row r="1051" spans="1:9">
      <c r="A1051">
        <v>51.08</v>
      </c>
      <c r="B1051">
        <v>23.527999999999999</v>
      </c>
      <c r="C1051">
        <v>3.036</v>
      </c>
      <c r="D1051">
        <v>2.2530000000000001</v>
      </c>
      <c r="E1051">
        <v>215</v>
      </c>
      <c r="F1051">
        <v>96</v>
      </c>
      <c r="G1051">
        <f t="shared" si="48"/>
        <v>32.46223763881126</v>
      </c>
      <c r="H1051">
        <f t="shared" si="49"/>
        <v>174447609326.17175</v>
      </c>
      <c r="I1051">
        <f t="shared" si="50"/>
        <v>381144001452.92877</v>
      </c>
    </row>
    <row r="1052" spans="1:9">
      <c r="A1052">
        <v>1.52</v>
      </c>
      <c r="B1052">
        <v>0.7</v>
      </c>
      <c r="C1052">
        <v>2.2829999999999999</v>
      </c>
      <c r="D1052">
        <v>0.68</v>
      </c>
      <c r="E1052">
        <v>87</v>
      </c>
      <c r="F1052">
        <v>18</v>
      </c>
      <c r="G1052">
        <f t="shared" si="48"/>
        <v>28.06837704296094</v>
      </c>
      <c r="H1052">
        <f t="shared" si="49"/>
        <v>24698208732.357964</v>
      </c>
      <c r="I1052">
        <f t="shared" si="50"/>
        <v>53962184642.895523</v>
      </c>
    </row>
    <row r="1053" spans="1:9">
      <c r="A1053">
        <v>8.3000000000000004E-2</v>
      </c>
      <c r="B1053">
        <v>3.7999999999999999E-2</v>
      </c>
      <c r="C1053">
        <v>0.64400000000000002</v>
      </c>
      <c r="D1053">
        <v>0.13100000000000001</v>
      </c>
      <c r="E1053">
        <v>82</v>
      </c>
      <c r="F1053">
        <v>1</v>
      </c>
      <c r="G1053">
        <f t="shared" si="48"/>
        <v>14.71630946535787</v>
      </c>
      <c r="H1053">
        <f t="shared" si="49"/>
        <v>11503666066.607571</v>
      </c>
      <c r="I1053">
        <f t="shared" si="50"/>
        <v>25133926070.646843</v>
      </c>
    </row>
    <row r="1054" spans="1:9">
      <c r="A1054">
        <v>10.474</v>
      </c>
      <c r="B1054">
        <v>4.8239999999999998</v>
      </c>
      <c r="C1054">
        <v>7.5330000000000004</v>
      </c>
      <c r="D1054">
        <v>0.755</v>
      </c>
      <c r="E1054">
        <v>153</v>
      </c>
      <c r="F1054">
        <v>4</v>
      </c>
      <c r="G1054">
        <f t="shared" si="48"/>
        <v>51.610582280837725</v>
      </c>
      <c r="H1054">
        <f t="shared" si="49"/>
        <v>140453080930.79492</v>
      </c>
      <c r="I1054">
        <f t="shared" si="50"/>
        <v>306870638635.48114</v>
      </c>
    </row>
    <row r="1055" spans="1:9">
      <c r="A1055">
        <v>5.7869999999999999</v>
      </c>
      <c r="B1055">
        <v>2.665</v>
      </c>
      <c r="C1055">
        <v>4.8600000000000003</v>
      </c>
      <c r="D1055">
        <v>0.68899999999999995</v>
      </c>
      <c r="E1055">
        <v>126</v>
      </c>
      <c r="F1055">
        <v>4</v>
      </c>
      <c r="G1055">
        <f t="shared" si="48"/>
        <v>41.269646569428552</v>
      </c>
      <c r="H1055">
        <f t="shared" si="49"/>
        <v>76169567479.469193</v>
      </c>
      <c r="I1055">
        <f t="shared" si="50"/>
        <v>166420014869.80692</v>
      </c>
    </row>
    <row r="1056" spans="1:9">
      <c r="A1056">
        <v>6.0250000000000004</v>
      </c>
      <c r="B1056">
        <v>2.7749999999999999</v>
      </c>
      <c r="C1056">
        <v>4.7489999999999997</v>
      </c>
      <c r="D1056">
        <v>0.998</v>
      </c>
      <c r="E1056">
        <v>128</v>
      </c>
      <c r="F1056">
        <v>25</v>
      </c>
      <c r="G1056">
        <f t="shared" si="48"/>
        <v>40.786018417436765</v>
      </c>
      <c r="H1056">
        <f t="shared" si="49"/>
        <v>77685667190.348557</v>
      </c>
      <c r="I1056">
        <f t="shared" si="50"/>
        <v>169732483940.82614</v>
      </c>
    </row>
    <row r="1057" spans="1:9">
      <c r="A1057">
        <v>8.4000000000000005E-2</v>
      </c>
      <c r="B1057">
        <v>3.9E-2</v>
      </c>
      <c r="C1057">
        <v>8.8999999999999996E-2</v>
      </c>
      <c r="D1057">
        <v>2.1999999999999999E-2</v>
      </c>
      <c r="E1057">
        <v>51</v>
      </c>
      <c r="F1057">
        <v>13</v>
      </c>
      <c r="G1057">
        <f t="shared" si="48"/>
        <v>5.3614296977545095</v>
      </c>
      <c r="H1057">
        <f t="shared" si="49"/>
        <v>1621177686.1012528</v>
      </c>
      <c r="I1057">
        <f t="shared" si="50"/>
        <v>3542049975.5403075</v>
      </c>
    </row>
    <row r="1058" spans="1:9">
      <c r="A1058">
        <v>2.6269999999999998</v>
      </c>
      <c r="B1058">
        <v>1.21</v>
      </c>
      <c r="C1058">
        <v>5.0190000000000001</v>
      </c>
      <c r="D1058">
        <v>1.7829999999999999</v>
      </c>
      <c r="E1058">
        <v>149</v>
      </c>
      <c r="F1058">
        <v>31</v>
      </c>
      <c r="G1058">
        <f t="shared" si="48"/>
        <v>41.953082427762141</v>
      </c>
      <c r="H1058">
        <f t="shared" si="49"/>
        <v>108279455159.34389</v>
      </c>
      <c r="I1058">
        <f t="shared" si="50"/>
        <v>236575697276.60181</v>
      </c>
    </row>
    <row r="1059" spans="1:9">
      <c r="A1059">
        <v>45.183999999999997</v>
      </c>
      <c r="B1059">
        <v>20.812000000000001</v>
      </c>
      <c r="C1059">
        <v>5.0860000000000003</v>
      </c>
      <c r="D1059">
        <v>5.1020000000000003</v>
      </c>
      <c r="E1059">
        <v>251</v>
      </c>
      <c r="F1059">
        <v>153</v>
      </c>
      <c r="G1059">
        <f t="shared" si="48"/>
        <v>42.2378907337214</v>
      </c>
      <c r="H1059">
        <f t="shared" si="49"/>
        <v>309356549441.30219</v>
      </c>
      <c r="I1059">
        <f t="shared" si="50"/>
        <v>675901455945.2561</v>
      </c>
    </row>
    <row r="1060" spans="1:9">
      <c r="A1060">
        <v>6.8920000000000003</v>
      </c>
      <c r="B1060">
        <v>3.1739999999999999</v>
      </c>
      <c r="C1060">
        <v>7.367</v>
      </c>
      <c r="D1060">
        <v>1.746</v>
      </c>
      <c r="E1060">
        <v>54</v>
      </c>
      <c r="F1060">
        <v>14</v>
      </c>
      <c r="G1060">
        <f t="shared" si="48"/>
        <v>51.027155833097709</v>
      </c>
      <c r="H1060">
        <f t="shared" si="49"/>
        <v>17298105099.771084</v>
      </c>
      <c r="I1060">
        <f t="shared" si="50"/>
        <v>37793977347.965485</v>
      </c>
    </row>
    <row r="1061" spans="1:9">
      <c r="A1061">
        <v>1.006</v>
      </c>
      <c r="B1061">
        <v>0.46400000000000002</v>
      </c>
      <c r="C1061">
        <v>3.3839999999999999</v>
      </c>
      <c r="D1061">
        <v>0.373</v>
      </c>
      <c r="E1061">
        <v>86</v>
      </c>
      <c r="F1061">
        <v>2</v>
      </c>
      <c r="G1061">
        <f t="shared" si="48"/>
        <v>34.310231644104668</v>
      </c>
      <c r="H1061">
        <f t="shared" si="49"/>
        <v>29500556072.993641</v>
      </c>
      <c r="I1061">
        <f t="shared" si="50"/>
        <v>64454652202.908714</v>
      </c>
    </row>
    <row r="1062" spans="1:9">
      <c r="A1062">
        <v>44.805999999999997</v>
      </c>
      <c r="B1062">
        <v>20.638000000000002</v>
      </c>
      <c r="C1062">
        <v>18.481999999999999</v>
      </c>
      <c r="D1062">
        <v>2.7210000000000001</v>
      </c>
      <c r="E1062">
        <v>204</v>
      </c>
      <c r="F1062">
        <v>17</v>
      </c>
      <c r="G1062">
        <f t="shared" si="48"/>
        <v>81.584304443668074</v>
      </c>
      <c r="H1062">
        <f t="shared" si="49"/>
        <v>394708609774.17462</v>
      </c>
      <c r="I1062">
        <f t="shared" si="50"/>
        <v>862383953086.83337</v>
      </c>
    </row>
    <row r="1063" spans="1:9">
      <c r="A1063">
        <v>39.261000000000003</v>
      </c>
      <c r="B1063">
        <v>18.084</v>
      </c>
      <c r="C1063">
        <v>20.818000000000001</v>
      </c>
      <c r="D1063">
        <v>3.1920000000000002</v>
      </c>
      <c r="E1063">
        <v>185</v>
      </c>
      <c r="F1063">
        <v>27</v>
      </c>
      <c r="G1063">
        <f t="shared" si="48"/>
        <v>86.692012267770124</v>
      </c>
      <c r="H1063">
        <f t="shared" si="49"/>
        <v>344930970406.7782</v>
      </c>
      <c r="I1063">
        <f t="shared" si="50"/>
        <v>753626666445.56592</v>
      </c>
    </row>
    <row r="1064" spans="1:9">
      <c r="A1064">
        <v>11.414</v>
      </c>
      <c r="B1064">
        <v>5.2569999999999997</v>
      </c>
      <c r="C1064">
        <v>8.3079999999999998</v>
      </c>
      <c r="D1064">
        <v>5.1159999999999997</v>
      </c>
      <c r="E1064">
        <v>157</v>
      </c>
      <c r="F1064">
        <v>62</v>
      </c>
      <c r="G1064">
        <f t="shared" si="48"/>
        <v>54.254652178334553</v>
      </c>
      <c r="H1064">
        <f t="shared" si="49"/>
        <v>155469763555.12769</v>
      </c>
      <c r="I1064">
        <f t="shared" si="50"/>
        <v>339680022072.11719</v>
      </c>
    </row>
    <row r="1065" spans="1:9">
      <c r="A1065">
        <v>38.247999999999998</v>
      </c>
      <c r="B1065">
        <v>17.617000000000001</v>
      </c>
      <c r="C1065">
        <v>13.488</v>
      </c>
      <c r="D1065">
        <v>1.425</v>
      </c>
      <c r="E1065">
        <v>249</v>
      </c>
      <c r="F1065">
        <v>12</v>
      </c>
      <c r="G1065">
        <f t="shared" si="48"/>
        <v>69.47202822267991</v>
      </c>
      <c r="H1065">
        <f t="shared" si="49"/>
        <v>500746960740.21283</v>
      </c>
      <c r="I1065">
        <f t="shared" si="50"/>
        <v>1094063146345.9321</v>
      </c>
    </row>
    <row r="1066" spans="1:9">
      <c r="A1066">
        <v>7.3689999999999998</v>
      </c>
      <c r="B1066">
        <v>3.3940000000000001</v>
      </c>
      <c r="C1066">
        <v>4.5910000000000002</v>
      </c>
      <c r="D1066">
        <v>0.81699999999999995</v>
      </c>
      <c r="E1066">
        <v>148</v>
      </c>
      <c r="F1066">
        <v>2</v>
      </c>
      <c r="G1066">
        <f t="shared" si="48"/>
        <v>40.087957091213866</v>
      </c>
      <c r="H1066">
        <f t="shared" si="49"/>
        <v>102081491140.93861</v>
      </c>
      <c r="I1066">
        <f t="shared" si="50"/>
        <v>223033999479.99091</v>
      </c>
    </row>
    <row r="1067" spans="1:9">
      <c r="A1067">
        <v>0.64200000000000002</v>
      </c>
      <c r="B1067">
        <v>0.29599999999999999</v>
      </c>
      <c r="C1067">
        <v>1.57</v>
      </c>
      <c r="D1067">
        <v>0.28399999999999997</v>
      </c>
      <c r="E1067">
        <v>95</v>
      </c>
      <c r="F1067">
        <v>11</v>
      </c>
      <c r="G1067">
        <f t="shared" si="48"/>
        <v>23.187553270560517</v>
      </c>
      <c r="H1067">
        <f t="shared" si="49"/>
        <v>24328301250.992081</v>
      </c>
      <c r="I1067">
        <f t="shared" si="50"/>
        <v>53153987739.769402</v>
      </c>
    </row>
    <row r="1068" spans="1:9">
      <c r="A1068">
        <v>1.173</v>
      </c>
      <c r="B1068">
        <v>0.54</v>
      </c>
      <c r="C1068">
        <v>4.056</v>
      </c>
      <c r="D1068">
        <v>0.437</v>
      </c>
      <c r="E1068">
        <v>85</v>
      </c>
      <c r="F1068">
        <v>4</v>
      </c>
      <c r="G1068">
        <f t="shared" si="48"/>
        <v>37.632249263920095</v>
      </c>
      <c r="H1068">
        <f t="shared" si="49"/>
        <v>31608775925.539326</v>
      </c>
      <c r="I1068">
        <f t="shared" si="50"/>
        <v>69060822236.682953</v>
      </c>
    </row>
    <row r="1069" spans="1:9">
      <c r="A1069">
        <v>7.8019999999999996</v>
      </c>
      <c r="B1069">
        <v>3.5939999999999999</v>
      </c>
      <c r="C1069">
        <v>7.8109999999999999</v>
      </c>
      <c r="D1069">
        <v>2.6789999999999998</v>
      </c>
      <c r="E1069">
        <v>167</v>
      </c>
      <c r="F1069">
        <v>30</v>
      </c>
      <c r="G1069">
        <f t="shared" si="48"/>
        <v>52.573718176488384</v>
      </c>
      <c r="H1069">
        <f t="shared" si="49"/>
        <v>170455604305.14526</v>
      </c>
      <c r="I1069">
        <f t="shared" si="50"/>
        <v>372422020260.91748</v>
      </c>
    </row>
    <row r="1070" spans="1:9">
      <c r="A1070">
        <v>10.641</v>
      </c>
      <c r="B1070">
        <v>4.9009999999999998</v>
      </c>
      <c r="C1070">
        <v>5.1150000000000002</v>
      </c>
      <c r="D1070">
        <v>0.59199999999999997</v>
      </c>
      <c r="E1070">
        <v>160</v>
      </c>
      <c r="F1070">
        <v>3</v>
      </c>
      <c r="G1070">
        <f t="shared" si="48"/>
        <v>42.360595840636591</v>
      </c>
      <c r="H1070">
        <f t="shared" si="49"/>
        <v>126069977460.61844</v>
      </c>
      <c r="I1070">
        <f t="shared" si="50"/>
        <v>275445538394.1554</v>
      </c>
    </row>
    <row r="1071" spans="1:9">
      <c r="A1071">
        <v>52.774999999999999</v>
      </c>
      <c r="B1071">
        <v>24.308</v>
      </c>
      <c r="C1071">
        <v>12.932</v>
      </c>
      <c r="D1071">
        <v>1.2789999999999999</v>
      </c>
      <c r="E1071">
        <v>209</v>
      </c>
      <c r="F1071">
        <v>4</v>
      </c>
      <c r="G1071">
        <f t="shared" si="48"/>
        <v>67.995864211153389</v>
      </c>
      <c r="H1071">
        <f t="shared" si="49"/>
        <v>345290571600.82294</v>
      </c>
      <c r="I1071">
        <f t="shared" si="50"/>
        <v>754412345530.2771</v>
      </c>
    </row>
    <row r="1072" spans="1:9">
      <c r="A1072">
        <v>1.198</v>
      </c>
      <c r="B1072">
        <v>0.55200000000000005</v>
      </c>
      <c r="C1072">
        <v>4.9630000000000001</v>
      </c>
      <c r="D1072">
        <v>1.413</v>
      </c>
      <c r="E1072">
        <v>130</v>
      </c>
      <c r="F1072">
        <v>25</v>
      </c>
      <c r="G1072">
        <f t="shared" si="48"/>
        <v>41.713601838293322</v>
      </c>
      <c r="H1072">
        <f t="shared" si="49"/>
        <v>81954734122.215652</v>
      </c>
      <c r="I1072">
        <f t="shared" si="50"/>
        <v>179059807251.05792</v>
      </c>
    </row>
    <row r="1073" spans="1:9">
      <c r="A1073">
        <v>18.873000000000001</v>
      </c>
      <c r="B1073">
        <v>8.6929999999999996</v>
      </c>
      <c r="C1073">
        <v>2.4169999999999998</v>
      </c>
      <c r="D1073">
        <v>0.40699999999999997</v>
      </c>
      <c r="E1073">
        <v>187</v>
      </c>
      <c r="F1073">
        <v>5</v>
      </c>
      <c r="G1073">
        <f t="shared" si="48"/>
        <v>28.897178051523881</v>
      </c>
      <c r="H1073">
        <f t="shared" si="49"/>
        <v>117475768998.15836</v>
      </c>
      <c r="I1073">
        <f t="shared" si="50"/>
        <v>256668376498.06961</v>
      </c>
    </row>
    <row r="1074" spans="1:9">
      <c r="A1074">
        <v>0.88</v>
      </c>
      <c r="B1074">
        <v>0.40500000000000003</v>
      </c>
      <c r="C1074">
        <v>3.903</v>
      </c>
      <c r="D1074">
        <v>0.52500000000000002</v>
      </c>
      <c r="E1074">
        <v>166</v>
      </c>
      <c r="F1074">
        <v>9</v>
      </c>
      <c r="G1074">
        <f t="shared" si="48"/>
        <v>36.901164980996334</v>
      </c>
      <c r="H1074">
        <f t="shared" si="49"/>
        <v>118213180724.11827</v>
      </c>
      <c r="I1074">
        <f t="shared" si="50"/>
        <v>258279519562.94907</v>
      </c>
    </row>
    <row r="1075" spans="1:9">
      <c r="A1075">
        <v>38.853000000000002</v>
      </c>
      <c r="B1075">
        <v>17.896000000000001</v>
      </c>
      <c r="C1075">
        <v>9.5960000000000001</v>
      </c>
      <c r="D1075">
        <v>4.649</v>
      </c>
      <c r="E1075">
        <v>217</v>
      </c>
      <c r="F1075">
        <v>59</v>
      </c>
      <c r="G1075">
        <f t="shared" si="48"/>
        <v>58.394584292564851</v>
      </c>
      <c r="H1075">
        <f t="shared" si="49"/>
        <v>319669858210.53992</v>
      </c>
      <c r="I1075">
        <f t="shared" si="50"/>
        <v>698434615257.15686</v>
      </c>
    </row>
    <row r="1076" spans="1:9">
      <c r="A1076">
        <v>13.301</v>
      </c>
      <c r="B1076">
        <v>6.1260000000000003</v>
      </c>
      <c r="C1076">
        <v>4.7350000000000003</v>
      </c>
      <c r="D1076">
        <v>1.946</v>
      </c>
      <c r="E1076">
        <v>162</v>
      </c>
      <c r="F1076">
        <v>40</v>
      </c>
      <c r="G1076">
        <f t="shared" si="48"/>
        <v>40.724628790544685</v>
      </c>
      <c r="H1076">
        <f t="shared" si="49"/>
        <v>124250118925.88486</v>
      </c>
      <c r="I1076">
        <f t="shared" si="50"/>
        <v>271469398126.67993</v>
      </c>
    </row>
    <row r="1077" spans="1:9">
      <c r="A1077">
        <v>4.4029999999999996</v>
      </c>
      <c r="B1077">
        <v>2.028</v>
      </c>
      <c r="C1077">
        <v>4.5449999999999999</v>
      </c>
      <c r="D1077">
        <v>1.1870000000000001</v>
      </c>
      <c r="E1077">
        <v>47</v>
      </c>
      <c r="F1077">
        <v>14</v>
      </c>
      <c r="G1077">
        <f t="shared" si="48"/>
        <v>39.882520370935588</v>
      </c>
      <c r="H1077">
        <f t="shared" si="49"/>
        <v>10242075223.545334</v>
      </c>
      <c r="I1077">
        <f t="shared" si="50"/>
        <v>22377523824.846764</v>
      </c>
    </row>
    <row r="1078" spans="1:9">
      <c r="A1078">
        <v>6.3449999999999998</v>
      </c>
      <c r="B1078">
        <v>2.9220000000000002</v>
      </c>
      <c r="C1078">
        <v>6.8970000000000002</v>
      </c>
      <c r="D1078">
        <v>2.6259999999999999</v>
      </c>
      <c r="E1078">
        <v>80</v>
      </c>
      <c r="F1078">
        <v>37</v>
      </c>
      <c r="G1078">
        <f t="shared" si="48"/>
        <v>49.339414652743784</v>
      </c>
      <c r="H1078">
        <f t="shared" si="49"/>
        <v>36709935080.896866</v>
      </c>
      <c r="I1078">
        <f t="shared" si="50"/>
        <v>80206152459.500305</v>
      </c>
    </row>
    <row r="1079" spans="1:9">
      <c r="A1079">
        <v>3.7709999999999999</v>
      </c>
      <c r="B1079">
        <v>1.7370000000000001</v>
      </c>
      <c r="C1079">
        <v>7.4189999999999996</v>
      </c>
      <c r="D1079">
        <v>0.98599999999999999</v>
      </c>
      <c r="E1079">
        <v>125</v>
      </c>
      <c r="F1079">
        <v>11</v>
      </c>
      <c r="G1079">
        <f t="shared" si="48"/>
        <v>51.210602241049642</v>
      </c>
      <c r="H1079">
        <f t="shared" si="49"/>
        <v>93022832379.240753</v>
      </c>
      <c r="I1079">
        <f t="shared" si="50"/>
        <v>203242077644.16574</v>
      </c>
    </row>
    <row r="1080" spans="1:9">
      <c r="A1080">
        <v>0.58199999999999996</v>
      </c>
      <c r="B1080">
        <v>0.26800000000000002</v>
      </c>
      <c r="C1080">
        <v>1.0489999999999999</v>
      </c>
      <c r="D1080">
        <v>0.188</v>
      </c>
      <c r="E1080">
        <v>76</v>
      </c>
      <c r="F1080">
        <v>5</v>
      </c>
      <c r="G1080">
        <f t="shared" si="48"/>
        <v>18.875821480743625</v>
      </c>
      <c r="H1080">
        <f t="shared" si="49"/>
        <v>12674846122.422367</v>
      </c>
      <c r="I1080">
        <f t="shared" si="50"/>
        <v>27692793197.684895</v>
      </c>
    </row>
    <row r="1081" spans="1:9">
      <c r="A1081">
        <v>31.082000000000001</v>
      </c>
      <c r="B1081">
        <v>14.316000000000001</v>
      </c>
      <c r="C1081">
        <v>6.8449999999999998</v>
      </c>
      <c r="D1081">
        <v>1.8140000000000001</v>
      </c>
      <c r="E1081">
        <v>212</v>
      </c>
      <c r="F1081">
        <v>33</v>
      </c>
      <c r="G1081">
        <f t="shared" si="48"/>
        <v>49.149269527170375</v>
      </c>
      <c r="H1081">
        <f t="shared" si="49"/>
        <v>256802022087.08688</v>
      </c>
      <c r="I1081">
        <f t="shared" si="50"/>
        <v>561077051485.80298</v>
      </c>
    </row>
    <row r="1082" spans="1:9">
      <c r="A1082">
        <v>0.53600000000000003</v>
      </c>
      <c r="B1082">
        <v>0.247</v>
      </c>
      <c r="C1082">
        <v>8.6389999999999993</v>
      </c>
      <c r="D1082">
        <v>1.5509999999999999</v>
      </c>
      <c r="E1082">
        <v>161</v>
      </c>
      <c r="F1082">
        <v>19</v>
      </c>
      <c r="G1082">
        <f t="shared" si="48"/>
        <v>55.346939287770063</v>
      </c>
      <c r="H1082">
        <f t="shared" si="49"/>
        <v>166784240228.03171</v>
      </c>
      <c r="I1082">
        <f t="shared" si="50"/>
        <v>364400595372.68518</v>
      </c>
    </row>
    <row r="1083" spans="1:9">
      <c r="A1083">
        <v>67.498999999999995</v>
      </c>
      <c r="B1083">
        <v>31.09</v>
      </c>
      <c r="C1083">
        <v>16.614999999999998</v>
      </c>
      <c r="D1083">
        <v>12.275</v>
      </c>
      <c r="E1083">
        <v>236</v>
      </c>
      <c r="F1083">
        <v>99</v>
      </c>
      <c r="G1083">
        <f t="shared" si="48"/>
        <v>77.269905376580994</v>
      </c>
      <c r="H1083">
        <f t="shared" si="49"/>
        <v>500315590172.0863</v>
      </c>
      <c r="I1083">
        <f t="shared" si="50"/>
        <v>1093120661062.9298</v>
      </c>
    </row>
    <row r="1084" spans="1:9">
      <c r="A1084">
        <v>0.81899999999999995</v>
      </c>
      <c r="B1084">
        <v>0.377</v>
      </c>
      <c r="C1084">
        <v>1.835</v>
      </c>
      <c r="D1084">
        <v>0.35499999999999998</v>
      </c>
      <c r="E1084">
        <v>89</v>
      </c>
      <c r="F1084">
        <v>3</v>
      </c>
      <c r="G1084">
        <f t="shared" si="48"/>
        <v>25.10812723177413</v>
      </c>
      <c r="H1084">
        <f t="shared" si="49"/>
        <v>23120859981.12991</v>
      </c>
      <c r="I1084">
        <f t="shared" si="50"/>
        <v>50515894853.932259</v>
      </c>
    </row>
    <row r="1085" spans="1:9">
      <c r="A1085">
        <v>15.21</v>
      </c>
      <c r="B1085">
        <v>7.0060000000000002</v>
      </c>
      <c r="C1085">
        <v>12.965</v>
      </c>
      <c r="D1085">
        <v>6.548</v>
      </c>
      <c r="E1085">
        <v>174</v>
      </c>
      <c r="F1085">
        <v>51</v>
      </c>
      <c r="G1085">
        <f t="shared" si="48"/>
        <v>68.08433573839369</v>
      </c>
      <c r="H1085">
        <f t="shared" si="49"/>
        <v>239637814882.85126</v>
      </c>
      <c r="I1085">
        <f t="shared" si="50"/>
        <v>523575622599.16425</v>
      </c>
    </row>
    <row r="1086" spans="1:9">
      <c r="A1086">
        <v>1.0940000000000001</v>
      </c>
      <c r="B1086">
        <v>0.504</v>
      </c>
      <c r="C1086">
        <v>2.9140000000000001</v>
      </c>
      <c r="D1086">
        <v>0.46500000000000002</v>
      </c>
      <c r="E1086">
        <v>145</v>
      </c>
      <c r="F1086">
        <v>15</v>
      </c>
      <c r="G1086">
        <f t="shared" si="48"/>
        <v>31.790004209738022</v>
      </c>
      <c r="H1086">
        <f t="shared" si="49"/>
        <v>77702723203.896606</v>
      </c>
      <c r="I1086">
        <f t="shared" si="50"/>
        <v>169769748981.47446</v>
      </c>
    </row>
    <row r="1087" spans="1:9">
      <c r="A1087">
        <v>36.31</v>
      </c>
      <c r="B1087">
        <v>16.724</v>
      </c>
      <c r="C1087">
        <v>12.263999999999999</v>
      </c>
      <c r="D1087">
        <v>10.821</v>
      </c>
      <c r="E1087">
        <v>125</v>
      </c>
      <c r="F1087">
        <v>114</v>
      </c>
      <c r="G1087">
        <f t="shared" si="48"/>
        <v>66.180597625236061</v>
      </c>
      <c r="H1087">
        <f t="shared" si="49"/>
        <v>120215470434.66539</v>
      </c>
      <c r="I1087">
        <f t="shared" si="50"/>
        <v>262654246825.15558</v>
      </c>
    </row>
    <row r="1088" spans="1:9">
      <c r="A1088">
        <v>36.694000000000003</v>
      </c>
      <c r="B1088">
        <v>16.901</v>
      </c>
      <c r="C1088">
        <v>8.5500000000000007</v>
      </c>
      <c r="D1088">
        <v>1.2310000000000001</v>
      </c>
      <c r="E1088">
        <v>213</v>
      </c>
      <c r="F1088">
        <v>13</v>
      </c>
      <c r="G1088">
        <f t="shared" si="48"/>
        <v>55.055287912151066</v>
      </c>
      <c r="H1088">
        <f t="shared" si="49"/>
        <v>290380798166.71143</v>
      </c>
      <c r="I1088">
        <f t="shared" si="50"/>
        <v>634442052750.74084</v>
      </c>
    </row>
    <row r="1089" spans="1:9">
      <c r="A1089">
        <v>16.561</v>
      </c>
      <c r="B1089">
        <v>7.6280000000000001</v>
      </c>
      <c r="C1089">
        <v>8.4870000000000001</v>
      </c>
      <c r="D1089">
        <v>1.613</v>
      </c>
      <c r="E1089">
        <v>160</v>
      </c>
      <c r="F1089">
        <v>16</v>
      </c>
      <c r="G1089">
        <f t="shared" si="48"/>
        <v>54.847938284314047</v>
      </c>
      <c r="H1089">
        <f t="shared" si="49"/>
        <v>163233736590.44711</v>
      </c>
      <c r="I1089">
        <f t="shared" si="50"/>
        <v>356643233899.92377</v>
      </c>
    </row>
    <row r="1090" spans="1:9">
      <c r="A1090">
        <v>36.854999999999997</v>
      </c>
      <c r="B1090">
        <v>16.975999999999999</v>
      </c>
      <c r="C1090">
        <v>9.1750000000000007</v>
      </c>
      <c r="D1090">
        <v>2.6429999999999998</v>
      </c>
      <c r="E1090">
        <v>283</v>
      </c>
      <c r="F1090">
        <v>68</v>
      </c>
      <c r="G1090">
        <f t="shared" si="48"/>
        <v>57.073127255271849</v>
      </c>
      <c r="H1090">
        <f t="shared" si="49"/>
        <v>531390995015.87653</v>
      </c>
      <c r="I1090">
        <f t="shared" si="50"/>
        <v>1161016140941.8567</v>
      </c>
    </row>
    <row r="1091" spans="1:9">
      <c r="A1091">
        <v>0.45400000000000001</v>
      </c>
      <c r="B1091">
        <v>0.20899999999999999</v>
      </c>
      <c r="C1091">
        <v>1.4850000000000001</v>
      </c>
      <c r="D1091">
        <v>0.57499999999999996</v>
      </c>
      <c r="E1091">
        <v>70</v>
      </c>
      <c r="F1091">
        <v>10</v>
      </c>
      <c r="G1091">
        <f t="shared" ref="G1091:G1154" si="51">10^((LOG10(C1091*10^9)-6.52)/1.96)</f>
        <v>22.538326191163872</v>
      </c>
      <c r="H1091">
        <f t="shared" ref="H1091:H1154" si="52">(((G1091*1000)/2)*(E1091)^2)/(4.30091*10^(-3))</f>
        <v>12838887390.889715</v>
      </c>
      <c r="I1091">
        <f t="shared" ref="I1091:I1154" si="53">2.54*10^10*(G1091/10)*(E1091/100)^2</f>
        <v>28051200777.522549</v>
      </c>
    </row>
    <row r="1092" spans="1:9">
      <c r="A1092">
        <v>0.13300000000000001</v>
      </c>
      <c r="B1092">
        <v>6.0999999999999999E-2</v>
      </c>
      <c r="C1092">
        <v>0.82599999999999996</v>
      </c>
      <c r="D1092">
        <v>0.156</v>
      </c>
      <c r="E1092">
        <v>70</v>
      </c>
      <c r="F1092">
        <v>1</v>
      </c>
      <c r="G1092">
        <f t="shared" si="51"/>
        <v>16.70894400956935</v>
      </c>
      <c r="H1092">
        <f t="shared" si="52"/>
        <v>9518197968.2078705</v>
      </c>
      <c r="I1092">
        <f t="shared" si="53"/>
        <v>20795951714.310013</v>
      </c>
    </row>
    <row r="1093" spans="1:9">
      <c r="A1093">
        <v>2.524</v>
      </c>
      <c r="B1093">
        <v>1.163</v>
      </c>
      <c r="C1093">
        <v>1.569</v>
      </c>
      <c r="D1093">
        <v>0.309</v>
      </c>
      <c r="E1093">
        <v>105</v>
      </c>
      <c r="F1093">
        <v>24</v>
      </c>
      <c r="G1093">
        <f t="shared" si="51"/>
        <v>23.180016818153202</v>
      </c>
      <c r="H1093">
        <f t="shared" si="52"/>
        <v>29709955035.113388</v>
      </c>
      <c r="I1093">
        <f t="shared" si="53"/>
        <v>64912160096.715324</v>
      </c>
    </row>
    <row r="1094" spans="1:9">
      <c r="A1094">
        <v>63.198999999999998</v>
      </c>
      <c r="B1094">
        <v>29.11</v>
      </c>
      <c r="C1094">
        <v>8.1809999999999992</v>
      </c>
      <c r="D1094">
        <v>1.181</v>
      </c>
      <c r="E1094">
        <v>329</v>
      </c>
      <c r="F1094">
        <v>17</v>
      </c>
      <c r="G1094">
        <f t="shared" si="51"/>
        <v>53.829911985659407</v>
      </c>
      <c r="H1094">
        <f t="shared" si="52"/>
        <v>677368685143.34875</v>
      </c>
      <c r="I1094">
        <f t="shared" si="53"/>
        <v>1479957289822.8992</v>
      </c>
    </row>
    <row r="1095" spans="1:9">
      <c r="A1095">
        <v>36.569000000000003</v>
      </c>
      <c r="B1095">
        <v>16.844000000000001</v>
      </c>
      <c r="C1095">
        <v>5.2560000000000002</v>
      </c>
      <c r="D1095">
        <v>0.74199999999999999</v>
      </c>
      <c r="E1095">
        <v>202</v>
      </c>
      <c r="F1095">
        <v>3</v>
      </c>
      <c r="G1095">
        <f t="shared" si="51"/>
        <v>42.95239915066675</v>
      </c>
      <c r="H1095">
        <f t="shared" si="52"/>
        <v>203751031170.59021</v>
      </c>
      <c r="I1095">
        <f t="shared" si="53"/>
        <v>445167942515.72681</v>
      </c>
    </row>
    <row r="1096" spans="1:9">
      <c r="A1096">
        <v>14.401</v>
      </c>
      <c r="B1096">
        <v>6.633</v>
      </c>
      <c r="C1096">
        <v>5.09</v>
      </c>
      <c r="D1096">
        <v>0.58499999999999996</v>
      </c>
      <c r="E1096">
        <v>210</v>
      </c>
      <c r="F1096">
        <v>14</v>
      </c>
      <c r="G1096">
        <f t="shared" si="51"/>
        <v>42.254835912827346</v>
      </c>
      <c r="H1096">
        <f t="shared" si="52"/>
        <v>216633022285.4798</v>
      </c>
      <c r="I1096">
        <f t="shared" si="53"/>
        <v>473313318993.94421</v>
      </c>
    </row>
    <row r="1097" spans="1:9">
      <c r="A1097">
        <v>1.6719999999999999</v>
      </c>
      <c r="B1097">
        <v>0.77</v>
      </c>
      <c r="C1097">
        <v>6.4219999999999997</v>
      </c>
      <c r="D1097">
        <v>0.67300000000000004</v>
      </c>
      <c r="E1097">
        <v>161</v>
      </c>
      <c r="F1097">
        <v>6</v>
      </c>
      <c r="G1097">
        <f t="shared" si="51"/>
        <v>47.575439256551583</v>
      </c>
      <c r="H1097">
        <f t="shared" si="52"/>
        <v>143365353026.34485</v>
      </c>
      <c r="I1097">
        <f t="shared" si="53"/>
        <v>313233552086.14471</v>
      </c>
    </row>
    <row r="1098" spans="1:9">
      <c r="A1098">
        <v>7.891</v>
      </c>
      <c r="B1098">
        <v>3.6349999999999998</v>
      </c>
      <c r="C1098">
        <v>4.2649999999999997</v>
      </c>
      <c r="D1098">
        <v>0.44</v>
      </c>
      <c r="E1098">
        <v>138</v>
      </c>
      <c r="F1098">
        <v>4</v>
      </c>
      <c r="G1098">
        <f t="shared" si="51"/>
        <v>38.60942958928549</v>
      </c>
      <c r="H1098">
        <f t="shared" si="52"/>
        <v>85479349381.683517</v>
      </c>
      <c r="I1098">
        <f t="shared" si="53"/>
        <v>186760606182.9816</v>
      </c>
    </row>
    <row r="1099" spans="1:9">
      <c r="A1099">
        <v>7.5620000000000003</v>
      </c>
      <c r="B1099">
        <v>3.4830000000000001</v>
      </c>
      <c r="C1099">
        <v>7.024</v>
      </c>
      <c r="D1099">
        <v>0.75900000000000001</v>
      </c>
      <c r="E1099">
        <v>159</v>
      </c>
      <c r="F1099">
        <v>5</v>
      </c>
      <c r="G1099">
        <f t="shared" si="51"/>
        <v>49.800877053259512</v>
      </c>
      <c r="H1099">
        <f t="shared" si="52"/>
        <v>146366230958.50107</v>
      </c>
      <c r="I1099">
        <f t="shared" si="53"/>
        <v>319790057086.99731</v>
      </c>
    </row>
    <row r="1100" spans="1:9">
      <c r="A1100">
        <v>9.4410000000000007</v>
      </c>
      <c r="B1100">
        <v>4.3479999999999999</v>
      </c>
      <c r="C1100">
        <v>5.383</v>
      </c>
      <c r="D1100">
        <v>1.5409999999999999</v>
      </c>
      <c r="E1100">
        <v>174</v>
      </c>
      <c r="F1100">
        <v>23</v>
      </c>
      <c r="G1100">
        <f t="shared" si="51"/>
        <v>43.478819582564981</v>
      </c>
      <c r="H1100">
        <f t="shared" si="52"/>
        <v>153033281524.34454</v>
      </c>
      <c r="I1100">
        <f t="shared" si="53"/>
        <v>334356644387.16132</v>
      </c>
    </row>
    <row r="1101" spans="1:9">
      <c r="A1101">
        <v>34.622</v>
      </c>
      <c r="B1101">
        <v>15.946999999999999</v>
      </c>
      <c r="C1101">
        <v>6.7110000000000003</v>
      </c>
      <c r="D1101">
        <v>0.81899999999999995</v>
      </c>
      <c r="E1101">
        <v>230</v>
      </c>
      <c r="F1101">
        <v>4</v>
      </c>
      <c r="G1101">
        <f t="shared" si="51"/>
        <v>48.655993673943939</v>
      </c>
      <c r="H1101">
        <f t="shared" si="52"/>
        <v>299227612918.15387</v>
      </c>
      <c r="I1101">
        <f t="shared" si="53"/>
        <v>653771124599.31494</v>
      </c>
    </row>
    <row r="1102" spans="1:9">
      <c r="A1102">
        <v>0.36599999999999999</v>
      </c>
      <c r="B1102">
        <v>0.16900000000000001</v>
      </c>
      <c r="C1102">
        <v>2.1709999999999998</v>
      </c>
      <c r="D1102">
        <v>0.313</v>
      </c>
      <c r="E1102">
        <v>92</v>
      </c>
      <c r="F1102">
        <v>3</v>
      </c>
      <c r="G1102">
        <f t="shared" si="51"/>
        <v>27.357180665483398</v>
      </c>
      <c r="H1102">
        <f t="shared" si="52"/>
        <v>26918858701.141323</v>
      </c>
      <c r="I1102">
        <f t="shared" si="53"/>
        <v>58813998996.773468</v>
      </c>
    </row>
    <row r="1103" spans="1:9">
      <c r="A1103">
        <v>64.25</v>
      </c>
      <c r="B1103">
        <v>29.593</v>
      </c>
      <c r="C1103">
        <v>7.77</v>
      </c>
      <c r="D1103">
        <v>1.889</v>
      </c>
      <c r="E1103">
        <v>280</v>
      </c>
      <c r="F1103">
        <v>43</v>
      </c>
      <c r="G1103">
        <f t="shared" si="51"/>
        <v>52.432740868595232</v>
      </c>
      <c r="H1103">
        <f t="shared" si="52"/>
        <v>477890363213.58344</v>
      </c>
      <c r="I1103">
        <f t="shared" si="53"/>
        <v>1044124628560.858</v>
      </c>
    </row>
    <row r="1104" spans="1:9">
      <c r="A1104">
        <v>5.601</v>
      </c>
      <c r="B1104">
        <v>2.58</v>
      </c>
      <c r="C1104">
        <v>6.1310000000000002</v>
      </c>
      <c r="D1104">
        <v>1.038</v>
      </c>
      <c r="E1104">
        <v>161</v>
      </c>
      <c r="F1104">
        <v>19</v>
      </c>
      <c r="G1104">
        <f t="shared" si="51"/>
        <v>46.463060625216798</v>
      </c>
      <c r="H1104">
        <f t="shared" si="52"/>
        <v>140013275616.81653</v>
      </c>
      <c r="I1104">
        <f t="shared" si="53"/>
        <v>305909724594.42615</v>
      </c>
    </row>
    <row r="1105" spans="1:9">
      <c r="A1105">
        <v>11.231999999999999</v>
      </c>
      <c r="B1105">
        <v>5.173</v>
      </c>
      <c r="C1105">
        <v>6.65</v>
      </c>
      <c r="D1105">
        <v>0.71399999999999997</v>
      </c>
      <c r="E1105">
        <v>151</v>
      </c>
      <c r="F1105">
        <v>4</v>
      </c>
      <c r="G1105">
        <f t="shared" si="51"/>
        <v>48.429845585622196</v>
      </c>
      <c r="H1105">
        <f t="shared" si="52"/>
        <v>128373868460.13655</v>
      </c>
      <c r="I1105">
        <f t="shared" si="53"/>
        <v>280479222936.23407</v>
      </c>
    </row>
    <row r="1106" spans="1:9">
      <c r="A1106">
        <v>94.698999999999998</v>
      </c>
      <c r="B1106">
        <v>43.618000000000002</v>
      </c>
      <c r="C1106">
        <v>22.268999999999998</v>
      </c>
      <c r="D1106">
        <v>12.297000000000001</v>
      </c>
      <c r="E1106">
        <v>171</v>
      </c>
      <c r="F1106">
        <v>57</v>
      </c>
      <c r="G1106">
        <f t="shared" si="51"/>
        <v>89.723979651397002</v>
      </c>
      <c r="H1106">
        <f t="shared" si="52"/>
        <v>305007415754.63098</v>
      </c>
      <c r="I1106">
        <f t="shared" si="53"/>
        <v>666399197802.57092</v>
      </c>
    </row>
    <row r="1107" spans="1:9">
      <c r="A1107">
        <v>2.3359999999999999</v>
      </c>
      <c r="B1107">
        <v>1.0760000000000001</v>
      </c>
      <c r="C1107">
        <v>1.3520000000000001</v>
      </c>
      <c r="D1107">
        <v>0.253</v>
      </c>
      <c r="E1107">
        <v>116</v>
      </c>
      <c r="F1107">
        <v>10</v>
      </c>
      <c r="G1107">
        <f t="shared" si="51"/>
        <v>21.484782679021524</v>
      </c>
      <c r="H1107">
        <f t="shared" si="52"/>
        <v>33609077582.292316</v>
      </c>
      <c r="I1107">
        <f t="shared" si="53"/>
        <v>73431205875.144058</v>
      </c>
    </row>
    <row r="1108" spans="1:9">
      <c r="A1108">
        <v>0.248</v>
      </c>
      <c r="B1108">
        <v>0.114</v>
      </c>
      <c r="C1108">
        <v>2.234</v>
      </c>
      <c r="D1108">
        <v>0.39200000000000002</v>
      </c>
      <c r="E1108">
        <v>93</v>
      </c>
      <c r="F1108">
        <v>6</v>
      </c>
      <c r="G1108">
        <f t="shared" si="51"/>
        <v>27.759381148977322</v>
      </c>
      <c r="H1108">
        <f t="shared" si="52"/>
        <v>27911638183.257133</v>
      </c>
      <c r="I1108">
        <f t="shared" si="53"/>
        <v>60983085439.606247</v>
      </c>
    </row>
    <row r="1109" spans="1:9">
      <c r="A1109">
        <v>7.4999999999999997E-2</v>
      </c>
      <c r="B1109">
        <v>3.4000000000000002E-2</v>
      </c>
      <c r="C1109">
        <v>2.3E-2</v>
      </c>
      <c r="D1109">
        <v>8.0000000000000002E-3</v>
      </c>
      <c r="E1109">
        <v>31</v>
      </c>
      <c r="F1109">
        <v>7</v>
      </c>
      <c r="G1109">
        <f t="shared" si="51"/>
        <v>2.6881467731364204</v>
      </c>
      <c r="H1109">
        <f t="shared" si="52"/>
        <v>300321216.7871567</v>
      </c>
      <c r="I1109">
        <f t="shared" si="53"/>
        <v>656160498.44196141</v>
      </c>
    </row>
    <row r="1110" spans="1:9">
      <c r="A1110">
        <v>0.28100000000000003</v>
      </c>
      <c r="B1110">
        <v>0.13</v>
      </c>
      <c r="C1110">
        <v>0.84499999999999997</v>
      </c>
      <c r="D1110">
        <v>0.23200000000000001</v>
      </c>
      <c r="E1110">
        <v>78</v>
      </c>
      <c r="F1110">
        <v>15</v>
      </c>
      <c r="G1110">
        <f t="shared" si="51"/>
        <v>16.903946783405249</v>
      </c>
      <c r="H1110">
        <f t="shared" si="52"/>
        <v>11956029332.192204</v>
      </c>
      <c r="I1110">
        <f t="shared" si="53"/>
        <v>26122277506.480339</v>
      </c>
    </row>
    <row r="1111" spans="1:9">
      <c r="A1111">
        <v>13.82</v>
      </c>
      <c r="B1111">
        <v>6.3650000000000002</v>
      </c>
      <c r="C1111">
        <v>10.003</v>
      </c>
      <c r="D1111">
        <v>0.96099999999999997</v>
      </c>
      <c r="E1111">
        <v>179</v>
      </c>
      <c r="F1111">
        <v>2</v>
      </c>
      <c r="G1111">
        <f t="shared" si="51"/>
        <v>59.645360490290528</v>
      </c>
      <c r="H1111">
        <f t="shared" si="52"/>
        <v>222173562742.466</v>
      </c>
      <c r="I1111">
        <f t="shared" si="53"/>
        <v>485418636849.22729</v>
      </c>
    </row>
    <row r="1112" spans="1:9">
      <c r="A1112">
        <v>37.523000000000003</v>
      </c>
      <c r="B1112">
        <v>17.283000000000001</v>
      </c>
      <c r="C1112">
        <v>4.883</v>
      </c>
      <c r="D1112">
        <v>0.95</v>
      </c>
      <c r="E1112">
        <v>229</v>
      </c>
      <c r="F1112">
        <v>36</v>
      </c>
      <c r="G1112">
        <f t="shared" si="51"/>
        <v>41.36917881316591</v>
      </c>
      <c r="H1112">
        <f t="shared" si="52"/>
        <v>252207219651.3335</v>
      </c>
      <c r="I1112">
        <f t="shared" si="53"/>
        <v>551038040959.87329</v>
      </c>
    </row>
    <row r="1113" spans="1:9">
      <c r="A1113">
        <v>0.59099999999999997</v>
      </c>
      <c r="B1113">
        <v>0.27200000000000002</v>
      </c>
      <c r="C1113">
        <v>4.7539999999999996</v>
      </c>
      <c r="D1113">
        <v>1.1240000000000001</v>
      </c>
      <c r="E1113">
        <v>66</v>
      </c>
      <c r="F1113">
        <v>11</v>
      </c>
      <c r="G1113">
        <f t="shared" si="51"/>
        <v>40.807921797514453</v>
      </c>
      <c r="H1113">
        <f t="shared" si="52"/>
        <v>20665313544.107288</v>
      </c>
      <c r="I1113">
        <f t="shared" si="53"/>
        <v>45150864066.893143</v>
      </c>
    </row>
    <row r="1114" spans="1:9">
      <c r="A1114">
        <v>78.875</v>
      </c>
      <c r="B1114">
        <v>36.33</v>
      </c>
      <c r="C1114">
        <v>6.8360000000000003</v>
      </c>
      <c r="D1114">
        <v>1.752</v>
      </c>
      <c r="E1114">
        <v>147</v>
      </c>
      <c r="F1114">
        <v>39</v>
      </c>
      <c r="G1114">
        <f t="shared" si="51"/>
        <v>49.116288060520802</v>
      </c>
      <c r="H1114">
        <f t="shared" si="52"/>
        <v>123387128386.75932</v>
      </c>
      <c r="I1114">
        <f t="shared" si="53"/>
        <v>269583882649.74765</v>
      </c>
    </row>
    <row r="1115" spans="1:9">
      <c r="A1115">
        <v>0.5</v>
      </c>
      <c r="B1115">
        <v>0.23</v>
      </c>
      <c r="C1115">
        <v>1.4970000000000001</v>
      </c>
      <c r="D1115">
        <v>0.49</v>
      </c>
      <c r="E1115">
        <v>61</v>
      </c>
      <c r="F1115">
        <v>11</v>
      </c>
      <c r="G1115">
        <f t="shared" si="51"/>
        <v>22.63106542651709</v>
      </c>
      <c r="H1115">
        <f t="shared" si="52"/>
        <v>9789811278.551527</v>
      </c>
      <c r="I1115">
        <f t="shared" si="53"/>
        <v>21389389390.825802</v>
      </c>
    </row>
    <row r="1116" spans="1:9">
      <c r="A1116">
        <v>118.217</v>
      </c>
      <c r="B1116">
        <v>54.451000000000001</v>
      </c>
      <c r="C1116">
        <v>19.693999999999999</v>
      </c>
      <c r="D1116">
        <v>22.169</v>
      </c>
      <c r="E1116">
        <v>294</v>
      </c>
      <c r="F1116">
        <v>196</v>
      </c>
      <c r="G1116">
        <f t="shared" si="51"/>
        <v>84.271471688381268</v>
      </c>
      <c r="H1116">
        <f t="shared" si="52"/>
        <v>846807876339.76575</v>
      </c>
      <c r="I1116">
        <f t="shared" si="53"/>
        <v>1850158587421.6584</v>
      </c>
    </row>
    <row r="1117" spans="1:9">
      <c r="A1117">
        <v>6.5339999999999998</v>
      </c>
      <c r="B1117">
        <v>3.01</v>
      </c>
      <c r="C1117">
        <v>8.3970000000000002</v>
      </c>
      <c r="D1117">
        <v>4.8449999999999998</v>
      </c>
      <c r="E1117">
        <v>134</v>
      </c>
      <c r="F1117">
        <v>54</v>
      </c>
      <c r="G1117">
        <f t="shared" si="51"/>
        <v>54.550412292675212</v>
      </c>
      <c r="H1117">
        <f t="shared" si="52"/>
        <v>113872087898.52335</v>
      </c>
      <c r="I1117">
        <f t="shared" si="53"/>
        <v>248794829594.32812</v>
      </c>
    </row>
    <row r="1118" spans="1:9">
      <c r="A1118">
        <v>1.2E-2</v>
      </c>
      <c r="B1118">
        <v>6.0000000000000001E-3</v>
      </c>
      <c r="C1118">
        <v>0.05</v>
      </c>
      <c r="D1118">
        <v>2.5999999999999999E-2</v>
      </c>
      <c r="E1118">
        <v>46</v>
      </c>
      <c r="F1118">
        <v>11</v>
      </c>
      <c r="G1118">
        <f t="shared" si="51"/>
        <v>3.9949864288521173</v>
      </c>
      <c r="H1118">
        <f t="shared" si="52"/>
        <v>982744498.65854907</v>
      </c>
      <c r="I1118">
        <f t="shared" si="53"/>
        <v>2147161385.9965744</v>
      </c>
    </row>
    <row r="1119" spans="1:9">
      <c r="A1119">
        <v>11.776999999999999</v>
      </c>
      <c r="B1119">
        <v>5.4240000000000004</v>
      </c>
      <c r="C1119">
        <v>7.8479999999999999</v>
      </c>
      <c r="D1119">
        <v>4.5759999999999996</v>
      </c>
      <c r="E1119">
        <v>148</v>
      </c>
      <c r="F1119">
        <v>50</v>
      </c>
      <c r="G1119">
        <f t="shared" si="51"/>
        <v>52.700630790928116</v>
      </c>
      <c r="H1119">
        <f t="shared" si="52"/>
        <v>134198880800.16667</v>
      </c>
      <c r="I1119">
        <f t="shared" si="53"/>
        <v>293206072678.50031</v>
      </c>
    </row>
    <row r="1120" spans="1:9">
      <c r="A1120">
        <v>1.3540000000000001</v>
      </c>
      <c r="B1120">
        <v>0.624</v>
      </c>
      <c r="C1120">
        <v>1.875</v>
      </c>
      <c r="D1120">
        <v>0.34399999999999997</v>
      </c>
      <c r="E1120">
        <v>107</v>
      </c>
      <c r="F1120">
        <v>7</v>
      </c>
      <c r="G1120">
        <f t="shared" si="51"/>
        <v>25.385895370447297</v>
      </c>
      <c r="H1120">
        <f t="shared" si="52"/>
        <v>33788560571.629162</v>
      </c>
      <c r="I1120">
        <f t="shared" si="53"/>
        <v>73823351488.447784</v>
      </c>
    </row>
    <row r="1121" spans="1:9">
      <c r="A1121">
        <v>0.307</v>
      </c>
      <c r="B1121">
        <v>0.14099999999999999</v>
      </c>
      <c r="C1121">
        <v>2.2949999999999999</v>
      </c>
      <c r="D1121">
        <v>0.36</v>
      </c>
      <c r="E1121">
        <v>151</v>
      </c>
      <c r="F1121">
        <v>20</v>
      </c>
      <c r="G1121">
        <f t="shared" si="51"/>
        <v>28.14355293994678</v>
      </c>
      <c r="H1121">
        <f t="shared" si="52"/>
        <v>74600625284.384766</v>
      </c>
      <c r="I1121">
        <f t="shared" si="53"/>
        <v>162992092248.26651</v>
      </c>
    </row>
    <row r="1122" spans="1:9">
      <c r="A1122">
        <v>37.935000000000002</v>
      </c>
      <c r="B1122">
        <v>17.472999999999999</v>
      </c>
      <c r="C1122">
        <v>12.675000000000001</v>
      </c>
      <c r="D1122">
        <v>2.5219999999999998</v>
      </c>
      <c r="E1122">
        <v>131</v>
      </c>
      <c r="F1122">
        <v>27</v>
      </c>
      <c r="G1122">
        <f t="shared" si="51"/>
        <v>67.303039428212912</v>
      </c>
      <c r="H1122">
        <f t="shared" si="52"/>
        <v>134272451600.65681</v>
      </c>
      <c r="I1122">
        <f t="shared" si="53"/>
        <v>293366814745.4007</v>
      </c>
    </row>
    <row r="1123" spans="1:9">
      <c r="A1123">
        <v>13.597</v>
      </c>
      <c r="B1123">
        <v>6.2629999999999999</v>
      </c>
      <c r="C1123">
        <v>12.807</v>
      </c>
      <c r="D1123">
        <v>10.651999999999999</v>
      </c>
      <c r="E1123">
        <v>141</v>
      </c>
      <c r="F1123">
        <v>72</v>
      </c>
      <c r="G1123">
        <f t="shared" si="51"/>
        <v>67.6597378835325</v>
      </c>
      <c r="H1123">
        <f t="shared" si="52"/>
        <v>156378911539.94269</v>
      </c>
      <c r="I1123">
        <f t="shared" si="53"/>
        <v>341666385211.07739</v>
      </c>
    </row>
    <row r="1124" spans="1:9">
      <c r="A1124">
        <v>1.835</v>
      </c>
      <c r="B1124">
        <v>0.84499999999999997</v>
      </c>
      <c r="C1124">
        <v>2.8530000000000002</v>
      </c>
      <c r="D1124">
        <v>0.46700000000000003</v>
      </c>
      <c r="E1124">
        <v>109</v>
      </c>
      <c r="F1124">
        <v>12</v>
      </c>
      <c r="G1124">
        <f t="shared" si="51"/>
        <v>31.448717891300912</v>
      </c>
      <c r="H1124">
        <f t="shared" si="52"/>
        <v>43437576846.126305</v>
      </c>
      <c r="I1124">
        <f t="shared" si="53"/>
        <v>94905123185.702728</v>
      </c>
    </row>
    <row r="1125" spans="1:9">
      <c r="A1125">
        <v>1.1990000000000001</v>
      </c>
      <c r="B1125">
        <v>0.55200000000000005</v>
      </c>
      <c r="C1125">
        <v>1.3480000000000001</v>
      </c>
      <c r="D1125">
        <v>0.33600000000000002</v>
      </c>
      <c r="E1125">
        <v>168</v>
      </c>
      <c r="F1125">
        <v>58</v>
      </c>
      <c r="G1125">
        <f t="shared" si="51"/>
        <v>21.452328306971861</v>
      </c>
      <c r="H1125">
        <f t="shared" si="52"/>
        <v>70388651952.258224</v>
      </c>
      <c r="I1125">
        <f t="shared" si="53"/>
        <v>153789510590.53732</v>
      </c>
    </row>
    <row r="1126" spans="1:9">
      <c r="A1126">
        <v>18.11</v>
      </c>
      <c r="B1126">
        <v>8.3420000000000005</v>
      </c>
      <c r="C1126">
        <v>10.311</v>
      </c>
      <c r="D1126">
        <v>11.96</v>
      </c>
      <c r="E1126">
        <v>123</v>
      </c>
      <c r="F1126">
        <v>57</v>
      </c>
      <c r="G1126">
        <f t="shared" si="51"/>
        <v>60.575404074425172</v>
      </c>
      <c r="H1126">
        <f t="shared" si="52"/>
        <v>106540858590.62135</v>
      </c>
      <c r="I1126">
        <f t="shared" si="53"/>
        <v>232777103213.46252</v>
      </c>
    </row>
    <row r="1127" spans="1:9">
      <c r="A1127">
        <v>30.968</v>
      </c>
      <c r="B1127">
        <v>14.263999999999999</v>
      </c>
      <c r="C1127">
        <v>11.465999999999999</v>
      </c>
      <c r="D1127">
        <v>3.677</v>
      </c>
      <c r="E1127">
        <v>153</v>
      </c>
      <c r="F1127">
        <v>45</v>
      </c>
      <c r="G1127">
        <f t="shared" si="51"/>
        <v>63.947330149195061</v>
      </c>
      <c r="H1127">
        <f t="shared" si="52"/>
        <v>174026316693.73544</v>
      </c>
      <c r="I1127">
        <f t="shared" si="53"/>
        <v>380223535071.47681</v>
      </c>
    </row>
    <row r="1128" spans="1:9">
      <c r="A1128">
        <v>22.413</v>
      </c>
      <c r="B1128">
        <v>10.324</v>
      </c>
      <c r="C1128">
        <v>1.629</v>
      </c>
      <c r="D1128">
        <v>0.33200000000000002</v>
      </c>
      <c r="E1128">
        <v>173</v>
      </c>
      <c r="F1128">
        <v>18</v>
      </c>
      <c r="G1128">
        <f t="shared" si="51"/>
        <v>23.628117650047628</v>
      </c>
      <c r="H1128">
        <f t="shared" si="52"/>
        <v>82211198693.796844</v>
      </c>
      <c r="I1128">
        <f t="shared" si="53"/>
        <v>179620147019.66199</v>
      </c>
    </row>
    <row r="1129" spans="1:9">
      <c r="A1129">
        <v>0.35899999999999999</v>
      </c>
      <c r="B1129">
        <v>0.16500000000000001</v>
      </c>
      <c r="C1129">
        <v>0.82299999999999995</v>
      </c>
      <c r="D1129">
        <v>0.247</v>
      </c>
      <c r="E1129">
        <v>87</v>
      </c>
      <c r="F1129">
        <v>18</v>
      </c>
      <c r="G1129">
        <f t="shared" si="51"/>
        <v>16.677954054021239</v>
      </c>
      <c r="H1129">
        <f t="shared" si="52"/>
        <v>14675433133.323734</v>
      </c>
      <c r="I1129">
        <f t="shared" si="53"/>
        <v>32063800295.661236</v>
      </c>
    </row>
    <row r="1130" spans="1:9">
      <c r="A1130">
        <v>45.082999999999998</v>
      </c>
      <c r="B1130">
        <v>20.765000000000001</v>
      </c>
      <c r="C1130">
        <v>16.417999999999999</v>
      </c>
      <c r="D1130">
        <v>9.1270000000000007</v>
      </c>
      <c r="E1130">
        <v>176</v>
      </c>
      <c r="F1130">
        <v>57</v>
      </c>
      <c r="G1130">
        <f t="shared" si="51"/>
        <v>76.801106157198291</v>
      </c>
      <c r="H1130">
        <f t="shared" si="52"/>
        <v>276568338366.2265</v>
      </c>
      <c r="I1130">
        <f t="shared" si="53"/>
        <v>604263730338.64502</v>
      </c>
    </row>
    <row r="1131" spans="1:9">
      <c r="A1131">
        <v>12.404999999999999</v>
      </c>
      <c r="B1131">
        <v>5.7140000000000004</v>
      </c>
      <c r="C1131">
        <v>5.8360000000000003</v>
      </c>
      <c r="D1131">
        <v>1.7889999999999999</v>
      </c>
      <c r="E1131">
        <v>147</v>
      </c>
      <c r="F1131">
        <v>26</v>
      </c>
      <c r="G1131">
        <f t="shared" si="51"/>
        <v>45.308665091701997</v>
      </c>
      <c r="H1131">
        <f t="shared" si="52"/>
        <v>113821835840.15807</v>
      </c>
      <c r="I1131">
        <f t="shared" si="53"/>
        <v>248685035767.51346</v>
      </c>
    </row>
    <row r="1132" spans="1:9">
      <c r="A1132">
        <v>41.366999999999997</v>
      </c>
      <c r="B1132">
        <v>19.053999999999998</v>
      </c>
      <c r="C1132">
        <v>5.6449999999999996</v>
      </c>
      <c r="D1132">
        <v>1.2909999999999999</v>
      </c>
      <c r="E1132">
        <v>228</v>
      </c>
      <c r="F1132">
        <v>37</v>
      </c>
      <c r="G1132">
        <f t="shared" si="51"/>
        <v>44.545940828711267</v>
      </c>
      <c r="H1132">
        <f t="shared" si="52"/>
        <v>269207701165.53552</v>
      </c>
      <c r="I1132">
        <f t="shared" si="53"/>
        <v>588181751762.09045</v>
      </c>
    </row>
    <row r="1133" spans="1:9">
      <c r="A1133">
        <v>7.0289999999999999</v>
      </c>
      <c r="B1133">
        <v>3.238</v>
      </c>
      <c r="C1133">
        <v>7.6639999999999997</v>
      </c>
      <c r="D1133">
        <v>1.6459999999999999</v>
      </c>
      <c r="E1133">
        <v>127</v>
      </c>
      <c r="F1133">
        <v>21</v>
      </c>
      <c r="G1133">
        <f t="shared" si="51"/>
        <v>52.066564971224352</v>
      </c>
      <c r="H1133">
        <f t="shared" si="52"/>
        <v>97628365441.36911</v>
      </c>
      <c r="I1133">
        <f t="shared" si="53"/>
        <v>213304533110.90292</v>
      </c>
    </row>
    <row r="1134" spans="1:9">
      <c r="A1134">
        <v>42.731000000000002</v>
      </c>
      <c r="B1134">
        <v>19.681999999999999</v>
      </c>
      <c r="C1134">
        <v>14.763</v>
      </c>
      <c r="D1134">
        <v>11.271000000000001</v>
      </c>
      <c r="E1134">
        <v>234</v>
      </c>
      <c r="F1134">
        <v>113</v>
      </c>
      <c r="G1134">
        <f t="shared" si="51"/>
        <v>72.748456874397917</v>
      </c>
      <c r="H1134">
        <f t="shared" si="52"/>
        <v>463089730384.32947</v>
      </c>
      <c r="I1134">
        <f t="shared" si="53"/>
        <v>1011787284172.0911</v>
      </c>
    </row>
    <row r="1135" spans="1:9">
      <c r="A1135">
        <v>36.622999999999998</v>
      </c>
      <c r="B1135">
        <v>16.869</v>
      </c>
      <c r="C1135">
        <v>5.1459999999999999</v>
      </c>
      <c r="D1135">
        <v>0.52</v>
      </c>
      <c r="E1135">
        <v>194</v>
      </c>
      <c r="F1135">
        <v>2</v>
      </c>
      <c r="G1135">
        <f t="shared" si="51"/>
        <v>42.491387156307695</v>
      </c>
      <c r="H1135">
        <f t="shared" si="52"/>
        <v>185914823492.56281</v>
      </c>
      <c r="I1135">
        <f t="shared" si="53"/>
        <v>406198285141.75824</v>
      </c>
    </row>
    <row r="1136" spans="1:9">
      <c r="A1136">
        <v>115.435</v>
      </c>
      <c r="B1136">
        <v>53.17</v>
      </c>
      <c r="C1136">
        <v>7.55</v>
      </c>
      <c r="D1136">
        <v>0.75700000000000001</v>
      </c>
      <c r="E1136">
        <v>280</v>
      </c>
      <c r="F1136">
        <v>3</v>
      </c>
      <c r="G1136">
        <f t="shared" si="51"/>
        <v>51.669973716319802</v>
      </c>
      <c r="H1136">
        <f t="shared" si="52"/>
        <v>470938236252.26666</v>
      </c>
      <c r="I1136">
        <f t="shared" si="53"/>
        <v>1028935188597.3059</v>
      </c>
    </row>
    <row r="1137" spans="1:9">
      <c r="A1137">
        <v>33.92</v>
      </c>
      <c r="B1137">
        <v>15.624000000000001</v>
      </c>
      <c r="C1137">
        <v>20.233000000000001</v>
      </c>
      <c r="D1137">
        <v>5.9809999999999999</v>
      </c>
      <c r="E1137">
        <v>207</v>
      </c>
      <c r="F1137">
        <v>33</v>
      </c>
      <c r="G1137">
        <f t="shared" si="51"/>
        <v>85.440426765452528</v>
      </c>
      <c r="H1137">
        <f t="shared" si="52"/>
        <v>425611887539.25049</v>
      </c>
      <c r="I1137">
        <f t="shared" si="53"/>
        <v>929903359004.11023</v>
      </c>
    </row>
    <row r="1138" spans="1:9">
      <c r="A1138">
        <v>39.100999999999999</v>
      </c>
      <c r="B1138">
        <v>18.010000000000002</v>
      </c>
      <c r="C1138">
        <v>24.925999999999998</v>
      </c>
      <c r="D1138">
        <v>3.3370000000000002</v>
      </c>
      <c r="E1138">
        <v>219</v>
      </c>
      <c r="F1138">
        <v>19</v>
      </c>
      <c r="G1138">
        <f t="shared" si="51"/>
        <v>95.035086608728733</v>
      </c>
      <c r="H1138">
        <f t="shared" si="52"/>
        <v>529885278794.63171</v>
      </c>
      <c r="I1138">
        <f t="shared" si="53"/>
        <v>1157726358365.6746</v>
      </c>
    </row>
    <row r="1139" spans="1:9">
      <c r="A1139">
        <v>23.123000000000001</v>
      </c>
      <c r="B1139">
        <v>10.65</v>
      </c>
      <c r="C1139">
        <v>15.954000000000001</v>
      </c>
      <c r="D1139">
        <v>5.9820000000000002</v>
      </c>
      <c r="E1139">
        <v>173</v>
      </c>
      <c r="F1139">
        <v>43</v>
      </c>
      <c r="G1139">
        <f t="shared" si="51"/>
        <v>75.685920246137186</v>
      </c>
      <c r="H1139">
        <f t="shared" si="52"/>
        <v>263340073036.47833</v>
      </c>
      <c r="I1139">
        <f t="shared" si="53"/>
        <v>575361792389.84656</v>
      </c>
    </row>
    <row r="1140" spans="1:9">
      <c r="A1140">
        <v>31.908000000000001</v>
      </c>
      <c r="B1140">
        <v>14.696999999999999</v>
      </c>
      <c r="C1140">
        <v>16.809999999999999</v>
      </c>
      <c r="D1140">
        <v>14.515000000000001</v>
      </c>
      <c r="E1140">
        <v>203</v>
      </c>
      <c r="F1140">
        <v>110</v>
      </c>
      <c r="G1140">
        <f t="shared" si="51"/>
        <v>77.731271565773952</v>
      </c>
      <c r="H1140">
        <f t="shared" si="52"/>
        <v>372389560576.01514</v>
      </c>
      <c r="I1140">
        <f t="shared" si="53"/>
        <v>813619904368.3103</v>
      </c>
    </row>
    <row r="1141" spans="1:9">
      <c r="A1141">
        <v>7.8E-2</v>
      </c>
      <c r="B1141">
        <v>3.5999999999999997E-2</v>
      </c>
      <c r="C1141">
        <v>1.667</v>
      </c>
      <c r="D1141">
        <v>0.30199999999999999</v>
      </c>
      <c r="E1141">
        <v>79</v>
      </c>
      <c r="F1141">
        <v>3</v>
      </c>
      <c r="G1141">
        <f t="shared" si="51"/>
        <v>23.907742596493545</v>
      </c>
      <c r="H1141">
        <f t="shared" si="52"/>
        <v>17346122279.321842</v>
      </c>
      <c r="I1141">
        <f t="shared" si="53"/>
        <v>37898888272.357925</v>
      </c>
    </row>
    <row r="1142" spans="1:9">
      <c r="A1142">
        <v>6.8650000000000002</v>
      </c>
      <c r="B1142">
        <v>3.1619999999999999</v>
      </c>
      <c r="C1142">
        <v>6.5309999999999997</v>
      </c>
      <c r="D1142">
        <v>0.81499999999999995</v>
      </c>
      <c r="E1142">
        <v>119</v>
      </c>
      <c r="F1142">
        <v>10</v>
      </c>
      <c r="G1142">
        <f t="shared" si="51"/>
        <v>47.985727514163372</v>
      </c>
      <c r="H1142">
        <f t="shared" si="52"/>
        <v>78997919896.9599</v>
      </c>
      <c r="I1142">
        <f t="shared" si="53"/>
        <v>172599575381.32913</v>
      </c>
    </row>
    <row r="1143" spans="1:9">
      <c r="A1143">
        <v>27.07</v>
      </c>
      <c r="B1143">
        <v>12.468</v>
      </c>
      <c r="C1143">
        <v>3.5880000000000001</v>
      </c>
      <c r="D1143">
        <v>0.82299999999999995</v>
      </c>
      <c r="E1143">
        <v>160</v>
      </c>
      <c r="F1143">
        <v>23</v>
      </c>
      <c r="G1143">
        <f t="shared" si="51"/>
        <v>35.350381021493227</v>
      </c>
      <c r="H1143">
        <f t="shared" si="52"/>
        <v>105206776490.35048</v>
      </c>
      <c r="I1143">
        <f t="shared" si="53"/>
        <v>229862317554.15762</v>
      </c>
    </row>
    <row r="1144" spans="1:9">
      <c r="A1144">
        <v>18.347999999999999</v>
      </c>
      <c r="B1144">
        <v>8.4510000000000005</v>
      </c>
      <c r="C1144">
        <v>6.9779999999999998</v>
      </c>
      <c r="D1144">
        <v>1.337</v>
      </c>
      <c r="E1144">
        <v>232</v>
      </c>
      <c r="F1144">
        <v>25</v>
      </c>
      <c r="G1144">
        <f t="shared" si="51"/>
        <v>49.634208948696724</v>
      </c>
      <c r="H1144">
        <f t="shared" si="52"/>
        <v>310575164611.05353</v>
      </c>
      <c r="I1144">
        <f t="shared" si="53"/>
        <v>678563962263.48169</v>
      </c>
    </row>
    <row r="1145" spans="1:9">
      <c r="A1145">
        <v>1.0129999999999999</v>
      </c>
      <c r="B1145">
        <v>0.46700000000000003</v>
      </c>
      <c r="C1145">
        <v>2.359</v>
      </c>
      <c r="D1145">
        <v>0.308</v>
      </c>
      <c r="E1145">
        <v>121</v>
      </c>
      <c r="F1145">
        <v>4</v>
      </c>
      <c r="G1145">
        <f t="shared" si="51"/>
        <v>28.54127954437849</v>
      </c>
      <c r="H1145">
        <f t="shared" si="52"/>
        <v>48579588251.003334</v>
      </c>
      <c r="I1145">
        <f t="shared" si="53"/>
        <v>106139709947.54834</v>
      </c>
    </row>
    <row r="1146" spans="1:9">
      <c r="A1146">
        <v>64.040999999999997</v>
      </c>
      <c r="B1146">
        <v>29.498000000000001</v>
      </c>
      <c r="C1146">
        <v>8.4499999999999993</v>
      </c>
      <c r="D1146">
        <v>2.431</v>
      </c>
      <c r="E1146">
        <v>183</v>
      </c>
      <c r="F1146">
        <v>29</v>
      </c>
      <c r="G1146">
        <f t="shared" si="51"/>
        <v>54.725810017323404</v>
      </c>
      <c r="H1146">
        <f t="shared" si="52"/>
        <v>213061032626.83289</v>
      </c>
      <c r="I1146">
        <f t="shared" si="53"/>
        <v>465509013524.21649</v>
      </c>
    </row>
    <row r="1147" spans="1:9">
      <c r="A1147">
        <v>15.3</v>
      </c>
      <c r="B1147">
        <v>7.0469999999999997</v>
      </c>
      <c r="C1147">
        <v>7.6360000000000001</v>
      </c>
      <c r="D1147">
        <v>6.1680000000000001</v>
      </c>
      <c r="E1147">
        <v>173</v>
      </c>
      <c r="F1147">
        <v>78</v>
      </c>
      <c r="G1147">
        <f t="shared" si="51"/>
        <v>51.969425777331494</v>
      </c>
      <c r="H1147">
        <f t="shared" si="52"/>
        <v>180821377811.87637</v>
      </c>
      <c r="I1147">
        <f t="shared" si="53"/>
        <v>395069807798.79761</v>
      </c>
    </row>
    <row r="1148" spans="1:9">
      <c r="A1148">
        <v>43.573</v>
      </c>
      <c r="B1148">
        <v>20.07</v>
      </c>
      <c r="C1148">
        <v>4.6159999999999997</v>
      </c>
      <c r="D1148">
        <v>3.7639999999999998</v>
      </c>
      <c r="E1148">
        <v>367</v>
      </c>
      <c r="F1148">
        <v>177</v>
      </c>
      <c r="G1148">
        <f t="shared" si="51"/>
        <v>40.199184694963947</v>
      </c>
      <c r="H1148">
        <f t="shared" si="52"/>
        <v>629446790025.83154</v>
      </c>
      <c r="I1148">
        <f t="shared" si="53"/>
        <v>1375254548794.5195</v>
      </c>
    </row>
    <row r="1149" spans="1:9">
      <c r="A1149">
        <v>2.79</v>
      </c>
      <c r="B1149">
        <v>1.2849999999999999</v>
      </c>
      <c r="C1149">
        <v>7.3390000000000004</v>
      </c>
      <c r="D1149">
        <v>1.119</v>
      </c>
      <c r="E1149">
        <v>133</v>
      </c>
      <c r="F1149">
        <v>11</v>
      </c>
      <c r="G1149">
        <f t="shared" si="51"/>
        <v>50.928114274512382</v>
      </c>
      <c r="H1149">
        <f t="shared" si="52"/>
        <v>104729861052.87596</v>
      </c>
      <c r="I1149">
        <f t="shared" si="53"/>
        <v>228820323004.06979</v>
      </c>
    </row>
    <row r="1150" spans="1:9">
      <c r="A1150">
        <v>4.2519999999999998</v>
      </c>
      <c r="B1150">
        <v>1.9590000000000001</v>
      </c>
      <c r="C1150">
        <v>5.0970000000000004</v>
      </c>
      <c r="D1150">
        <v>1.0900000000000001</v>
      </c>
      <c r="E1150">
        <v>84</v>
      </c>
      <c r="F1150">
        <v>18</v>
      </c>
      <c r="G1150">
        <f t="shared" si="51"/>
        <v>42.284474289485509</v>
      </c>
      <c r="H1150">
        <f t="shared" si="52"/>
        <v>34685595674.707184</v>
      </c>
      <c r="I1150">
        <f t="shared" si="53"/>
        <v>75783249648.998856</v>
      </c>
    </row>
    <row r="1151" spans="1:9">
      <c r="A1151">
        <v>12.058</v>
      </c>
      <c r="B1151">
        <v>5.5540000000000003</v>
      </c>
      <c r="C1151">
        <v>9.4809999999999999</v>
      </c>
      <c r="D1151">
        <v>2.2170000000000001</v>
      </c>
      <c r="E1151">
        <v>201</v>
      </c>
      <c r="F1151">
        <v>48</v>
      </c>
      <c r="G1151">
        <f t="shared" si="51"/>
        <v>58.036484175057709</v>
      </c>
      <c r="H1151">
        <f t="shared" si="52"/>
        <v>272585568769.92389</v>
      </c>
      <c r="I1151">
        <f t="shared" si="53"/>
        <v>595561927277.75244</v>
      </c>
    </row>
    <row r="1152" spans="1:9">
      <c r="A1152">
        <v>69.992999999999995</v>
      </c>
      <c r="B1152">
        <v>32.238999999999997</v>
      </c>
      <c r="C1152">
        <v>11.14</v>
      </c>
      <c r="D1152">
        <v>6.1070000000000002</v>
      </c>
      <c r="E1152">
        <v>216</v>
      </c>
      <c r="F1152">
        <v>67</v>
      </c>
      <c r="G1152">
        <f t="shared" si="51"/>
        <v>63.013154275147592</v>
      </c>
      <c r="H1152">
        <f t="shared" si="52"/>
        <v>341781358580.07794</v>
      </c>
      <c r="I1152">
        <f t="shared" si="53"/>
        <v>746745198368.76672</v>
      </c>
    </row>
    <row r="1153" spans="1:9">
      <c r="A1153">
        <v>5.5430000000000001</v>
      </c>
      <c r="B1153">
        <v>2.5529999999999999</v>
      </c>
      <c r="C1153">
        <v>8.5079999999999991</v>
      </c>
      <c r="D1153">
        <v>1.407</v>
      </c>
      <c r="E1153">
        <v>155</v>
      </c>
      <c r="F1153">
        <v>14</v>
      </c>
      <c r="G1153">
        <f t="shared" si="51"/>
        <v>54.917138333450765</v>
      </c>
      <c r="H1153">
        <f t="shared" si="52"/>
        <v>153384312675.82379</v>
      </c>
      <c r="I1153">
        <f t="shared" si="53"/>
        <v>335123599109.1333</v>
      </c>
    </row>
    <row r="1154" spans="1:9">
      <c r="A1154">
        <v>47.069000000000003</v>
      </c>
      <c r="B1154">
        <v>21.68</v>
      </c>
      <c r="C1154">
        <v>8.7550000000000008</v>
      </c>
      <c r="D1154">
        <v>5.1829999999999998</v>
      </c>
      <c r="E1154">
        <v>128</v>
      </c>
      <c r="F1154">
        <v>49</v>
      </c>
      <c r="G1154">
        <f t="shared" si="51"/>
        <v>55.724869017690338</v>
      </c>
      <c r="H1154">
        <f t="shared" si="52"/>
        <v>106139892951.24039</v>
      </c>
      <c r="I1154">
        <f t="shared" si="53"/>
        <v>231901048512.40302</v>
      </c>
    </row>
    <row r="1155" spans="1:9">
      <c r="A1155">
        <v>3.2839999999999998</v>
      </c>
      <c r="B1155">
        <v>1.5129999999999999</v>
      </c>
      <c r="C1155">
        <v>2.762</v>
      </c>
      <c r="D1155">
        <v>0.51300000000000001</v>
      </c>
      <c r="E1155">
        <v>129</v>
      </c>
      <c r="F1155">
        <v>9</v>
      </c>
      <c r="G1155">
        <f t="shared" ref="G1155:G1218" si="54">10^((LOG10(C1155*10^9)-6.52)/1.96)</f>
        <v>30.932871821057528</v>
      </c>
      <c r="H1155">
        <f t="shared" ref="H1155:H1218" si="55">(((G1155*1000)/2)*(E1155)^2)/(4.30091*10^(-3))</f>
        <v>59842442642.861435</v>
      </c>
      <c r="I1155">
        <f t="shared" ref="I1155:I1218" si="56">2.54*10^10*(G1155/10)*(E1155/100)^2</f>
        <v>130747495673.45145</v>
      </c>
    </row>
    <row r="1156" spans="1:9">
      <c r="A1156">
        <v>1.6870000000000001</v>
      </c>
      <c r="B1156">
        <v>0.77700000000000002</v>
      </c>
      <c r="C1156">
        <v>2.8490000000000002</v>
      </c>
      <c r="D1156">
        <v>0.90500000000000003</v>
      </c>
      <c r="E1156">
        <v>77</v>
      </c>
      <c r="F1156">
        <v>35</v>
      </c>
      <c r="G1156">
        <f t="shared" si="54"/>
        <v>31.426214172701275</v>
      </c>
      <c r="H1156">
        <f t="shared" si="55"/>
        <v>21661232603.093983</v>
      </c>
      <c r="I1156">
        <f t="shared" si="56"/>
        <v>47326810052.806244</v>
      </c>
    </row>
    <row r="1157" spans="1:9">
      <c r="A1157">
        <v>0.58799999999999997</v>
      </c>
      <c r="B1157">
        <v>0.27100000000000002</v>
      </c>
      <c r="C1157">
        <v>1.776</v>
      </c>
      <c r="D1157">
        <v>0.32500000000000001</v>
      </c>
      <c r="E1157">
        <v>102</v>
      </c>
      <c r="F1157">
        <v>5</v>
      </c>
      <c r="G1157">
        <f t="shared" si="54"/>
        <v>24.69294786739124</v>
      </c>
      <c r="H1157">
        <f t="shared" si="55"/>
        <v>29866403809.000706</v>
      </c>
      <c r="I1157">
        <f t="shared" si="56"/>
        <v>65253979121.533974</v>
      </c>
    </row>
    <row r="1158" spans="1:9">
      <c r="A1158">
        <v>7.8E-2</v>
      </c>
      <c r="B1158">
        <v>3.5999999999999997E-2</v>
      </c>
      <c r="C1158">
        <v>0.59199999999999997</v>
      </c>
      <c r="D1158">
        <v>0.113</v>
      </c>
      <c r="E1158">
        <v>54</v>
      </c>
      <c r="F1158">
        <v>1</v>
      </c>
      <c r="G1158">
        <f t="shared" si="54"/>
        <v>14.097552737671387</v>
      </c>
      <c r="H1158">
        <f t="shared" si="55"/>
        <v>4779042549.4894991</v>
      </c>
      <c r="I1158">
        <f t="shared" si="56"/>
        <v>10441549800.894642</v>
      </c>
    </row>
    <row r="1159" spans="1:9">
      <c r="A1159">
        <v>8.5999999999999993E-2</v>
      </c>
      <c r="B1159">
        <v>0.04</v>
      </c>
      <c r="C1159">
        <v>7.3999999999999996E-2</v>
      </c>
      <c r="D1159">
        <v>3.5999999999999997E-2</v>
      </c>
      <c r="E1159">
        <v>40</v>
      </c>
      <c r="F1159">
        <v>13</v>
      </c>
      <c r="G1159">
        <f t="shared" si="54"/>
        <v>4.8795922231040496</v>
      </c>
      <c r="H1159">
        <f t="shared" si="55"/>
        <v>907639029.52706277</v>
      </c>
      <c r="I1159">
        <f t="shared" si="56"/>
        <v>1983066279.4694862</v>
      </c>
    </row>
    <row r="1160" spans="1:9">
      <c r="A1160">
        <v>5.2999999999999999E-2</v>
      </c>
      <c r="B1160">
        <v>2.5000000000000001E-2</v>
      </c>
      <c r="C1160">
        <v>0.47</v>
      </c>
      <c r="D1160">
        <v>0.129</v>
      </c>
      <c r="E1160">
        <v>40</v>
      </c>
      <c r="F1160">
        <v>3</v>
      </c>
      <c r="G1160">
        <f t="shared" si="54"/>
        <v>12.531674652345387</v>
      </c>
      <c r="H1160">
        <f t="shared" si="55"/>
        <v>2330981053.2832146</v>
      </c>
      <c r="I1160">
        <f t="shared" si="56"/>
        <v>5092872578.7131672</v>
      </c>
    </row>
    <row r="1161" spans="1:9">
      <c r="A1161">
        <v>1.159</v>
      </c>
      <c r="B1161">
        <v>0.53400000000000003</v>
      </c>
      <c r="C1161">
        <v>2.6869999999999998</v>
      </c>
      <c r="D1161">
        <v>0.84799999999999998</v>
      </c>
      <c r="E1161">
        <v>89</v>
      </c>
      <c r="F1161">
        <v>2</v>
      </c>
      <c r="G1161">
        <f t="shared" si="54"/>
        <v>30.501432605827805</v>
      </c>
      <c r="H1161">
        <f t="shared" si="55"/>
        <v>28087294045.999809</v>
      </c>
      <c r="I1161">
        <f t="shared" si="56"/>
        <v>61366869308.373566</v>
      </c>
    </row>
    <row r="1162" spans="1:9">
      <c r="A1162">
        <v>21.725999999999999</v>
      </c>
      <c r="B1162">
        <v>10.007</v>
      </c>
      <c r="C1162">
        <v>6.109</v>
      </c>
      <c r="D1162">
        <v>0.71799999999999997</v>
      </c>
      <c r="E1162">
        <v>189</v>
      </c>
      <c r="F1162">
        <v>4</v>
      </c>
      <c r="G1162">
        <f t="shared" si="54"/>
        <v>46.377922267765548</v>
      </c>
      <c r="H1162">
        <f t="shared" si="55"/>
        <v>192594795209.25262</v>
      </c>
      <c r="I1162">
        <f t="shared" si="56"/>
        <v>420793103377.02069</v>
      </c>
    </row>
    <row r="1163" spans="1:9">
      <c r="A1163">
        <v>35.271000000000001</v>
      </c>
      <c r="B1163">
        <v>16.245999999999999</v>
      </c>
      <c r="C1163">
        <v>13.301</v>
      </c>
      <c r="D1163">
        <v>6.9939999999999998</v>
      </c>
      <c r="E1163">
        <v>182</v>
      </c>
      <c r="F1163">
        <v>67</v>
      </c>
      <c r="G1163">
        <f t="shared" si="54"/>
        <v>68.978933643584085</v>
      </c>
      <c r="H1163">
        <f t="shared" si="55"/>
        <v>265624972158.22687</v>
      </c>
      <c r="I1163">
        <f t="shared" si="56"/>
        <v>580353982294.56006</v>
      </c>
    </row>
    <row r="1164" spans="1:9">
      <c r="A1164">
        <v>8.23</v>
      </c>
      <c r="B1164">
        <v>3.7909999999999999</v>
      </c>
      <c r="C1164">
        <v>6.9889999999999999</v>
      </c>
      <c r="D1164">
        <v>1.6990000000000001</v>
      </c>
      <c r="E1164">
        <v>95</v>
      </c>
      <c r="F1164">
        <v>12</v>
      </c>
      <c r="G1164">
        <f t="shared" si="54"/>
        <v>49.674113202262582</v>
      </c>
      <c r="H1164">
        <f t="shared" si="55"/>
        <v>52117908960.0131</v>
      </c>
      <c r="I1164">
        <f t="shared" si="56"/>
        <v>113870453399.20663</v>
      </c>
    </row>
    <row r="1165" spans="1:9">
      <c r="A1165">
        <v>36.526000000000003</v>
      </c>
      <c r="B1165">
        <v>16.824000000000002</v>
      </c>
      <c r="C1165">
        <v>22.734000000000002</v>
      </c>
      <c r="D1165">
        <v>2.0110000000000001</v>
      </c>
      <c r="E1165">
        <v>232</v>
      </c>
      <c r="F1165">
        <v>4</v>
      </c>
      <c r="G1165">
        <f t="shared" si="54"/>
        <v>90.675024471084541</v>
      </c>
      <c r="H1165">
        <f t="shared" si="55"/>
        <v>567379056656.80688</v>
      </c>
      <c r="I1165">
        <f t="shared" si="56"/>
        <v>1239645099351.4402</v>
      </c>
    </row>
    <row r="1166" spans="1:9">
      <c r="A1166">
        <v>80.152000000000001</v>
      </c>
      <c r="B1166">
        <v>36.917999999999999</v>
      </c>
      <c r="C1166">
        <v>16.489000000000001</v>
      </c>
      <c r="D1166">
        <v>5.1159999999999997</v>
      </c>
      <c r="E1166">
        <v>195</v>
      </c>
      <c r="F1166">
        <v>41</v>
      </c>
      <c r="G1166">
        <f t="shared" si="54"/>
        <v>76.970380172791153</v>
      </c>
      <c r="H1166">
        <f t="shared" si="55"/>
        <v>340253423818.49231</v>
      </c>
      <c r="I1166">
        <f t="shared" si="56"/>
        <v>743406871341.87732</v>
      </c>
    </row>
    <row r="1167" spans="1:9">
      <c r="A1167">
        <v>9.7949999999999999</v>
      </c>
      <c r="B1167">
        <v>4.5119999999999996</v>
      </c>
      <c r="C1167">
        <v>7.907</v>
      </c>
      <c r="D1167">
        <v>2.4750000000000001</v>
      </c>
      <c r="E1167">
        <v>182</v>
      </c>
      <c r="F1167">
        <v>36</v>
      </c>
      <c r="G1167">
        <f t="shared" si="54"/>
        <v>52.902400244589892</v>
      </c>
      <c r="H1167">
        <f t="shared" si="55"/>
        <v>203717248873.1217</v>
      </c>
      <c r="I1167">
        <f t="shared" si="56"/>
        <v>445094132848.2561</v>
      </c>
    </row>
    <row r="1168" spans="1:9">
      <c r="A1168">
        <v>39.950000000000003</v>
      </c>
      <c r="B1168">
        <v>18.401</v>
      </c>
      <c r="C1168">
        <v>12.266</v>
      </c>
      <c r="D1168">
        <v>3.32</v>
      </c>
      <c r="E1168">
        <v>241</v>
      </c>
      <c r="F1168">
        <v>36</v>
      </c>
      <c r="G1168">
        <f t="shared" si="54"/>
        <v>66.186103865063558</v>
      </c>
      <c r="H1168">
        <f t="shared" si="55"/>
        <v>446900202350.98584</v>
      </c>
      <c r="I1168">
        <f t="shared" si="56"/>
        <v>976415395041.03625</v>
      </c>
    </row>
    <row r="1169" spans="1:9">
      <c r="A1169">
        <v>0.28199999999999997</v>
      </c>
      <c r="B1169">
        <v>0.13</v>
      </c>
      <c r="C1169">
        <v>1.3</v>
      </c>
      <c r="D1169">
        <v>0.24</v>
      </c>
      <c r="E1169">
        <v>87</v>
      </c>
      <c r="F1169">
        <v>2</v>
      </c>
      <c r="G1169">
        <f t="shared" si="54"/>
        <v>21.05913292552966</v>
      </c>
      <c r="H1169">
        <f t="shared" si="55"/>
        <v>18530564126.351635</v>
      </c>
      <c r="I1169">
        <f t="shared" si="56"/>
        <v>40486730586.786835</v>
      </c>
    </row>
    <row r="1170" spans="1:9">
      <c r="A1170">
        <v>0.432</v>
      </c>
      <c r="B1170">
        <v>0.19900000000000001</v>
      </c>
      <c r="C1170">
        <v>2.383</v>
      </c>
      <c r="D1170">
        <v>0.56000000000000005</v>
      </c>
      <c r="E1170">
        <v>128</v>
      </c>
      <c r="F1170">
        <v>21</v>
      </c>
      <c r="G1170">
        <f t="shared" si="54"/>
        <v>28.689061939504121</v>
      </c>
      <c r="H1170">
        <f t="shared" si="55"/>
        <v>54644434644.85836</v>
      </c>
      <c r="I1170">
        <f t="shared" si="56"/>
        <v>119390564067.47623</v>
      </c>
    </row>
    <row r="1171" spans="1:9">
      <c r="A1171">
        <v>1.706</v>
      </c>
      <c r="B1171">
        <v>0.78600000000000003</v>
      </c>
      <c r="C1171">
        <v>5.2670000000000003</v>
      </c>
      <c r="D1171">
        <v>0.92500000000000004</v>
      </c>
      <c r="E1171">
        <v>130</v>
      </c>
      <c r="F1171">
        <v>7</v>
      </c>
      <c r="G1171">
        <f t="shared" si="54"/>
        <v>42.998239325733657</v>
      </c>
      <c r="H1171">
        <f t="shared" si="55"/>
        <v>84478662027.907913</v>
      </c>
      <c r="I1171">
        <f t="shared" si="56"/>
        <v>184574242129.64432</v>
      </c>
    </row>
    <row r="1172" spans="1:9">
      <c r="A1172">
        <v>3.7309999999999999</v>
      </c>
      <c r="B1172">
        <v>1.718</v>
      </c>
      <c r="C1172">
        <v>0.71099999999999997</v>
      </c>
      <c r="D1172">
        <v>0.49199999999999999</v>
      </c>
      <c r="E1172">
        <v>56</v>
      </c>
      <c r="F1172">
        <v>34</v>
      </c>
      <c r="G1172">
        <f t="shared" si="54"/>
        <v>15.478518412575351</v>
      </c>
      <c r="H1172">
        <f t="shared" si="55"/>
        <v>5643065507.2805872</v>
      </c>
      <c r="I1172">
        <f t="shared" si="56"/>
        <v>12329320970.426422</v>
      </c>
    </row>
    <row r="1173" spans="1:9">
      <c r="A1173">
        <v>18.504999999999999</v>
      </c>
      <c r="B1173">
        <v>8.5229999999999997</v>
      </c>
      <c r="C1173">
        <v>7.5960000000000001</v>
      </c>
      <c r="D1173">
        <v>0.86799999999999999</v>
      </c>
      <c r="E1173">
        <v>158</v>
      </c>
      <c r="F1173">
        <v>7</v>
      </c>
      <c r="G1173">
        <f t="shared" si="54"/>
        <v>51.830352351589291</v>
      </c>
      <c r="H1173">
        <f t="shared" si="55"/>
        <v>150420831417.66217</v>
      </c>
      <c r="I1173">
        <f t="shared" si="56"/>
        <v>328648800690.68915</v>
      </c>
    </row>
    <row r="1174" spans="1:9">
      <c r="A1174">
        <v>0.52300000000000002</v>
      </c>
      <c r="B1174">
        <v>0.24099999999999999</v>
      </c>
      <c r="C1174">
        <v>1.2210000000000001</v>
      </c>
      <c r="D1174">
        <v>0.27100000000000002</v>
      </c>
      <c r="E1174">
        <v>133</v>
      </c>
      <c r="F1174">
        <v>9</v>
      </c>
      <c r="G1174">
        <f t="shared" si="54"/>
        <v>20.396178689469643</v>
      </c>
      <c r="H1174">
        <f t="shared" si="55"/>
        <v>41943217230.5429</v>
      </c>
      <c r="I1174">
        <f t="shared" si="56"/>
        <v>91640153228.859253</v>
      </c>
    </row>
    <row r="1175" spans="1:9">
      <c r="A1175">
        <v>21.760999999999999</v>
      </c>
      <c r="B1175">
        <v>10.023</v>
      </c>
      <c r="C1175">
        <v>14.185</v>
      </c>
      <c r="D1175">
        <v>7.726</v>
      </c>
      <c r="E1175">
        <v>183</v>
      </c>
      <c r="F1175">
        <v>61</v>
      </c>
      <c r="G1175">
        <f t="shared" si="54"/>
        <v>71.28106062110345</v>
      </c>
      <c r="H1175">
        <f t="shared" si="55"/>
        <v>277514693302.13068</v>
      </c>
      <c r="I1175">
        <f t="shared" si="56"/>
        <v>606331385541.59399</v>
      </c>
    </row>
    <row r="1176" spans="1:9">
      <c r="A1176">
        <v>0.65700000000000003</v>
      </c>
      <c r="B1176">
        <v>0.30299999999999999</v>
      </c>
      <c r="C1176">
        <v>0.66</v>
      </c>
      <c r="D1176">
        <v>0.19400000000000001</v>
      </c>
      <c r="E1176">
        <v>61</v>
      </c>
      <c r="F1176">
        <v>10</v>
      </c>
      <c r="G1176">
        <f t="shared" si="54"/>
        <v>14.901730395498642</v>
      </c>
      <c r="H1176">
        <f t="shared" si="55"/>
        <v>6446233332.207655</v>
      </c>
      <c r="I1176">
        <f t="shared" si="56"/>
        <v>14084132055.619213</v>
      </c>
    </row>
    <row r="1177" spans="1:9">
      <c r="A1177">
        <v>0.63900000000000001</v>
      </c>
      <c r="B1177">
        <v>0.29399999999999998</v>
      </c>
      <c r="C1177">
        <v>2.5609999999999999</v>
      </c>
      <c r="D1177">
        <v>0.48</v>
      </c>
      <c r="E1177">
        <v>93</v>
      </c>
      <c r="F1177">
        <v>3</v>
      </c>
      <c r="G1177">
        <f t="shared" si="54"/>
        <v>29.763113215391993</v>
      </c>
      <c r="H1177">
        <f t="shared" si="55"/>
        <v>29926360491.143196</v>
      </c>
      <c r="I1177">
        <f t="shared" si="56"/>
        <v>65384976214.781044</v>
      </c>
    </row>
    <row r="1178" spans="1:9">
      <c r="A1178">
        <v>18.609000000000002</v>
      </c>
      <c r="B1178">
        <v>8.5709999999999997</v>
      </c>
      <c r="C1178">
        <v>5.76</v>
      </c>
      <c r="D1178">
        <v>1.591</v>
      </c>
      <c r="E1178">
        <v>212</v>
      </c>
      <c r="F1178">
        <v>74</v>
      </c>
      <c r="G1178">
        <f t="shared" si="54"/>
        <v>45.006659238721802</v>
      </c>
      <c r="H1178">
        <f t="shared" si="55"/>
        <v>235157128703.58981</v>
      </c>
      <c r="I1178">
        <f t="shared" si="56"/>
        <v>513785940377.57867</v>
      </c>
    </row>
    <row r="1179" spans="1:9">
      <c r="A1179">
        <v>18.077000000000002</v>
      </c>
      <c r="B1179">
        <v>8.3260000000000005</v>
      </c>
      <c r="C1179">
        <v>6.258</v>
      </c>
      <c r="D1179">
        <v>3.5350000000000001</v>
      </c>
      <c r="E1179">
        <v>176</v>
      </c>
      <c r="F1179">
        <v>56</v>
      </c>
      <c r="G1179">
        <f t="shared" si="54"/>
        <v>46.951643106031497</v>
      </c>
      <c r="H1179">
        <f t="shared" si="55"/>
        <v>169077485561.47787</v>
      </c>
      <c r="I1179">
        <f t="shared" si="56"/>
        <v>369411020600.51758</v>
      </c>
    </row>
    <row r="1180" spans="1:9">
      <c r="A1180">
        <v>30.204000000000001</v>
      </c>
      <c r="B1180">
        <v>13.912000000000001</v>
      </c>
      <c r="C1180">
        <v>4.2140000000000004</v>
      </c>
      <c r="D1180">
        <v>0.94</v>
      </c>
      <c r="E1180">
        <v>101</v>
      </c>
      <c r="F1180">
        <v>25</v>
      </c>
      <c r="G1180">
        <f t="shared" si="54"/>
        <v>38.373182760225511</v>
      </c>
      <c r="H1180">
        <f t="shared" si="55"/>
        <v>45507210955.014229</v>
      </c>
      <c r="I1180">
        <f t="shared" si="56"/>
        <v>99426988683.613358</v>
      </c>
    </row>
    <row r="1181" spans="1:9">
      <c r="A1181">
        <v>9.8000000000000004E-2</v>
      </c>
      <c r="B1181">
        <v>4.4999999999999998E-2</v>
      </c>
      <c r="C1181">
        <v>0.998</v>
      </c>
      <c r="D1181">
        <v>0.124</v>
      </c>
      <c r="E1181">
        <v>67</v>
      </c>
      <c r="F1181">
        <v>2</v>
      </c>
      <c r="G1181">
        <f t="shared" si="54"/>
        <v>18.40189384525803</v>
      </c>
      <c r="H1181">
        <f t="shared" si="55"/>
        <v>9603328303.9360619</v>
      </c>
      <c r="I1181">
        <f t="shared" si="56"/>
        <v>20981949773.72628</v>
      </c>
    </row>
    <row r="1182" spans="1:9">
      <c r="A1182">
        <v>5.0279999999999996</v>
      </c>
      <c r="B1182">
        <v>2.3159999999999998</v>
      </c>
      <c r="C1182">
        <v>10.768000000000001</v>
      </c>
      <c r="D1182">
        <v>1.0820000000000001</v>
      </c>
      <c r="E1182">
        <v>199</v>
      </c>
      <c r="F1182">
        <v>11</v>
      </c>
      <c r="G1182">
        <f t="shared" si="54"/>
        <v>61.93064970679346</v>
      </c>
      <c r="H1182">
        <f t="shared" si="55"/>
        <v>285115900941.74579</v>
      </c>
      <c r="I1182">
        <f t="shared" si="56"/>
        <v>622938977395.83691</v>
      </c>
    </row>
    <row r="1183" spans="1:9">
      <c r="A1183">
        <v>39.612000000000002</v>
      </c>
      <c r="B1183">
        <v>18.245000000000001</v>
      </c>
      <c r="C1183">
        <v>2.4900000000000002</v>
      </c>
      <c r="D1183">
        <v>2.4089999999999998</v>
      </c>
      <c r="E1183">
        <v>102</v>
      </c>
      <c r="F1183">
        <v>61</v>
      </c>
      <c r="G1183">
        <f t="shared" si="54"/>
        <v>29.339225592607832</v>
      </c>
      <c r="H1183">
        <f t="shared" si="55"/>
        <v>35486130035.910065</v>
      </c>
      <c r="I1183">
        <f t="shared" si="56"/>
        <v>77532306978.634933</v>
      </c>
    </row>
    <row r="1184" spans="1:9">
      <c r="A1184">
        <v>3.9569999999999999</v>
      </c>
      <c r="B1184">
        <v>1.823</v>
      </c>
      <c r="C1184">
        <v>6.8129999999999997</v>
      </c>
      <c r="D1184">
        <v>0.58099999999999996</v>
      </c>
      <c r="E1184">
        <v>132</v>
      </c>
      <c r="F1184">
        <v>4</v>
      </c>
      <c r="G1184">
        <f t="shared" si="54"/>
        <v>49.031905335741172</v>
      </c>
      <c r="H1184">
        <f t="shared" si="55"/>
        <v>99319901900.987717</v>
      </c>
      <c r="I1184">
        <f t="shared" si="56"/>
        <v>217000307316.76837</v>
      </c>
    </row>
    <row r="1185" spans="1:9">
      <c r="A1185">
        <v>21.588999999999999</v>
      </c>
      <c r="B1185">
        <v>9.9440000000000008</v>
      </c>
      <c r="C1185">
        <v>18.032</v>
      </c>
      <c r="D1185">
        <v>1.9410000000000001</v>
      </c>
      <c r="E1185">
        <v>190</v>
      </c>
      <c r="F1185">
        <v>5</v>
      </c>
      <c r="G1185">
        <f t="shared" si="54"/>
        <v>80.564709652180497</v>
      </c>
      <c r="H1185">
        <f t="shared" si="55"/>
        <v>338112866630.98224</v>
      </c>
      <c r="I1185">
        <f t="shared" si="56"/>
        <v>738730048684.70386</v>
      </c>
    </row>
    <row r="1186" spans="1:9">
      <c r="A1186">
        <v>0.53700000000000003</v>
      </c>
      <c r="B1186">
        <v>0.247</v>
      </c>
      <c r="C1186">
        <v>1.8169999999999999</v>
      </c>
      <c r="D1186">
        <v>0.26600000000000001</v>
      </c>
      <c r="E1186">
        <v>97</v>
      </c>
      <c r="F1186">
        <v>6</v>
      </c>
      <c r="G1186">
        <f t="shared" si="54"/>
        <v>24.982164570404954</v>
      </c>
      <c r="H1186">
        <f t="shared" si="55"/>
        <v>27326447942.754005</v>
      </c>
      <c r="I1186">
        <f t="shared" si="56"/>
        <v>59704525356.506813</v>
      </c>
    </row>
    <row r="1187" spans="1:9">
      <c r="A1187">
        <v>1.377</v>
      </c>
      <c r="B1187">
        <v>0.63400000000000001</v>
      </c>
      <c r="C1187">
        <v>3.4630000000000001</v>
      </c>
      <c r="D1187">
        <v>0.36899999999999999</v>
      </c>
      <c r="E1187">
        <v>119</v>
      </c>
      <c r="F1187">
        <v>4</v>
      </c>
      <c r="G1187">
        <f t="shared" si="54"/>
        <v>34.716584004421563</v>
      </c>
      <c r="H1187">
        <f t="shared" si="55"/>
        <v>57153200844.311295</v>
      </c>
      <c r="I1187">
        <f t="shared" si="56"/>
        <v>124871872705.99989</v>
      </c>
    </row>
    <row r="1188" spans="1:9">
      <c r="A1188">
        <v>0.443</v>
      </c>
      <c r="B1188">
        <v>0.20399999999999999</v>
      </c>
      <c r="C1188">
        <v>4.47</v>
      </c>
      <c r="D1188">
        <v>0.504</v>
      </c>
      <c r="E1188">
        <v>99</v>
      </c>
      <c r="F1188">
        <v>3</v>
      </c>
      <c r="G1188">
        <f t="shared" si="54"/>
        <v>39.545372892279943</v>
      </c>
      <c r="H1188">
        <f t="shared" si="55"/>
        <v>45058394585.940613</v>
      </c>
      <c r="I1188">
        <f t="shared" si="56"/>
        <v>98446386728.177872</v>
      </c>
    </row>
    <row r="1189" spans="1:9">
      <c r="A1189">
        <v>6.3E-2</v>
      </c>
      <c r="B1189">
        <v>2.9000000000000001E-2</v>
      </c>
      <c r="C1189">
        <v>0.85499999999999998</v>
      </c>
      <c r="D1189">
        <v>0.17</v>
      </c>
      <c r="E1189">
        <v>59</v>
      </c>
      <c r="F1189">
        <v>6</v>
      </c>
      <c r="G1189">
        <f t="shared" si="54"/>
        <v>17.005717351967188</v>
      </c>
      <c r="H1189">
        <f t="shared" si="55"/>
        <v>6881904306.5534716</v>
      </c>
      <c r="I1189">
        <f t="shared" si="56"/>
        <v>15036013133.958235</v>
      </c>
    </row>
    <row r="1190" spans="1:9">
      <c r="A1190">
        <v>1.129</v>
      </c>
      <c r="B1190">
        <v>0.52</v>
      </c>
      <c r="C1190">
        <v>7.8150000000000004</v>
      </c>
      <c r="D1190">
        <v>0.88500000000000001</v>
      </c>
      <c r="E1190">
        <v>121</v>
      </c>
      <c r="F1190">
        <v>5</v>
      </c>
      <c r="G1190">
        <f t="shared" si="54"/>
        <v>52.587452634300796</v>
      </c>
      <c r="H1190">
        <f t="shared" si="55"/>
        <v>89508138279.898682</v>
      </c>
      <c r="I1190">
        <f t="shared" si="56"/>
        <v>195562955080.77469</v>
      </c>
    </row>
    <row r="1191" spans="1:9">
      <c r="A1191">
        <v>0.73299999999999998</v>
      </c>
      <c r="B1191">
        <v>0.33800000000000002</v>
      </c>
      <c r="C1191">
        <v>0.69499999999999995</v>
      </c>
      <c r="D1191">
        <v>0.14000000000000001</v>
      </c>
      <c r="E1191">
        <v>76</v>
      </c>
      <c r="F1191">
        <v>7</v>
      </c>
      <c r="G1191">
        <f t="shared" si="54"/>
        <v>15.299813072197928</v>
      </c>
      <c r="H1191">
        <f t="shared" si="55"/>
        <v>10273607248.816557</v>
      </c>
      <c r="I1191">
        <f t="shared" si="56"/>
        <v>22446416957.473869</v>
      </c>
    </row>
    <row r="1192" spans="1:9">
      <c r="A1192">
        <v>98.248999999999995</v>
      </c>
      <c r="B1192">
        <v>45.253999999999998</v>
      </c>
      <c r="C1192">
        <v>6.0789999999999997</v>
      </c>
      <c r="D1192">
        <v>1.2030000000000001</v>
      </c>
      <c r="E1192">
        <v>147</v>
      </c>
      <c r="F1192">
        <v>19</v>
      </c>
      <c r="G1192">
        <f t="shared" si="54"/>
        <v>46.261582120408058</v>
      </c>
      <c r="H1192">
        <f t="shared" si="55"/>
        <v>116215699472.89035</v>
      </c>
      <c r="I1192">
        <f t="shared" si="56"/>
        <v>253915298122.13397</v>
      </c>
    </row>
    <row r="1193" spans="1:9">
      <c r="A1193">
        <v>5.32</v>
      </c>
      <c r="B1193">
        <v>2.4510000000000001</v>
      </c>
      <c r="C1193">
        <v>5.4320000000000004</v>
      </c>
      <c r="D1193">
        <v>0.81200000000000006</v>
      </c>
      <c r="E1193">
        <v>150</v>
      </c>
      <c r="F1193">
        <v>18</v>
      </c>
      <c r="G1193">
        <f t="shared" si="54"/>
        <v>43.680297989225679</v>
      </c>
      <c r="H1193">
        <f t="shared" si="55"/>
        <v>114255669702.17673</v>
      </c>
      <c r="I1193">
        <f t="shared" si="56"/>
        <v>249632903008.42474</v>
      </c>
    </row>
    <row r="1194" spans="1:9">
      <c r="A1194">
        <v>31.798999999999999</v>
      </c>
      <c r="B1194">
        <v>14.647</v>
      </c>
      <c r="C1194">
        <v>15.138</v>
      </c>
      <c r="D1194">
        <v>4.4969999999999999</v>
      </c>
      <c r="E1194">
        <v>212</v>
      </c>
      <c r="F1194">
        <v>36</v>
      </c>
      <c r="G1194">
        <f t="shared" si="54"/>
        <v>73.685475127237694</v>
      </c>
      <c r="H1194">
        <f t="shared" si="55"/>
        <v>385002243027.47223</v>
      </c>
      <c r="I1194">
        <f t="shared" si="56"/>
        <v>841176878506.11719</v>
      </c>
    </row>
    <row r="1195" spans="1:9">
      <c r="A1195">
        <v>4.2000000000000003E-2</v>
      </c>
      <c r="B1195">
        <v>1.9E-2</v>
      </c>
      <c r="C1195">
        <v>0.18099999999999999</v>
      </c>
      <c r="D1195">
        <v>4.1000000000000002E-2</v>
      </c>
      <c r="E1195">
        <v>39</v>
      </c>
      <c r="F1195">
        <v>1</v>
      </c>
      <c r="G1195">
        <f t="shared" si="54"/>
        <v>7.7014181026351993</v>
      </c>
      <c r="H1195">
        <f t="shared" si="55"/>
        <v>1361788195.3014755</v>
      </c>
      <c r="I1195">
        <f t="shared" si="56"/>
        <v>2975319661.2634673</v>
      </c>
    </row>
    <row r="1196" spans="1:9">
      <c r="A1196">
        <v>39.999000000000002</v>
      </c>
      <c r="B1196">
        <v>18.422999999999998</v>
      </c>
      <c r="C1196">
        <v>40.22</v>
      </c>
      <c r="D1196">
        <v>12.888</v>
      </c>
      <c r="E1196">
        <v>239</v>
      </c>
      <c r="F1196">
        <v>50</v>
      </c>
      <c r="G1196">
        <f t="shared" si="54"/>
        <v>121.31067336616128</v>
      </c>
      <c r="H1196">
        <f t="shared" si="55"/>
        <v>805572189763.15466</v>
      </c>
      <c r="I1196">
        <f t="shared" si="56"/>
        <v>1760064291230.5188</v>
      </c>
    </row>
    <row r="1197" spans="1:9">
      <c r="A1197">
        <v>34.814</v>
      </c>
      <c r="B1197">
        <v>16.035</v>
      </c>
      <c r="C1197">
        <v>4.258</v>
      </c>
      <c r="D1197">
        <v>0.82099999999999995</v>
      </c>
      <c r="E1197">
        <v>160</v>
      </c>
      <c r="F1197">
        <v>21</v>
      </c>
      <c r="G1197">
        <f t="shared" si="54"/>
        <v>38.577085793413694</v>
      </c>
      <c r="H1197">
        <f t="shared" si="55"/>
        <v>114809818888.48996</v>
      </c>
      <c r="I1197">
        <f t="shared" si="56"/>
        <v>250843642663.09326</v>
      </c>
    </row>
    <row r="1198" spans="1:9">
      <c r="A1198">
        <v>5.0380000000000003</v>
      </c>
      <c r="B1198">
        <v>2.3210000000000002</v>
      </c>
      <c r="C1198">
        <v>4.3380000000000001</v>
      </c>
      <c r="D1198">
        <v>0.82799999999999996</v>
      </c>
      <c r="E1198">
        <v>127</v>
      </c>
      <c r="F1198">
        <v>17</v>
      </c>
      <c r="G1198">
        <f t="shared" si="54"/>
        <v>38.94519214359871</v>
      </c>
      <c r="H1198">
        <f t="shared" si="55"/>
        <v>73024895206.375351</v>
      </c>
      <c r="I1198">
        <f t="shared" si="56"/>
        <v>159549339037.3623</v>
      </c>
    </row>
    <row r="1199" spans="1:9">
      <c r="A1199">
        <v>2.069</v>
      </c>
      <c r="B1199">
        <v>0.95299999999999996</v>
      </c>
      <c r="C1199">
        <v>4.9269999999999996</v>
      </c>
      <c r="D1199">
        <v>1.147</v>
      </c>
      <c r="E1199">
        <v>131</v>
      </c>
      <c r="F1199">
        <v>16</v>
      </c>
      <c r="G1199">
        <f t="shared" si="54"/>
        <v>41.55895058877676</v>
      </c>
      <c r="H1199">
        <f t="shared" si="55"/>
        <v>82911889699.388977</v>
      </c>
      <c r="I1199">
        <f t="shared" si="56"/>
        <v>181151060367.71552</v>
      </c>
    </row>
    <row r="1200" spans="1:9">
      <c r="A1200">
        <v>12.858000000000001</v>
      </c>
      <c r="B1200">
        <v>5.9219999999999997</v>
      </c>
      <c r="C1200">
        <v>20.318999999999999</v>
      </c>
      <c r="D1200">
        <v>7.4269999999999996</v>
      </c>
      <c r="E1200">
        <v>133</v>
      </c>
      <c r="F1200">
        <v>28</v>
      </c>
      <c r="G1200">
        <f t="shared" si="54"/>
        <v>85.625521537549389</v>
      </c>
      <c r="H1200">
        <f t="shared" si="55"/>
        <v>176082486087.56186</v>
      </c>
      <c r="I1200">
        <f t="shared" si="56"/>
        <v>384715982021.33868</v>
      </c>
    </row>
    <row r="1201" spans="1:9">
      <c r="A1201">
        <v>8.3369999999999997</v>
      </c>
      <c r="B1201">
        <v>3.84</v>
      </c>
      <c r="C1201">
        <v>15.401</v>
      </c>
      <c r="D1201">
        <v>8.2780000000000005</v>
      </c>
      <c r="E1201">
        <v>175</v>
      </c>
      <c r="F1201">
        <v>74</v>
      </c>
      <c r="G1201">
        <f t="shared" si="54"/>
        <v>74.335870067198442</v>
      </c>
      <c r="H1201">
        <f t="shared" si="55"/>
        <v>264657481882.66583</v>
      </c>
      <c r="I1201">
        <f t="shared" si="56"/>
        <v>578240149285.21985</v>
      </c>
    </row>
    <row r="1202" spans="1:9">
      <c r="A1202">
        <v>46.912999999999997</v>
      </c>
      <c r="B1202">
        <v>21.608000000000001</v>
      </c>
      <c r="C1202">
        <v>16.949000000000002</v>
      </c>
      <c r="D1202">
        <v>4.6909999999999998</v>
      </c>
      <c r="E1202">
        <v>224</v>
      </c>
      <c r="F1202">
        <v>32</v>
      </c>
      <c r="G1202">
        <f t="shared" si="54"/>
        <v>78.05854445847352</v>
      </c>
      <c r="H1202">
        <f t="shared" si="55"/>
        <v>455329863534.50403</v>
      </c>
      <c r="I1202">
        <f t="shared" si="56"/>
        <v>994833043794.08545</v>
      </c>
    </row>
    <row r="1203" spans="1:9">
      <c r="A1203">
        <v>1.127</v>
      </c>
      <c r="B1203">
        <v>0.51900000000000002</v>
      </c>
      <c r="C1203">
        <v>8.4329999999999998</v>
      </c>
      <c r="D1203">
        <v>0.84699999999999998</v>
      </c>
      <c r="E1203">
        <v>155</v>
      </c>
      <c r="F1203">
        <v>6</v>
      </c>
      <c r="G1203">
        <f t="shared" si="54"/>
        <v>54.66960922024218</v>
      </c>
      <c r="H1203">
        <f t="shared" si="55"/>
        <v>152692960503.27936</v>
      </c>
      <c r="I1203">
        <f t="shared" si="56"/>
        <v>333613089825.1449</v>
      </c>
    </row>
    <row r="1204" spans="1:9">
      <c r="A1204">
        <v>25.564</v>
      </c>
      <c r="B1204">
        <v>11.775</v>
      </c>
      <c r="C1204">
        <v>8.8089999999999993</v>
      </c>
      <c r="D1204">
        <v>0.89200000000000002</v>
      </c>
      <c r="E1204">
        <v>565</v>
      </c>
      <c r="F1204">
        <v>15</v>
      </c>
      <c r="G1204">
        <f t="shared" si="54"/>
        <v>55.899964966603349</v>
      </c>
      <c r="H1204">
        <f t="shared" si="55"/>
        <v>2074522172803.4248</v>
      </c>
      <c r="I1204">
        <f t="shared" si="56"/>
        <v>4532545244381.8447</v>
      </c>
    </row>
    <row r="1205" spans="1:9">
      <c r="A1205">
        <v>6.6000000000000003E-2</v>
      </c>
      <c r="B1205">
        <v>0.03</v>
      </c>
      <c r="C1205">
        <v>0.2</v>
      </c>
      <c r="D1205">
        <v>4.3999999999999997E-2</v>
      </c>
      <c r="E1205">
        <v>77</v>
      </c>
      <c r="F1205">
        <v>4</v>
      </c>
      <c r="G1205">
        <f t="shared" si="54"/>
        <v>8.1038011028935326</v>
      </c>
      <c r="H1205">
        <f t="shared" si="55"/>
        <v>5585729152.5579185</v>
      </c>
      <c r="I1205">
        <f t="shared" si="56"/>
        <v>12204048931.720163</v>
      </c>
    </row>
    <row r="1206" spans="1:9">
      <c r="A1206">
        <v>9.0619999999999994</v>
      </c>
      <c r="B1206">
        <v>4.1740000000000004</v>
      </c>
      <c r="C1206">
        <v>3.3119999999999998</v>
      </c>
      <c r="D1206">
        <v>0.67700000000000005</v>
      </c>
      <c r="E1206">
        <v>99</v>
      </c>
      <c r="F1206">
        <v>16</v>
      </c>
      <c r="G1206">
        <f t="shared" si="54"/>
        <v>33.935818675181366</v>
      </c>
      <c r="H1206">
        <f t="shared" si="55"/>
        <v>38666812236.881561</v>
      </c>
      <c r="I1206">
        <f t="shared" si="56"/>
        <v>84481659544.204941</v>
      </c>
    </row>
    <row r="1207" spans="1:9">
      <c r="A1207">
        <v>1.6319999999999999</v>
      </c>
      <c r="B1207">
        <v>0.751</v>
      </c>
      <c r="C1207">
        <v>3.6080000000000001</v>
      </c>
      <c r="D1207">
        <v>1.7230000000000001</v>
      </c>
      <c r="E1207">
        <v>88</v>
      </c>
      <c r="F1207">
        <v>48</v>
      </c>
      <c r="G1207">
        <f t="shared" si="54"/>
        <v>35.450778768881008</v>
      </c>
      <c r="H1207">
        <f t="shared" si="55"/>
        <v>31915435429.503819</v>
      </c>
      <c r="I1207">
        <f t="shared" si="56"/>
        <v>69730831019.698486</v>
      </c>
    </row>
    <row r="1208" spans="1:9">
      <c r="A1208">
        <v>0.35399999999999998</v>
      </c>
      <c r="B1208">
        <v>0.16300000000000001</v>
      </c>
      <c r="C1208">
        <v>1.948</v>
      </c>
      <c r="D1208">
        <v>0.30599999999999999</v>
      </c>
      <c r="E1208">
        <v>109</v>
      </c>
      <c r="F1208">
        <v>8</v>
      </c>
      <c r="G1208">
        <f t="shared" si="54"/>
        <v>25.885442177051974</v>
      </c>
      <c r="H1208">
        <f t="shared" si="55"/>
        <v>35753472928.467987</v>
      </c>
      <c r="I1208">
        <f t="shared" si="56"/>
        <v>78116414380.410858</v>
      </c>
    </row>
    <row r="1209" spans="1:9">
      <c r="A1209">
        <v>0.13</v>
      </c>
      <c r="B1209">
        <v>0.06</v>
      </c>
      <c r="C1209">
        <v>0.247</v>
      </c>
      <c r="D1209">
        <v>6.0999999999999999E-2</v>
      </c>
      <c r="E1209">
        <v>71</v>
      </c>
      <c r="F1209">
        <v>9</v>
      </c>
      <c r="G1209">
        <f t="shared" si="54"/>
        <v>9.0252165105141238</v>
      </c>
      <c r="H1209">
        <f t="shared" si="55"/>
        <v>5289126769.6256952</v>
      </c>
      <c r="I1209">
        <f t="shared" si="56"/>
        <v>11556013573.093431</v>
      </c>
    </row>
    <row r="1210" spans="1:9">
      <c r="A1210">
        <v>2.9279999999999999</v>
      </c>
      <c r="B1210">
        <v>1.349</v>
      </c>
      <c r="C1210">
        <v>1.8520000000000001</v>
      </c>
      <c r="D1210">
        <v>0.315</v>
      </c>
      <c r="E1210">
        <v>110</v>
      </c>
      <c r="F1210">
        <v>3</v>
      </c>
      <c r="G1210">
        <f t="shared" si="54"/>
        <v>25.226537446502245</v>
      </c>
      <c r="H1210">
        <f t="shared" si="55"/>
        <v>35485641771.471291</v>
      </c>
      <c r="I1210">
        <f t="shared" si="56"/>
        <v>77531240188.080017</v>
      </c>
    </row>
    <row r="1211" spans="1:9">
      <c r="A1211">
        <v>7.0000000000000001E-3</v>
      </c>
      <c r="B1211">
        <v>3.0000000000000001E-3</v>
      </c>
      <c r="C1211">
        <v>1.9E-2</v>
      </c>
      <c r="D1211">
        <v>8.0000000000000002E-3</v>
      </c>
      <c r="E1211">
        <v>25</v>
      </c>
      <c r="F1211">
        <v>2</v>
      </c>
      <c r="G1211">
        <f t="shared" si="54"/>
        <v>2.4384799226684137</v>
      </c>
      <c r="H1211">
        <f t="shared" si="55"/>
        <v>177177614.93123066</v>
      </c>
      <c r="I1211">
        <f t="shared" si="56"/>
        <v>387108687.7236107</v>
      </c>
    </row>
    <row r="1212" spans="1:9">
      <c r="A1212">
        <v>9.5000000000000001E-2</v>
      </c>
      <c r="B1212">
        <v>4.3999999999999997E-2</v>
      </c>
      <c r="C1212">
        <v>9.0999999999999998E-2</v>
      </c>
      <c r="D1212">
        <v>2.4E-2</v>
      </c>
      <c r="E1212">
        <v>39</v>
      </c>
      <c r="F1212">
        <v>5</v>
      </c>
      <c r="G1212">
        <f t="shared" si="54"/>
        <v>5.4225653173686759</v>
      </c>
      <c r="H1212">
        <f t="shared" si="55"/>
        <v>958834508.01315963</v>
      </c>
      <c r="I1212">
        <f t="shared" si="56"/>
        <v>2094921349.3203104</v>
      </c>
    </row>
    <row r="1213" spans="1:9">
      <c r="A1213">
        <v>0.20200000000000001</v>
      </c>
      <c r="B1213">
        <v>9.2999999999999999E-2</v>
      </c>
      <c r="C1213">
        <v>0.28199999999999997</v>
      </c>
      <c r="D1213">
        <v>0.20100000000000001</v>
      </c>
      <c r="E1213">
        <v>87</v>
      </c>
      <c r="F1213">
        <v>37</v>
      </c>
      <c r="G1213">
        <f t="shared" si="54"/>
        <v>9.6565273223634271</v>
      </c>
      <c r="H1213">
        <f t="shared" si="55"/>
        <v>8497068678.8341045</v>
      </c>
      <c r="I1213">
        <f t="shared" si="56"/>
        <v>18564924846.954071</v>
      </c>
    </row>
    <row r="1214" spans="1:9">
      <c r="A1214">
        <v>3.3000000000000002E-2</v>
      </c>
      <c r="B1214">
        <v>1.4999999999999999E-2</v>
      </c>
      <c r="C1214">
        <v>8.5999999999999993E-2</v>
      </c>
      <c r="D1214">
        <v>2.8000000000000001E-2</v>
      </c>
      <c r="E1214">
        <v>32</v>
      </c>
      <c r="F1214">
        <v>1</v>
      </c>
      <c r="G1214">
        <f t="shared" si="54"/>
        <v>5.2684502491013037</v>
      </c>
      <c r="H1214">
        <f t="shared" si="55"/>
        <v>627180417.06054473</v>
      </c>
      <c r="I1214">
        <f t="shared" si="56"/>
        <v>1370302835.9902527</v>
      </c>
    </row>
    <row r="1215" spans="1:9">
      <c r="A1215">
        <v>18.213999999999999</v>
      </c>
      <c r="B1215">
        <v>8.39</v>
      </c>
      <c r="C1215">
        <v>7.3579999999999997</v>
      </c>
      <c r="D1215">
        <v>1.534</v>
      </c>
      <c r="E1215">
        <v>179</v>
      </c>
      <c r="F1215">
        <v>19</v>
      </c>
      <c r="G1215">
        <f t="shared" si="54"/>
        <v>50.995341185034945</v>
      </c>
      <c r="H1215">
        <f t="shared" si="55"/>
        <v>189953024698.2272</v>
      </c>
      <c r="I1215">
        <f t="shared" si="56"/>
        <v>415021198635.06494</v>
      </c>
    </row>
    <row r="1216" spans="1:9">
      <c r="A1216">
        <v>1.8</v>
      </c>
      <c r="B1216">
        <v>0.82899999999999996</v>
      </c>
      <c r="C1216">
        <v>5.681</v>
      </c>
      <c r="D1216">
        <v>1.8540000000000001</v>
      </c>
      <c r="E1216">
        <v>151</v>
      </c>
      <c r="F1216">
        <v>38</v>
      </c>
      <c r="G1216">
        <f t="shared" si="54"/>
        <v>44.690655963432945</v>
      </c>
      <c r="H1216">
        <f t="shared" si="55"/>
        <v>118462330834.89711</v>
      </c>
      <c r="I1216">
        <f t="shared" si="56"/>
        <v>258823878242.04758</v>
      </c>
    </row>
    <row r="1217" spans="1:9">
      <c r="A1217">
        <v>1.0999999999999999E-2</v>
      </c>
      <c r="B1217">
        <v>5.0000000000000001E-3</v>
      </c>
      <c r="C1217">
        <v>3.4000000000000002E-2</v>
      </c>
      <c r="D1217">
        <v>1.2E-2</v>
      </c>
      <c r="E1217">
        <v>45</v>
      </c>
      <c r="F1217">
        <v>3</v>
      </c>
      <c r="G1217">
        <f t="shared" si="54"/>
        <v>3.2814113199888526</v>
      </c>
      <c r="H1217">
        <f t="shared" si="55"/>
        <v>772494416.64408541</v>
      </c>
      <c r="I1217">
        <f t="shared" si="56"/>
        <v>1687793912.4362667</v>
      </c>
    </row>
    <row r="1218" spans="1:9">
      <c r="A1218">
        <v>11.246</v>
      </c>
      <c r="B1218">
        <v>5.18</v>
      </c>
      <c r="C1218">
        <v>12.922000000000001</v>
      </c>
      <c r="D1218">
        <v>1.421</v>
      </c>
      <c r="E1218">
        <v>174</v>
      </c>
      <c r="F1218">
        <v>11</v>
      </c>
      <c r="G1218">
        <f t="shared" si="54"/>
        <v>67.969032831874017</v>
      </c>
      <c r="H1218">
        <f t="shared" si="55"/>
        <v>239231980908.43774</v>
      </c>
      <c r="I1218">
        <f t="shared" si="56"/>
        <v>522688931256.52576</v>
      </c>
    </row>
    <row r="1219" spans="1:9">
      <c r="A1219">
        <v>2.052</v>
      </c>
      <c r="B1219">
        <v>0.94499999999999995</v>
      </c>
      <c r="C1219">
        <v>5.758</v>
      </c>
      <c r="D1219">
        <v>0.92600000000000005</v>
      </c>
      <c r="E1219">
        <v>125</v>
      </c>
      <c r="F1219">
        <v>12</v>
      </c>
      <c r="G1219">
        <f t="shared" ref="G1219:G1282" si="57">10^((LOG10(C1219*10^9)-6.52)/1.96)</f>
        <v>44.998685442130984</v>
      </c>
      <c r="H1219">
        <f t="shared" ref="H1219:H1282" si="58">(((G1219*1000)/2)*(E1219)^2)/(4.30091*10^(-3))</f>
        <v>81739034301.263763</v>
      </c>
      <c r="I1219">
        <f t="shared" ref="I1219:I1282" si="59">2.54*10^10*(G1219/10)*(E1219/100)^2</f>
        <v>178588532848.45737</v>
      </c>
    </row>
    <row r="1220" spans="1:9">
      <c r="A1220">
        <v>143.25200000000001</v>
      </c>
      <c r="B1220">
        <v>65.981999999999999</v>
      </c>
      <c r="C1220">
        <v>34.697000000000003</v>
      </c>
      <c r="D1220">
        <v>3.16</v>
      </c>
      <c r="E1220">
        <v>293</v>
      </c>
      <c r="F1220">
        <v>2</v>
      </c>
      <c r="G1220">
        <f t="shared" si="57"/>
        <v>112.50435911999864</v>
      </c>
      <c r="H1220">
        <f t="shared" si="58"/>
        <v>1122830601674.1531</v>
      </c>
      <c r="I1220">
        <f t="shared" si="59"/>
        <v>2453230228427.562</v>
      </c>
    </row>
    <row r="1221" spans="1:9">
      <c r="A1221">
        <v>7.55</v>
      </c>
      <c r="B1221">
        <v>3.4769999999999999</v>
      </c>
      <c r="C1221">
        <v>17.908999999999999</v>
      </c>
      <c r="D1221">
        <v>3.9460000000000002</v>
      </c>
      <c r="E1221">
        <v>166</v>
      </c>
      <c r="F1221">
        <v>36</v>
      </c>
      <c r="G1221">
        <f t="shared" si="57"/>
        <v>80.28385777240095</v>
      </c>
      <c r="H1221">
        <f t="shared" si="58"/>
        <v>257189988255.54132</v>
      </c>
      <c r="I1221">
        <f t="shared" si="59"/>
        <v>561924704133.17517</v>
      </c>
    </row>
    <row r="1222" spans="1:9">
      <c r="A1222">
        <v>41.51</v>
      </c>
      <c r="B1222">
        <v>19.119</v>
      </c>
      <c r="C1222">
        <v>27.15</v>
      </c>
      <c r="D1222">
        <v>7.641</v>
      </c>
      <c r="E1222">
        <v>224</v>
      </c>
      <c r="F1222">
        <v>33</v>
      </c>
      <c r="G1222">
        <f t="shared" si="57"/>
        <v>99.27075932855368</v>
      </c>
      <c r="H1222">
        <f t="shared" si="58"/>
        <v>579064618891.0614</v>
      </c>
      <c r="I1222">
        <f t="shared" si="59"/>
        <v>1265176443497.6558</v>
      </c>
    </row>
    <row r="1223" spans="1:9">
      <c r="A1223">
        <v>73.427999999999997</v>
      </c>
      <c r="B1223">
        <v>33.820999999999998</v>
      </c>
      <c r="C1223">
        <v>28.588999999999999</v>
      </c>
      <c r="D1223">
        <v>14.131</v>
      </c>
      <c r="E1223">
        <v>302</v>
      </c>
      <c r="F1223">
        <v>84</v>
      </c>
      <c r="G1223">
        <f t="shared" si="57"/>
        <v>101.92125856939749</v>
      </c>
      <c r="H1223">
        <f t="shared" si="58"/>
        <v>1080658101025.519</v>
      </c>
      <c r="I1223">
        <f t="shared" si="59"/>
        <v>2361089122507.0859</v>
      </c>
    </row>
    <row r="1224" spans="1:9">
      <c r="A1224">
        <v>51.686999999999998</v>
      </c>
      <c r="B1224">
        <v>23.806999999999999</v>
      </c>
      <c r="C1224">
        <v>1.9910000000000001</v>
      </c>
      <c r="D1224">
        <v>0.50900000000000001</v>
      </c>
      <c r="E1224">
        <v>286</v>
      </c>
      <c r="F1224">
        <v>13</v>
      </c>
      <c r="G1224">
        <f t="shared" si="57"/>
        <v>26.17541042273529</v>
      </c>
      <c r="H1224">
        <f t="shared" si="58"/>
        <v>248905914206.30237</v>
      </c>
      <c r="I1224">
        <f t="shared" si="59"/>
        <v>543825143218.26605</v>
      </c>
    </row>
    <row r="1225" spans="1:9">
      <c r="A1225">
        <v>31.164999999999999</v>
      </c>
      <c r="B1225">
        <v>14.353999999999999</v>
      </c>
      <c r="C1225">
        <v>7.4889999999999999</v>
      </c>
      <c r="D1225">
        <v>1.587</v>
      </c>
      <c r="E1225">
        <v>201</v>
      </c>
      <c r="F1225">
        <v>3</v>
      </c>
      <c r="G1225">
        <f t="shared" si="57"/>
        <v>51.456557715749412</v>
      </c>
      <c r="H1225">
        <f t="shared" si="58"/>
        <v>241680991728.95877</v>
      </c>
      <c r="I1225">
        <f t="shared" si="59"/>
        <v>528039682621.59381</v>
      </c>
    </row>
    <row r="1226" spans="1:9">
      <c r="A1226">
        <v>23.992999999999999</v>
      </c>
      <c r="B1226">
        <v>11.051</v>
      </c>
      <c r="C1226">
        <v>18.465</v>
      </c>
      <c r="D1226">
        <v>1.4870000000000001</v>
      </c>
      <c r="E1226">
        <v>173</v>
      </c>
      <c r="F1226">
        <v>2</v>
      </c>
      <c r="G1226">
        <f t="shared" si="57"/>
        <v>81.546008889150372</v>
      </c>
      <c r="H1226">
        <f t="shared" si="58"/>
        <v>283729547937.92261</v>
      </c>
      <c r="I1226">
        <f t="shared" si="59"/>
        <v>619909987011.01892</v>
      </c>
    </row>
    <row r="1227" spans="1:9">
      <c r="A1227">
        <v>68.825999999999993</v>
      </c>
      <c r="B1227">
        <v>31.701000000000001</v>
      </c>
      <c r="C1227">
        <v>22.228999999999999</v>
      </c>
      <c r="D1227">
        <v>7.9820000000000002</v>
      </c>
      <c r="E1227">
        <v>312</v>
      </c>
      <c r="F1227">
        <v>81</v>
      </c>
      <c r="G1227">
        <f t="shared" si="57"/>
        <v>89.641716962062674</v>
      </c>
      <c r="H1227">
        <f t="shared" si="58"/>
        <v>1014446163248.595</v>
      </c>
      <c r="I1227">
        <f t="shared" si="59"/>
        <v>2216425157172.5776</v>
      </c>
    </row>
    <row r="1228" spans="1:9">
      <c r="A1228">
        <v>8.4000000000000005E-2</v>
      </c>
      <c r="B1228">
        <v>3.9E-2</v>
      </c>
      <c r="C1228">
        <v>0.43</v>
      </c>
      <c r="D1228">
        <v>8.2000000000000003E-2</v>
      </c>
      <c r="E1228">
        <v>75</v>
      </c>
      <c r="F1228">
        <v>1</v>
      </c>
      <c r="G1228">
        <f t="shared" si="57"/>
        <v>11.975681369198691</v>
      </c>
      <c r="H1228">
        <f t="shared" si="58"/>
        <v>7831273812.0238085</v>
      </c>
      <c r="I1228">
        <f t="shared" si="59"/>
        <v>17110254756.242632</v>
      </c>
    </row>
    <row r="1229" spans="1:9">
      <c r="A1229">
        <v>0.93899999999999995</v>
      </c>
      <c r="B1229">
        <v>0.433</v>
      </c>
      <c r="C1229">
        <v>0.74</v>
      </c>
      <c r="D1229">
        <v>0.247</v>
      </c>
      <c r="E1229">
        <v>97</v>
      </c>
      <c r="F1229">
        <v>15</v>
      </c>
      <c r="G1229">
        <f t="shared" si="57"/>
        <v>15.797472648562515</v>
      </c>
      <c r="H1229">
        <f t="shared" si="58"/>
        <v>17279880321.876617</v>
      </c>
      <c r="I1229">
        <f t="shared" si="59"/>
        <v>37754158718.182472</v>
      </c>
    </row>
    <row r="1230" spans="1:9">
      <c r="A1230">
        <v>1.1359999999999999</v>
      </c>
      <c r="B1230">
        <v>0.52300000000000002</v>
      </c>
      <c r="C1230">
        <v>2.4380000000000002</v>
      </c>
      <c r="D1230">
        <v>0.61599999999999999</v>
      </c>
      <c r="E1230">
        <v>110</v>
      </c>
      <c r="F1230">
        <v>2</v>
      </c>
      <c r="G1230">
        <f t="shared" si="57"/>
        <v>29.025004555440962</v>
      </c>
      <c r="H1230">
        <f t="shared" si="58"/>
        <v>40828865881.968658</v>
      </c>
      <c r="I1230">
        <f t="shared" si="59"/>
        <v>89205449000.692261</v>
      </c>
    </row>
    <row r="1231" spans="1:9">
      <c r="A1231">
        <v>25.826000000000001</v>
      </c>
      <c r="B1231">
        <v>11.896000000000001</v>
      </c>
      <c r="C1231">
        <v>15.035</v>
      </c>
      <c r="D1231">
        <v>3.3929999999999998</v>
      </c>
      <c r="E1231">
        <v>180</v>
      </c>
      <c r="F1231">
        <v>31</v>
      </c>
      <c r="G1231">
        <f t="shared" si="57"/>
        <v>73.429250980252164</v>
      </c>
      <c r="H1231">
        <f t="shared" si="58"/>
        <v>276581901476.68402</v>
      </c>
      <c r="I1231">
        <f t="shared" si="59"/>
        <v>604293363867.08325</v>
      </c>
    </row>
    <row r="1232" spans="1:9">
      <c r="A1232">
        <v>170.60300000000001</v>
      </c>
      <c r="B1232">
        <v>78.58</v>
      </c>
      <c r="C1232">
        <v>30.872</v>
      </c>
      <c r="D1232">
        <v>6.8689999999999998</v>
      </c>
      <c r="E1232">
        <v>275</v>
      </c>
      <c r="F1232">
        <v>37</v>
      </c>
      <c r="G1232">
        <f t="shared" si="57"/>
        <v>105.99567520174639</v>
      </c>
      <c r="H1232">
        <f t="shared" si="58"/>
        <v>931886849193.78357</v>
      </c>
      <c r="I1232">
        <f t="shared" si="59"/>
        <v>2036044426031.5461</v>
      </c>
    </row>
    <row r="1233" spans="1:9">
      <c r="A1233">
        <v>2.8380000000000001</v>
      </c>
      <c r="B1233">
        <v>1.3069999999999999</v>
      </c>
      <c r="C1233">
        <v>3.0569999999999999</v>
      </c>
      <c r="D1233">
        <v>1.046</v>
      </c>
      <c r="E1233">
        <v>178</v>
      </c>
      <c r="F1233">
        <v>70</v>
      </c>
      <c r="G1233">
        <f t="shared" si="57"/>
        <v>32.576606060759445</v>
      </c>
      <c r="H1233">
        <f t="shared" si="58"/>
        <v>119992883648.93735</v>
      </c>
      <c r="I1233">
        <f t="shared" si="59"/>
        <v>262167925352.992</v>
      </c>
    </row>
    <row r="1234" spans="1:9">
      <c r="A1234">
        <v>0.42599999999999999</v>
      </c>
      <c r="B1234">
        <v>0.19600000000000001</v>
      </c>
      <c r="C1234">
        <v>1.4039999999999999</v>
      </c>
      <c r="D1234">
        <v>0.42</v>
      </c>
      <c r="E1234">
        <v>95</v>
      </c>
      <c r="F1234">
        <v>25</v>
      </c>
      <c r="G1234">
        <f t="shared" si="57"/>
        <v>21.902486551583362</v>
      </c>
      <c r="H1234">
        <f t="shared" si="58"/>
        <v>22980013663.159637</v>
      </c>
      <c r="I1234">
        <f t="shared" si="59"/>
        <v>50208165046.522118</v>
      </c>
    </row>
    <row r="1235" spans="1:9">
      <c r="A1235">
        <v>1.9950000000000001</v>
      </c>
      <c r="B1235">
        <v>0.91900000000000004</v>
      </c>
      <c r="C1235">
        <v>2.488</v>
      </c>
      <c r="D1235">
        <v>0.39500000000000002</v>
      </c>
      <c r="E1235">
        <v>55</v>
      </c>
      <c r="F1235">
        <v>5</v>
      </c>
      <c r="G1235">
        <f t="shared" si="57"/>
        <v>29.327199939352539</v>
      </c>
      <c r="H1235">
        <f t="shared" si="58"/>
        <v>10313489449.505039</v>
      </c>
      <c r="I1235">
        <f t="shared" si="59"/>
        <v>22533554073.401524</v>
      </c>
    </row>
    <row r="1236" spans="1:9">
      <c r="A1236">
        <v>4.8339999999999996</v>
      </c>
      <c r="B1236">
        <v>2.226</v>
      </c>
      <c r="C1236">
        <v>6.2489999999999997</v>
      </c>
      <c r="D1236">
        <v>0.54600000000000004</v>
      </c>
      <c r="E1236">
        <v>125</v>
      </c>
      <c r="F1236">
        <v>2</v>
      </c>
      <c r="G1236">
        <f t="shared" si="57"/>
        <v>46.917179976175909</v>
      </c>
      <c r="H1236">
        <f t="shared" si="58"/>
        <v>85223933670.752075</v>
      </c>
      <c r="I1236">
        <f t="shared" si="59"/>
        <v>186202558030.44812</v>
      </c>
    </row>
    <row r="1237" spans="1:9">
      <c r="A1237">
        <v>2.6440000000000001</v>
      </c>
      <c r="B1237">
        <v>1.218</v>
      </c>
      <c r="C1237">
        <v>3.7440000000000002</v>
      </c>
      <c r="D1237">
        <v>0.502</v>
      </c>
      <c r="E1237">
        <v>109</v>
      </c>
      <c r="F1237">
        <v>4</v>
      </c>
      <c r="G1237">
        <f t="shared" si="57"/>
        <v>36.126376872236456</v>
      </c>
      <c r="H1237">
        <f t="shared" si="58"/>
        <v>49898449818.647835</v>
      </c>
      <c r="I1237">
        <f t="shared" si="59"/>
        <v>109021240839.23651</v>
      </c>
    </row>
    <row r="1238" spans="1:9">
      <c r="A1238">
        <v>0.193</v>
      </c>
      <c r="B1238">
        <v>8.8999999999999996E-2</v>
      </c>
      <c r="C1238">
        <v>0.76400000000000001</v>
      </c>
      <c r="D1238">
        <v>0.60799999999999998</v>
      </c>
      <c r="E1238">
        <v>48</v>
      </c>
      <c r="F1238">
        <v>2</v>
      </c>
      <c r="G1238">
        <f t="shared" si="57"/>
        <v>16.056832494718527</v>
      </c>
      <c r="H1238">
        <f t="shared" si="58"/>
        <v>4300827274.67344</v>
      </c>
      <c r="I1238">
        <f t="shared" si="59"/>
        <v>9396715285.2291985</v>
      </c>
    </row>
    <row r="1239" spans="1:9">
      <c r="A1239">
        <v>1.2999999999999999E-2</v>
      </c>
      <c r="B1239">
        <v>6.0000000000000001E-3</v>
      </c>
      <c r="C1239">
        <v>2.5999999999999999E-2</v>
      </c>
      <c r="D1239">
        <v>0.01</v>
      </c>
      <c r="E1239">
        <v>35</v>
      </c>
      <c r="F1239">
        <v>2</v>
      </c>
      <c r="G1239">
        <f t="shared" si="57"/>
        <v>2.861666734600846</v>
      </c>
      <c r="H1239">
        <f t="shared" si="58"/>
        <v>407534887.95232129</v>
      </c>
      <c r="I1239">
        <f t="shared" si="59"/>
        <v>890407604.47105324</v>
      </c>
    </row>
    <row r="1240" spans="1:9">
      <c r="A1240">
        <v>1.0999999999999999E-2</v>
      </c>
      <c r="B1240">
        <v>5.0000000000000001E-3</v>
      </c>
      <c r="C1240">
        <v>5.6000000000000001E-2</v>
      </c>
      <c r="D1240">
        <v>2.3E-2</v>
      </c>
      <c r="E1240">
        <v>38</v>
      </c>
      <c r="F1240">
        <v>1</v>
      </c>
      <c r="G1240">
        <f t="shared" si="57"/>
        <v>4.2327882640750607</v>
      </c>
      <c r="H1240">
        <f t="shared" si="58"/>
        <v>710564305.38239443</v>
      </c>
      <c r="I1240">
        <f t="shared" si="59"/>
        <v>1552485148.3443944</v>
      </c>
    </row>
    <row r="1241" spans="1:9">
      <c r="A1241">
        <v>0.122</v>
      </c>
      <c r="B1241">
        <v>5.6000000000000001E-2</v>
      </c>
      <c r="C1241">
        <v>0.7</v>
      </c>
      <c r="D1241">
        <v>0.19600000000000001</v>
      </c>
      <c r="E1241">
        <v>68</v>
      </c>
      <c r="F1241">
        <v>2</v>
      </c>
      <c r="G1241">
        <f t="shared" si="57"/>
        <v>15.355872949172703</v>
      </c>
      <c r="H1241">
        <f t="shared" si="58"/>
        <v>8254713132.4504099</v>
      </c>
      <c r="I1241">
        <f t="shared" si="59"/>
        <v>18035411355.311546</v>
      </c>
    </row>
    <row r="1242" spans="1:9">
      <c r="A1242">
        <v>7.2539999999999996</v>
      </c>
      <c r="B1242">
        <v>3.3410000000000002</v>
      </c>
      <c r="C1242">
        <v>7.3369999999999997</v>
      </c>
      <c r="D1242">
        <v>1.4630000000000001</v>
      </c>
      <c r="E1242">
        <v>59</v>
      </c>
      <c r="F1242">
        <v>9</v>
      </c>
      <c r="G1242">
        <f t="shared" si="57"/>
        <v>50.921032801251769</v>
      </c>
      <c r="H1242">
        <f t="shared" si="58"/>
        <v>20606815206.683868</v>
      </c>
      <c r="I1242">
        <f t="shared" si="59"/>
        <v>45023053256.013985</v>
      </c>
    </row>
    <row r="1243" spans="1:9">
      <c r="A1243">
        <v>1.3049999999999999</v>
      </c>
      <c r="B1243">
        <v>0.60099999999999998</v>
      </c>
      <c r="C1243">
        <v>2.0529999999999999</v>
      </c>
      <c r="D1243">
        <v>0.443</v>
      </c>
      <c r="E1243">
        <v>101</v>
      </c>
      <c r="F1243">
        <v>15</v>
      </c>
      <c r="G1243">
        <f t="shared" si="57"/>
        <v>26.588157300371009</v>
      </c>
      <c r="H1243">
        <f t="shared" si="58"/>
        <v>31531209978.94453</v>
      </c>
      <c r="I1243">
        <f t="shared" si="59"/>
        <v>68891351325.755508</v>
      </c>
    </row>
    <row r="1244" spans="1:9">
      <c r="A1244">
        <v>12.802</v>
      </c>
      <c r="B1244">
        <v>5.8970000000000002</v>
      </c>
      <c r="C1244">
        <v>18.600000000000001</v>
      </c>
      <c r="D1244">
        <v>3.2069999999999999</v>
      </c>
      <c r="E1244">
        <v>143</v>
      </c>
      <c r="F1244">
        <v>17</v>
      </c>
      <c r="G1244">
        <f t="shared" si="57"/>
        <v>81.849646536665944</v>
      </c>
      <c r="H1244">
        <f t="shared" si="58"/>
        <v>194580149553.03433</v>
      </c>
      <c r="I1244">
        <f t="shared" si="59"/>
        <v>425130829195.18347</v>
      </c>
    </row>
    <row r="1245" spans="1:9">
      <c r="A1245">
        <v>9.0449999999999999</v>
      </c>
      <c r="B1245">
        <v>4.1660000000000004</v>
      </c>
      <c r="C1245">
        <v>4.3860000000000001</v>
      </c>
      <c r="D1245">
        <v>0.59899999999999998</v>
      </c>
      <c r="E1245">
        <v>132</v>
      </c>
      <c r="F1245">
        <v>3</v>
      </c>
      <c r="G1245">
        <f t="shared" si="57"/>
        <v>39.164461257464609</v>
      </c>
      <c r="H1245">
        <f t="shared" si="58"/>
        <v>79332231196.428589</v>
      </c>
      <c r="I1245">
        <f t="shared" si="59"/>
        <v>173329999529.31613</v>
      </c>
    </row>
    <row r="1246" spans="1:9">
      <c r="A1246">
        <v>14.502000000000001</v>
      </c>
      <c r="B1246">
        <v>6.68</v>
      </c>
      <c r="C1246">
        <v>5.8929999999999998</v>
      </c>
      <c r="D1246">
        <v>2.5739999999999998</v>
      </c>
      <c r="E1246">
        <v>102</v>
      </c>
      <c r="F1246">
        <v>51</v>
      </c>
      <c r="G1246">
        <f t="shared" si="57"/>
        <v>45.533907286536078</v>
      </c>
      <c r="H1246">
        <f t="shared" si="58"/>
        <v>55073783386.436989</v>
      </c>
      <c r="I1246">
        <f t="shared" si="59"/>
        <v>120328631937.91682</v>
      </c>
    </row>
    <row r="1247" spans="1:9">
      <c r="A1247">
        <v>7.5810000000000004</v>
      </c>
      <c r="B1247">
        <v>3.492</v>
      </c>
      <c r="C1247">
        <v>8.0920000000000005</v>
      </c>
      <c r="D1247">
        <v>1.365</v>
      </c>
      <c r="E1247">
        <v>147</v>
      </c>
      <c r="F1247">
        <v>11</v>
      </c>
      <c r="G1247">
        <f t="shared" si="57"/>
        <v>53.530331856887095</v>
      </c>
      <c r="H1247">
        <f t="shared" si="58"/>
        <v>134475836636.37154</v>
      </c>
      <c r="I1247">
        <f t="shared" si="59"/>
        <v>293811183038.25018</v>
      </c>
    </row>
    <row r="1248" spans="1:9">
      <c r="A1248">
        <v>0.33800000000000002</v>
      </c>
      <c r="B1248">
        <v>0.156</v>
      </c>
      <c r="C1248">
        <v>1.837</v>
      </c>
      <c r="D1248">
        <v>0.31900000000000001</v>
      </c>
      <c r="E1248">
        <v>92</v>
      </c>
      <c r="F1248">
        <v>3</v>
      </c>
      <c r="G1248">
        <f t="shared" si="57"/>
        <v>25.122085653075722</v>
      </c>
      <c r="H1248">
        <f t="shared" si="58"/>
        <v>24719574807.149292</v>
      </c>
      <c r="I1248">
        <f t="shared" si="59"/>
        <v>54008866573.778763</v>
      </c>
    </row>
    <row r="1249" spans="1:9">
      <c r="A1249">
        <v>13.471</v>
      </c>
      <c r="B1249">
        <v>6.2050000000000001</v>
      </c>
      <c r="C1249">
        <v>8.9369999999999994</v>
      </c>
      <c r="D1249">
        <v>3.6629999999999998</v>
      </c>
      <c r="E1249">
        <v>166</v>
      </c>
      <c r="F1249">
        <v>36</v>
      </c>
      <c r="G1249">
        <f t="shared" si="57"/>
        <v>56.312919003969881</v>
      </c>
      <c r="H1249">
        <f t="shared" si="58"/>
        <v>180398891870.95221</v>
      </c>
      <c r="I1249">
        <f t="shared" si="59"/>
        <v>394146734202.64203</v>
      </c>
    </row>
    <row r="1250" spans="1:9">
      <c r="A1250">
        <v>57.228999999999999</v>
      </c>
      <c r="B1250">
        <v>26.36</v>
      </c>
      <c r="C1250">
        <v>35.776000000000003</v>
      </c>
      <c r="D1250">
        <v>22.225999999999999</v>
      </c>
      <c r="E1250">
        <v>378</v>
      </c>
      <c r="F1250">
        <v>168</v>
      </c>
      <c r="G1250">
        <f t="shared" si="57"/>
        <v>114.27598957278457</v>
      </c>
      <c r="H1250">
        <f t="shared" si="58"/>
        <v>1898227409329.3921</v>
      </c>
      <c r="I1250">
        <f t="shared" si="59"/>
        <v>4147365465505.9082</v>
      </c>
    </row>
    <row r="1251" spans="1:9">
      <c r="A1251">
        <v>70.128</v>
      </c>
      <c r="B1251">
        <v>32.301000000000002</v>
      </c>
      <c r="C1251">
        <v>18.138000000000002</v>
      </c>
      <c r="D1251">
        <v>2.411</v>
      </c>
      <c r="E1251">
        <v>139</v>
      </c>
      <c r="F1251">
        <v>9</v>
      </c>
      <c r="G1251">
        <f t="shared" si="57"/>
        <v>80.805992746703296</v>
      </c>
      <c r="H1251">
        <f t="shared" si="58"/>
        <v>181502587343.03372</v>
      </c>
      <c r="I1251">
        <f t="shared" si="59"/>
        <v>396558156808.19983</v>
      </c>
    </row>
    <row r="1252" spans="1:9">
      <c r="A1252">
        <v>16.329999999999998</v>
      </c>
      <c r="B1252">
        <v>7.5220000000000002</v>
      </c>
      <c r="C1252">
        <v>5.3109999999999999</v>
      </c>
      <c r="D1252">
        <v>1.7689999999999999</v>
      </c>
      <c r="E1252">
        <v>173</v>
      </c>
      <c r="F1252">
        <v>53</v>
      </c>
      <c r="G1252">
        <f t="shared" si="57"/>
        <v>43.181132804610968</v>
      </c>
      <c r="H1252">
        <f t="shared" si="58"/>
        <v>150243567490.27554</v>
      </c>
      <c r="I1252">
        <f t="shared" si="59"/>
        <v>328261503422.13721</v>
      </c>
    </row>
    <row r="1253" spans="1:9">
      <c r="A1253">
        <v>48.978999999999999</v>
      </c>
      <c r="B1253">
        <v>22.56</v>
      </c>
      <c r="C1253">
        <v>17.678999999999998</v>
      </c>
      <c r="D1253">
        <v>3.3079999999999998</v>
      </c>
      <c r="E1253">
        <v>237</v>
      </c>
      <c r="F1253">
        <v>32</v>
      </c>
      <c r="G1253">
        <f t="shared" si="57"/>
        <v>79.756140639966318</v>
      </c>
      <c r="H1253">
        <f t="shared" si="58"/>
        <v>520799396361.03394</v>
      </c>
      <c r="I1253">
        <f t="shared" si="59"/>
        <v>1137874956555.9922</v>
      </c>
    </row>
    <row r="1254" spans="1:9">
      <c r="A1254">
        <v>13.786</v>
      </c>
      <c r="B1254">
        <v>6.35</v>
      </c>
      <c r="C1254">
        <v>16.852</v>
      </c>
      <c r="D1254">
        <v>6.4059999999999997</v>
      </c>
      <c r="E1254">
        <v>146</v>
      </c>
      <c r="F1254">
        <v>33</v>
      </c>
      <c r="G1254">
        <f t="shared" si="57"/>
        <v>77.830299059898067</v>
      </c>
      <c r="H1254">
        <f t="shared" si="58"/>
        <v>192869724635.11063</v>
      </c>
      <c r="I1254">
        <f t="shared" si="59"/>
        <v>421393786309.23987</v>
      </c>
    </row>
    <row r="1255" spans="1:9">
      <c r="A1255">
        <v>13.255000000000001</v>
      </c>
      <c r="B1255">
        <v>6.1050000000000004</v>
      </c>
      <c r="C1255">
        <v>9.9510000000000005</v>
      </c>
      <c r="D1255">
        <v>1.835</v>
      </c>
      <c r="E1255">
        <v>149</v>
      </c>
      <c r="F1255">
        <v>18</v>
      </c>
      <c r="G1255">
        <f t="shared" si="57"/>
        <v>59.486963237655317</v>
      </c>
      <c r="H1255">
        <f t="shared" si="58"/>
        <v>153533795271.13864</v>
      </c>
      <c r="I1255">
        <f t="shared" si="59"/>
        <v>335450197993.15314</v>
      </c>
    </row>
    <row r="1256" spans="1:9">
      <c r="A1256">
        <v>20.635000000000002</v>
      </c>
      <c r="B1256">
        <v>9.5039999999999996</v>
      </c>
      <c r="C1256">
        <v>11.584</v>
      </c>
      <c r="D1256">
        <v>6.4409999999999998</v>
      </c>
      <c r="E1256">
        <v>190</v>
      </c>
      <c r="F1256">
        <v>61</v>
      </c>
      <c r="G1256">
        <f t="shared" si="57"/>
        <v>64.282253977205556</v>
      </c>
      <c r="H1256">
        <f t="shared" si="58"/>
        <v>269778880350.56772</v>
      </c>
      <c r="I1256">
        <f t="shared" si="59"/>
        <v>589429699618.58862</v>
      </c>
    </row>
    <row r="1257" spans="1:9">
      <c r="A1257">
        <v>15.427</v>
      </c>
      <c r="B1257">
        <v>7.1059999999999999</v>
      </c>
      <c r="C1257">
        <v>3.8690000000000002</v>
      </c>
      <c r="D1257">
        <v>1.0549999999999999</v>
      </c>
      <c r="E1257">
        <v>107</v>
      </c>
      <c r="F1257">
        <v>1</v>
      </c>
      <c r="G1257">
        <f t="shared" si="57"/>
        <v>36.736805820069407</v>
      </c>
      <c r="H1257">
        <f t="shared" si="58"/>
        <v>48896592794.777695</v>
      </c>
      <c r="I1257">
        <f t="shared" si="59"/>
        <v>106832321217.82956</v>
      </c>
    </row>
    <row r="1258" spans="1:9">
      <c r="A1258">
        <v>32.542999999999999</v>
      </c>
      <c r="B1258">
        <v>14.989000000000001</v>
      </c>
      <c r="C1258">
        <v>5.181</v>
      </c>
      <c r="D1258">
        <v>0.88800000000000001</v>
      </c>
      <c r="E1258">
        <v>145</v>
      </c>
      <c r="F1258">
        <v>3</v>
      </c>
      <c r="G1258">
        <f t="shared" si="57"/>
        <v>42.638591814127764</v>
      </c>
      <c r="H1258">
        <f t="shared" si="58"/>
        <v>104219385303.57951</v>
      </c>
      <c r="I1258">
        <f t="shared" si="59"/>
        <v>227705003794.57721</v>
      </c>
    </row>
    <row r="1259" spans="1:9">
      <c r="A1259">
        <v>7.3380000000000001</v>
      </c>
      <c r="B1259">
        <v>3.38</v>
      </c>
      <c r="C1259">
        <v>9.9870000000000001</v>
      </c>
      <c r="D1259">
        <v>1.64</v>
      </c>
      <c r="E1259">
        <v>161</v>
      </c>
      <c r="F1259">
        <v>28</v>
      </c>
      <c r="G1259">
        <f t="shared" si="57"/>
        <v>59.596665920456239</v>
      </c>
      <c r="H1259">
        <f t="shared" si="58"/>
        <v>179590502628.99554</v>
      </c>
      <c r="I1259">
        <f t="shared" si="59"/>
        <v>392380515040.33313</v>
      </c>
    </row>
    <row r="1260" spans="1:9">
      <c r="A1260">
        <v>8.9649999999999999</v>
      </c>
      <c r="B1260">
        <v>4.1289999999999996</v>
      </c>
      <c r="C1260">
        <v>8.452</v>
      </c>
      <c r="D1260">
        <v>1.296</v>
      </c>
      <c r="E1260">
        <v>126</v>
      </c>
      <c r="F1260">
        <v>16</v>
      </c>
      <c r="G1260">
        <f t="shared" si="57"/>
        <v>54.732418233512476</v>
      </c>
      <c r="H1260">
        <f t="shared" si="58"/>
        <v>101017211691.8564</v>
      </c>
      <c r="I1260">
        <f t="shared" si="59"/>
        <v>220708695456.31198</v>
      </c>
    </row>
    <row r="1261" spans="1:9">
      <c r="A1261">
        <v>14.265000000000001</v>
      </c>
      <c r="B1261">
        <v>6.57</v>
      </c>
      <c r="C1261">
        <v>17.111000000000001</v>
      </c>
      <c r="D1261">
        <v>3.0910000000000002</v>
      </c>
      <c r="E1261">
        <v>156</v>
      </c>
      <c r="F1261">
        <v>16</v>
      </c>
      <c r="G1261">
        <f t="shared" si="57"/>
        <v>78.438315942170021</v>
      </c>
      <c r="H1261">
        <f t="shared" si="58"/>
        <v>221915229192.03726</v>
      </c>
      <c r="I1261">
        <f t="shared" si="59"/>
        <v>484854213619.23712</v>
      </c>
    </row>
    <row r="1262" spans="1:9">
      <c r="A1262">
        <v>17.556000000000001</v>
      </c>
      <c r="B1262">
        <v>8.0860000000000003</v>
      </c>
      <c r="C1262">
        <v>5.8179999999999996</v>
      </c>
      <c r="D1262">
        <v>0.89700000000000002</v>
      </c>
      <c r="E1262">
        <v>190</v>
      </c>
      <c r="F1262">
        <v>4</v>
      </c>
      <c r="G1262">
        <f t="shared" si="57"/>
        <v>45.237312321867854</v>
      </c>
      <c r="H1262">
        <f t="shared" si="58"/>
        <v>189851330860.14697</v>
      </c>
      <c r="I1262">
        <f t="shared" si="59"/>
        <v>414799011604.13507</v>
      </c>
    </row>
    <row r="1263" spans="1:9">
      <c r="A1263">
        <v>5.6849999999999996</v>
      </c>
      <c r="B1263">
        <v>2.6190000000000002</v>
      </c>
      <c r="C1263">
        <v>2.343</v>
      </c>
      <c r="D1263">
        <v>0.41299999999999998</v>
      </c>
      <c r="E1263">
        <v>135</v>
      </c>
      <c r="F1263">
        <v>2</v>
      </c>
      <c r="G1263">
        <f t="shared" si="57"/>
        <v>28.442348493368957</v>
      </c>
      <c r="H1263">
        <f t="shared" si="58"/>
        <v>60261874962.699677</v>
      </c>
      <c r="I1263">
        <f t="shared" si="59"/>
        <v>131663897528.07892</v>
      </c>
    </row>
    <row r="1264" spans="1:9">
      <c r="A1264">
        <v>0.63500000000000001</v>
      </c>
      <c r="B1264">
        <v>0.29199999999999998</v>
      </c>
      <c r="C1264">
        <v>1.849</v>
      </c>
      <c r="D1264">
        <v>0.33100000000000002</v>
      </c>
      <c r="E1264">
        <v>106</v>
      </c>
      <c r="F1264">
        <v>2</v>
      </c>
      <c r="G1264">
        <f t="shared" si="57"/>
        <v>25.205680331513296</v>
      </c>
      <c r="H1264">
        <f t="shared" si="58"/>
        <v>32924546689.524242</v>
      </c>
      <c r="I1264">
        <f t="shared" si="59"/>
        <v>71935600148.04039</v>
      </c>
    </row>
    <row r="1265" spans="1:9">
      <c r="A1265">
        <v>28.978999999999999</v>
      </c>
      <c r="B1265">
        <v>13.348000000000001</v>
      </c>
      <c r="C1265">
        <v>13.109</v>
      </c>
      <c r="D1265">
        <v>4.1319999999999997</v>
      </c>
      <c r="E1265">
        <v>172</v>
      </c>
      <c r="F1265">
        <v>52</v>
      </c>
      <c r="G1265">
        <f t="shared" si="57"/>
        <v>68.469108823345834</v>
      </c>
      <c r="H1265">
        <f t="shared" si="58"/>
        <v>235483899387.55554</v>
      </c>
      <c r="I1265">
        <f t="shared" si="59"/>
        <v>514499889319.18524</v>
      </c>
    </row>
    <row r="1266" spans="1:9">
      <c r="A1266">
        <v>15.019</v>
      </c>
      <c r="B1266">
        <v>6.9180000000000001</v>
      </c>
      <c r="C1266">
        <v>21.818000000000001</v>
      </c>
      <c r="D1266">
        <v>6.2320000000000002</v>
      </c>
      <c r="E1266">
        <v>177</v>
      </c>
      <c r="F1266">
        <v>34</v>
      </c>
      <c r="G1266">
        <f t="shared" si="57"/>
        <v>88.792230965300135</v>
      </c>
      <c r="H1266">
        <f t="shared" si="58"/>
        <v>323393398596.09802</v>
      </c>
      <c r="I1266">
        <f t="shared" si="59"/>
        <v>706570038193.61963</v>
      </c>
    </row>
    <row r="1267" spans="1:9">
      <c r="A1267">
        <v>86.054000000000002</v>
      </c>
      <c r="B1267">
        <v>39.636000000000003</v>
      </c>
      <c r="C1267">
        <v>35.896999999999998</v>
      </c>
      <c r="D1267">
        <v>1.863</v>
      </c>
      <c r="E1267">
        <v>249</v>
      </c>
      <c r="F1267">
        <v>1</v>
      </c>
      <c r="G1267">
        <f t="shared" si="57"/>
        <v>114.47301997479119</v>
      </c>
      <c r="H1267">
        <f t="shared" si="58"/>
        <v>825109303781.87744</v>
      </c>
      <c r="I1267">
        <f t="shared" si="59"/>
        <v>1802750194710.0854</v>
      </c>
    </row>
    <row r="1268" spans="1:9">
      <c r="A1268">
        <v>6.8040000000000003</v>
      </c>
      <c r="B1268">
        <v>3.1339999999999999</v>
      </c>
      <c r="C1268">
        <v>4.34</v>
      </c>
      <c r="D1268">
        <v>0.63800000000000001</v>
      </c>
      <c r="E1268">
        <v>55</v>
      </c>
      <c r="F1268">
        <v>4</v>
      </c>
      <c r="G1268">
        <f t="shared" si="57"/>
        <v>38.954352011288471</v>
      </c>
      <c r="H1268">
        <f t="shared" si="58"/>
        <v>13699067736.147425</v>
      </c>
      <c r="I1268">
        <f t="shared" si="59"/>
        <v>29930576367.873501</v>
      </c>
    </row>
    <row r="1269" spans="1:9">
      <c r="A1269">
        <v>140.81200000000001</v>
      </c>
      <c r="B1269">
        <v>64.858000000000004</v>
      </c>
      <c r="C1269">
        <v>16.591000000000001</v>
      </c>
      <c r="D1269">
        <v>5.92</v>
      </c>
      <c r="E1269">
        <v>279</v>
      </c>
      <c r="F1269">
        <v>58</v>
      </c>
      <c r="G1269">
        <f t="shared" si="57"/>
        <v>77.212938957591732</v>
      </c>
      <c r="H1269">
        <f t="shared" si="58"/>
        <v>698727987960.44299</v>
      </c>
      <c r="I1269">
        <f t="shared" si="59"/>
        <v>1526624424875.0662</v>
      </c>
    </row>
    <row r="1270" spans="1:9">
      <c r="A1270">
        <v>29.777000000000001</v>
      </c>
      <c r="B1270">
        <v>13.715</v>
      </c>
      <c r="C1270">
        <v>7.6079999999999997</v>
      </c>
      <c r="D1270">
        <v>2</v>
      </c>
      <c r="E1270">
        <v>163</v>
      </c>
      <c r="F1270">
        <v>20</v>
      </c>
      <c r="G1270">
        <f t="shared" si="57"/>
        <v>51.872111963819457</v>
      </c>
      <c r="H1270">
        <f t="shared" si="58"/>
        <v>160220760579.35635</v>
      </c>
      <c r="I1270">
        <f t="shared" si="59"/>
        <v>350060296262.74664</v>
      </c>
    </row>
    <row r="1271" spans="1:9">
      <c r="A1271">
        <v>0.375</v>
      </c>
      <c r="B1271">
        <v>0.17299999999999999</v>
      </c>
      <c r="C1271">
        <v>0.86</v>
      </c>
      <c r="D1271">
        <v>0.17299999999999999</v>
      </c>
      <c r="E1271">
        <v>102</v>
      </c>
      <c r="F1271">
        <v>5</v>
      </c>
      <c r="G1271">
        <f t="shared" si="57"/>
        <v>17.056383997912533</v>
      </c>
      <c r="H1271">
        <f t="shared" si="58"/>
        <v>20629892175.642132</v>
      </c>
      <c r="I1271">
        <f t="shared" si="59"/>
        <v>45073473255.027634</v>
      </c>
    </row>
    <row r="1272" spans="1:9">
      <c r="A1272">
        <v>8.4179999999999993</v>
      </c>
      <c r="B1272">
        <v>3.8769999999999998</v>
      </c>
      <c r="C1272">
        <v>8.9060000000000006</v>
      </c>
      <c r="D1272">
        <v>1.117</v>
      </c>
      <c r="E1272">
        <v>136</v>
      </c>
      <c r="F1272">
        <v>9</v>
      </c>
      <c r="G1272">
        <f t="shared" si="57"/>
        <v>56.21317396366458</v>
      </c>
      <c r="H1272">
        <f t="shared" si="58"/>
        <v>120871962634.87729</v>
      </c>
      <c r="I1272">
        <f t="shared" si="59"/>
        <v>264088591870.51285</v>
      </c>
    </row>
    <row r="1273" spans="1:9">
      <c r="A1273">
        <v>7.5940000000000003</v>
      </c>
      <c r="B1273">
        <v>3.4980000000000002</v>
      </c>
      <c r="C1273">
        <v>2.5150000000000001</v>
      </c>
      <c r="D1273">
        <v>0.47599999999999998</v>
      </c>
      <c r="E1273">
        <v>209</v>
      </c>
      <c r="F1273">
        <v>9</v>
      </c>
      <c r="G1273">
        <f t="shared" si="57"/>
        <v>29.489148976553881</v>
      </c>
      <c r="H1273">
        <f t="shared" si="58"/>
        <v>149749182899.06674</v>
      </c>
      <c r="I1273">
        <f t="shared" si="59"/>
        <v>327181341176.99182</v>
      </c>
    </row>
    <row r="1274" spans="1:9">
      <c r="A1274">
        <v>0.223</v>
      </c>
      <c r="B1274">
        <v>0.10299999999999999</v>
      </c>
      <c r="C1274">
        <v>0.316</v>
      </c>
      <c r="D1274">
        <v>0.08</v>
      </c>
      <c r="E1274">
        <v>59</v>
      </c>
      <c r="F1274">
        <v>8</v>
      </c>
      <c r="G1274">
        <f t="shared" si="57"/>
        <v>10.233976842361445</v>
      </c>
      <c r="H1274">
        <f t="shared" si="58"/>
        <v>4141504168.6829286</v>
      </c>
      <c r="I1274">
        <f t="shared" si="59"/>
        <v>9048616240.6180878</v>
      </c>
    </row>
    <row r="1275" spans="1:9">
      <c r="A1275">
        <v>82.674999999999997</v>
      </c>
      <c r="B1275">
        <v>38.08</v>
      </c>
      <c r="C1275">
        <v>1.8049999999999999</v>
      </c>
      <c r="D1275">
        <v>1.234</v>
      </c>
      <c r="E1275">
        <v>195</v>
      </c>
      <c r="F1275">
        <v>71</v>
      </c>
      <c r="G1275">
        <f t="shared" si="57"/>
        <v>24.897849642566051</v>
      </c>
      <c r="H1275">
        <f t="shared" si="58"/>
        <v>110062839336.16074</v>
      </c>
      <c r="I1275">
        <f t="shared" si="59"/>
        <v>240472146095.2778</v>
      </c>
    </row>
    <row r="1276" spans="1:9">
      <c r="A1276">
        <v>6.2290000000000001</v>
      </c>
      <c r="B1276">
        <v>2.8690000000000002</v>
      </c>
      <c r="C1276">
        <v>2.58</v>
      </c>
      <c r="D1276">
        <v>0.41199999999999998</v>
      </c>
      <c r="E1276">
        <v>135</v>
      </c>
      <c r="F1276">
        <v>4</v>
      </c>
      <c r="G1276">
        <f t="shared" si="57"/>
        <v>29.87556838437682</v>
      </c>
      <c r="H1276">
        <f t="shared" si="58"/>
        <v>63298491924.414551</v>
      </c>
      <c r="I1276">
        <f t="shared" si="59"/>
        <v>138298487386.53796</v>
      </c>
    </row>
    <row r="1277" spans="1:9">
      <c r="A1277">
        <v>3.0609999999999999</v>
      </c>
      <c r="B1277">
        <v>1.41</v>
      </c>
      <c r="C1277">
        <v>11.738</v>
      </c>
      <c r="D1277">
        <v>1.3839999999999999</v>
      </c>
      <c r="E1277">
        <v>169</v>
      </c>
      <c r="F1277">
        <v>3</v>
      </c>
      <c r="G1277">
        <f t="shared" si="57"/>
        <v>64.716854491962323</v>
      </c>
      <c r="H1277">
        <f t="shared" si="58"/>
        <v>214882208781.97125</v>
      </c>
      <c r="I1277">
        <f t="shared" si="59"/>
        <v>469488032610.81366</v>
      </c>
    </row>
    <row r="1278" spans="1:9">
      <c r="A1278">
        <v>0.41699999999999998</v>
      </c>
      <c r="B1278">
        <v>0.192</v>
      </c>
      <c r="C1278">
        <v>2.782</v>
      </c>
      <c r="D1278">
        <v>0.82199999999999995</v>
      </c>
      <c r="E1278">
        <v>92</v>
      </c>
      <c r="F1278">
        <v>21</v>
      </c>
      <c r="G1278">
        <f t="shared" si="57"/>
        <v>31.046949957857841</v>
      </c>
      <c r="H1278">
        <f t="shared" si="58"/>
        <v>30549509806.448959</v>
      </c>
      <c r="I1278">
        <f t="shared" si="59"/>
        <v>66746471648.600426</v>
      </c>
    </row>
    <row r="1279" spans="1:9">
      <c r="A1279">
        <v>4.3220000000000001</v>
      </c>
      <c r="B1279">
        <v>1.9910000000000001</v>
      </c>
      <c r="C1279">
        <v>4.5890000000000004</v>
      </c>
      <c r="D1279">
        <v>1.359</v>
      </c>
      <c r="E1279">
        <v>55</v>
      </c>
      <c r="F1279">
        <v>13</v>
      </c>
      <c r="G1279">
        <f t="shared" si="57"/>
        <v>40.079046081908928</v>
      </c>
      <c r="H1279">
        <f t="shared" si="58"/>
        <v>14094588633.309521</v>
      </c>
      <c r="I1279">
        <f t="shared" si="59"/>
        <v>30794735057.034733</v>
      </c>
    </row>
    <row r="1280" spans="1:9">
      <c r="A1280">
        <v>6.694</v>
      </c>
      <c r="B1280">
        <v>3.0830000000000002</v>
      </c>
      <c r="C1280">
        <v>6.484</v>
      </c>
      <c r="D1280">
        <v>0.81499999999999995</v>
      </c>
      <c r="E1280">
        <v>134</v>
      </c>
      <c r="F1280">
        <v>5</v>
      </c>
      <c r="G1280">
        <f t="shared" si="57"/>
        <v>47.809228755989793</v>
      </c>
      <c r="H1280">
        <f t="shared" si="58"/>
        <v>99800101785.732895</v>
      </c>
      <c r="I1280">
        <f t="shared" si="59"/>
        <v>218049477931.80844</v>
      </c>
    </row>
    <row r="1281" spans="1:9">
      <c r="A1281">
        <v>11.858000000000001</v>
      </c>
      <c r="B1281">
        <v>5.4619999999999997</v>
      </c>
      <c r="C1281">
        <v>3.1539999999999999</v>
      </c>
      <c r="D1281">
        <v>0.626</v>
      </c>
      <c r="E1281">
        <v>154</v>
      </c>
      <c r="F1281">
        <v>19</v>
      </c>
      <c r="G1281">
        <f t="shared" si="57"/>
        <v>33.09995416151984</v>
      </c>
      <c r="H1281">
        <f t="shared" si="58"/>
        <v>91259583773.504288</v>
      </c>
      <c r="I1281">
        <f t="shared" si="59"/>
        <v>199389622275.22955</v>
      </c>
    </row>
    <row r="1282" spans="1:9">
      <c r="A1282">
        <v>23.378</v>
      </c>
      <c r="B1282">
        <v>10.768000000000001</v>
      </c>
      <c r="C1282">
        <v>5.0369999999999999</v>
      </c>
      <c r="D1282">
        <v>1.992</v>
      </c>
      <c r="E1282">
        <v>97</v>
      </c>
      <c r="F1282">
        <v>30</v>
      </c>
      <c r="G1282">
        <f t="shared" si="57"/>
        <v>42.029780100373877</v>
      </c>
      <c r="H1282">
        <f t="shared" si="58"/>
        <v>45973782404.702477</v>
      </c>
      <c r="I1282">
        <f t="shared" si="59"/>
        <v>100446383044.96211</v>
      </c>
    </row>
    <row r="1283" spans="1:9">
      <c r="A1283">
        <v>12.444000000000001</v>
      </c>
      <c r="B1283">
        <v>5.7320000000000002</v>
      </c>
      <c r="C1283">
        <v>5.3780000000000001</v>
      </c>
      <c r="D1283">
        <v>1.329</v>
      </c>
      <c r="E1283">
        <v>168</v>
      </c>
      <c r="F1283">
        <v>40</v>
      </c>
      <c r="G1283">
        <f t="shared" ref="G1283:G1346" si="60">10^((LOG10(C1283*10^9)-6.52)/1.96)</f>
        <v>43.458210145814903</v>
      </c>
      <c r="H1283">
        <f t="shared" ref="H1283:H1346" si="61">(((G1283*1000)/2)*(E1283)^2)/(4.30091*10^(-3))</f>
        <v>142593604976.09576</v>
      </c>
      <c r="I1283">
        <f t="shared" ref="I1283:I1346" si="62">2.54*10^10*(G1283/10)*(E1283/100)^2</f>
        <v>311547388881.49182</v>
      </c>
    </row>
    <row r="1284" spans="1:9">
      <c r="A1284">
        <v>8.0180000000000007</v>
      </c>
      <c r="B1284">
        <v>3.6930000000000001</v>
      </c>
      <c r="C1284">
        <v>3.3410000000000002</v>
      </c>
      <c r="D1284">
        <v>0.64100000000000001</v>
      </c>
      <c r="E1284">
        <v>153</v>
      </c>
      <c r="F1284">
        <v>3</v>
      </c>
      <c r="G1284">
        <f t="shared" si="60"/>
        <v>34.087098736543417</v>
      </c>
      <c r="H1284">
        <f t="shared" si="61"/>
        <v>92764658447.136185</v>
      </c>
      <c r="I1284">
        <f t="shared" si="62"/>
        <v>202678003158.2312</v>
      </c>
    </row>
    <row r="1285" spans="1:9">
      <c r="A1285">
        <v>37.470999999999997</v>
      </c>
      <c r="B1285">
        <v>17.259</v>
      </c>
      <c r="C1285">
        <v>10.050000000000001</v>
      </c>
      <c r="D1285">
        <v>1.5589999999999999</v>
      </c>
      <c r="E1285">
        <v>197</v>
      </c>
      <c r="F1285">
        <v>16</v>
      </c>
      <c r="G1285">
        <f t="shared" si="60"/>
        <v>59.788180589320568</v>
      </c>
      <c r="H1285">
        <f t="shared" si="61"/>
        <v>269747506980.02774</v>
      </c>
      <c r="I1285">
        <f t="shared" si="62"/>
        <v>589361153124.69922</v>
      </c>
    </row>
    <row r="1286" spans="1:9">
      <c r="A1286">
        <v>44.725999999999999</v>
      </c>
      <c r="B1286">
        <v>20.600999999999999</v>
      </c>
      <c r="C1286">
        <v>15.523999999999999</v>
      </c>
      <c r="D1286">
        <v>1.982</v>
      </c>
      <c r="E1286">
        <v>141</v>
      </c>
      <c r="F1286">
        <v>11</v>
      </c>
      <c r="G1286">
        <f t="shared" si="60"/>
        <v>74.638179465596735</v>
      </c>
      <c r="H1286">
        <f t="shared" si="61"/>
        <v>172507869957.23334</v>
      </c>
      <c r="I1286">
        <f t="shared" si="62"/>
        <v>376905938072.70428</v>
      </c>
    </row>
    <row r="1287" spans="1:9">
      <c r="A1287">
        <v>19.826000000000001</v>
      </c>
      <c r="B1287">
        <v>9.1319999999999997</v>
      </c>
      <c r="C1287">
        <v>8.5060000000000002</v>
      </c>
      <c r="D1287">
        <v>1.746</v>
      </c>
      <c r="E1287">
        <v>245</v>
      </c>
      <c r="F1287">
        <v>41</v>
      </c>
      <c r="G1287">
        <f t="shared" si="60"/>
        <v>54.910551459605628</v>
      </c>
      <c r="H1287">
        <f t="shared" si="61"/>
        <v>383175403735.81732</v>
      </c>
      <c r="I1287">
        <f t="shared" si="62"/>
        <v>837185486246.15833</v>
      </c>
    </row>
    <row r="1288" spans="1:9">
      <c r="A1288">
        <v>23.52</v>
      </c>
      <c r="B1288">
        <v>10.834</v>
      </c>
      <c r="C1288">
        <v>5.9960000000000004</v>
      </c>
      <c r="D1288">
        <v>0.86099999999999999</v>
      </c>
      <c r="E1288">
        <v>166</v>
      </c>
      <c r="F1288">
        <v>11</v>
      </c>
      <c r="G1288">
        <f t="shared" si="60"/>
        <v>45.93823425583043</v>
      </c>
      <c r="H1288">
        <f t="shared" si="61"/>
        <v>147163505299.3045</v>
      </c>
      <c r="I1288">
        <f t="shared" si="62"/>
        <v>321531991721.03046</v>
      </c>
    </row>
    <row r="1289" spans="1:9">
      <c r="A1289">
        <v>15.430999999999999</v>
      </c>
      <c r="B1289">
        <v>7.1070000000000002</v>
      </c>
      <c r="C1289">
        <v>11.928000000000001</v>
      </c>
      <c r="D1289">
        <v>1.5860000000000001</v>
      </c>
      <c r="E1289">
        <v>93</v>
      </c>
      <c r="F1289">
        <v>8</v>
      </c>
      <c r="G1289">
        <f t="shared" si="60"/>
        <v>65.249219585709994</v>
      </c>
      <c r="H1289">
        <f t="shared" si="61"/>
        <v>65607104100.853745</v>
      </c>
      <c r="I1289">
        <f t="shared" si="62"/>
        <v>143342487049.98868</v>
      </c>
    </row>
    <row r="1290" spans="1:9">
      <c r="A1290">
        <v>77.941000000000003</v>
      </c>
      <c r="B1290">
        <v>35.899000000000001</v>
      </c>
      <c r="C1290">
        <v>7.6589999999999998</v>
      </c>
      <c r="D1290">
        <v>1.629</v>
      </c>
      <c r="E1290">
        <v>227</v>
      </c>
      <c r="F1290">
        <v>26</v>
      </c>
      <c r="G1290">
        <f t="shared" si="60"/>
        <v>52.049231451126538</v>
      </c>
      <c r="H1290">
        <f t="shared" si="61"/>
        <v>311799694418.75085</v>
      </c>
      <c r="I1290">
        <f t="shared" si="62"/>
        <v>681239391251.05518</v>
      </c>
    </row>
    <row r="1291" spans="1:9">
      <c r="A1291">
        <v>12.308</v>
      </c>
      <c r="B1291">
        <v>5.6689999999999996</v>
      </c>
      <c r="C1291">
        <v>14.109</v>
      </c>
      <c r="D1291">
        <v>2.9369999999999998</v>
      </c>
      <c r="E1291">
        <v>449</v>
      </c>
      <c r="F1291">
        <v>85</v>
      </c>
      <c r="G1291">
        <f t="shared" si="60"/>
        <v>71.085953410180338</v>
      </c>
      <c r="H1291">
        <f t="shared" si="61"/>
        <v>1666042685553.2629</v>
      </c>
      <c r="I1291">
        <f t="shared" si="62"/>
        <v>3640073820535.2256</v>
      </c>
    </row>
    <row r="1292" spans="1:9">
      <c r="A1292">
        <v>4.9960000000000004</v>
      </c>
      <c r="B1292">
        <v>2.3010000000000002</v>
      </c>
      <c r="C1292">
        <v>10.962999999999999</v>
      </c>
      <c r="D1292">
        <v>1.54</v>
      </c>
      <c r="E1292">
        <v>87</v>
      </c>
      <c r="F1292">
        <v>4</v>
      </c>
      <c r="G1292">
        <f t="shared" si="60"/>
        <v>62.500336292442377</v>
      </c>
      <c r="H1292">
        <f t="shared" si="61"/>
        <v>54995924745.86731</v>
      </c>
      <c r="I1292">
        <f t="shared" si="62"/>
        <v>120158521530.96407</v>
      </c>
    </row>
    <row r="1293" spans="1:9">
      <c r="A1293">
        <v>6.7000000000000004E-2</v>
      </c>
      <c r="B1293">
        <v>3.1E-2</v>
      </c>
      <c r="C1293">
        <v>0.91400000000000003</v>
      </c>
      <c r="D1293">
        <v>0.157</v>
      </c>
      <c r="E1293">
        <v>82</v>
      </c>
      <c r="F1293">
        <v>5</v>
      </c>
      <c r="G1293">
        <f t="shared" si="60"/>
        <v>17.59465324170538</v>
      </c>
      <c r="H1293">
        <f t="shared" si="61"/>
        <v>13753653110.298397</v>
      </c>
      <c r="I1293">
        <f t="shared" si="62"/>
        <v>30049837892.895645</v>
      </c>
    </row>
    <row r="1294" spans="1:9">
      <c r="A1294">
        <v>43.664999999999999</v>
      </c>
      <c r="B1294">
        <v>20.111999999999998</v>
      </c>
      <c r="C1294">
        <v>9.0449999999999999</v>
      </c>
      <c r="D1294">
        <v>1.3460000000000001</v>
      </c>
      <c r="E1294">
        <v>243</v>
      </c>
      <c r="F1294">
        <v>22</v>
      </c>
      <c r="G1294">
        <f t="shared" si="60"/>
        <v>56.659100976085682</v>
      </c>
      <c r="H1294">
        <f t="shared" si="61"/>
        <v>388948298562.03497</v>
      </c>
      <c r="I1294">
        <f t="shared" si="62"/>
        <v>849798466398.36841</v>
      </c>
    </row>
    <row r="1295" spans="1:9">
      <c r="A1295">
        <v>4.1000000000000002E-2</v>
      </c>
      <c r="B1295">
        <v>1.9E-2</v>
      </c>
      <c r="C1295">
        <v>0.64700000000000002</v>
      </c>
      <c r="D1295">
        <v>9.8000000000000004E-2</v>
      </c>
      <c r="E1295">
        <v>53</v>
      </c>
      <c r="F1295">
        <v>2</v>
      </c>
      <c r="G1295">
        <f t="shared" si="60"/>
        <v>14.751246306367745</v>
      </c>
      <c r="H1295">
        <f t="shared" si="61"/>
        <v>4817149263.131175</v>
      </c>
      <c r="I1295">
        <f t="shared" si="62"/>
        <v>10524807722.145098</v>
      </c>
    </row>
    <row r="1296" spans="1:9">
      <c r="A1296">
        <v>2.13</v>
      </c>
      <c r="B1296">
        <v>0.98099999999999998</v>
      </c>
      <c r="C1296">
        <v>2.1800000000000002</v>
      </c>
      <c r="D1296">
        <v>0.72499999999999998</v>
      </c>
      <c r="E1296">
        <v>103</v>
      </c>
      <c r="F1296">
        <v>3</v>
      </c>
      <c r="G1296">
        <f t="shared" si="60"/>
        <v>27.414984642966836</v>
      </c>
      <c r="H1296">
        <f t="shared" si="61"/>
        <v>33812096983.805191</v>
      </c>
      <c r="I1296">
        <f t="shared" si="62"/>
        <v>73874775307.617737</v>
      </c>
    </row>
    <row r="1297" spans="1:9">
      <c r="A1297">
        <v>16.059000000000001</v>
      </c>
      <c r="B1297">
        <v>7.3970000000000002</v>
      </c>
      <c r="C1297">
        <v>5.6369999999999996</v>
      </c>
      <c r="D1297">
        <v>0.56000000000000005</v>
      </c>
      <c r="E1297">
        <v>202</v>
      </c>
      <c r="F1297">
        <v>7</v>
      </c>
      <c r="G1297">
        <f t="shared" si="60"/>
        <v>44.513720578123184</v>
      </c>
      <c r="H1297">
        <f t="shared" si="61"/>
        <v>211157389304.79111</v>
      </c>
      <c r="I1297">
        <f t="shared" si="62"/>
        <v>461349815035.3136</v>
      </c>
    </row>
    <row r="1298" spans="1:9">
      <c r="A1298">
        <v>24.641999999999999</v>
      </c>
      <c r="B1298">
        <v>11.35</v>
      </c>
      <c r="C1298">
        <v>10.391</v>
      </c>
      <c r="D1298">
        <v>0.76800000000000002</v>
      </c>
      <c r="E1298">
        <v>197</v>
      </c>
      <c r="F1298">
        <v>3</v>
      </c>
      <c r="G1298">
        <f t="shared" si="60"/>
        <v>60.814739306442213</v>
      </c>
      <c r="H1298">
        <f t="shared" si="61"/>
        <v>274379052077.78305</v>
      </c>
      <c r="I1298">
        <f t="shared" si="62"/>
        <v>599480441306.90381</v>
      </c>
    </row>
    <row r="1299" spans="1:9">
      <c r="A1299">
        <v>0.23799999999999999</v>
      </c>
      <c r="B1299">
        <v>0.11</v>
      </c>
      <c r="C1299">
        <v>0.755</v>
      </c>
      <c r="D1299">
        <v>0.34499999999999997</v>
      </c>
      <c r="E1299">
        <v>41</v>
      </c>
      <c r="F1299">
        <v>27</v>
      </c>
      <c r="G1299">
        <f t="shared" si="60"/>
        <v>15.960046744381415</v>
      </c>
      <c r="H1299">
        <f t="shared" si="61"/>
        <v>3118972331.1235485</v>
      </c>
      <c r="I1299">
        <f t="shared" si="62"/>
        <v>6814524998.6355095</v>
      </c>
    </row>
    <row r="1300" spans="1:9">
      <c r="A1300">
        <v>0.24099999999999999</v>
      </c>
      <c r="B1300">
        <v>0.111</v>
      </c>
      <c r="C1300">
        <v>0.83799999999999997</v>
      </c>
      <c r="D1300">
        <v>0.182</v>
      </c>
      <c r="E1300">
        <v>71</v>
      </c>
      <c r="F1300">
        <v>1</v>
      </c>
      <c r="G1300">
        <f t="shared" si="60"/>
        <v>16.832355987483503</v>
      </c>
      <c r="H1300">
        <f t="shared" si="61"/>
        <v>9864413174.5263596</v>
      </c>
      <c r="I1300">
        <f t="shared" si="62"/>
        <v>21552384259.357704</v>
      </c>
    </row>
    <row r="1301" spans="1:9">
      <c r="A1301">
        <v>58.328000000000003</v>
      </c>
      <c r="B1301">
        <v>26.866</v>
      </c>
      <c r="C1301">
        <v>4.7839999999999998</v>
      </c>
      <c r="D1301">
        <v>0.55700000000000005</v>
      </c>
      <c r="E1301">
        <v>232</v>
      </c>
      <c r="F1301">
        <v>9</v>
      </c>
      <c r="G1301">
        <f t="shared" si="60"/>
        <v>40.939105805316409</v>
      </c>
      <c r="H1301">
        <f t="shared" si="61"/>
        <v>256167465822.97122</v>
      </c>
      <c r="I1301">
        <f t="shared" si="62"/>
        <v>559690633439.79895</v>
      </c>
    </row>
    <row r="1302" spans="1:9">
      <c r="A1302">
        <v>6.4560000000000004</v>
      </c>
      <c r="B1302">
        <v>2.9740000000000002</v>
      </c>
      <c r="C1302">
        <v>3.3660000000000001</v>
      </c>
      <c r="D1302">
        <v>0.74199999999999999</v>
      </c>
      <c r="E1302">
        <v>112</v>
      </c>
      <c r="F1302">
        <v>16</v>
      </c>
      <c r="G1302">
        <f t="shared" si="60"/>
        <v>34.216997155734617</v>
      </c>
      <c r="H1302">
        <f t="shared" si="61"/>
        <v>49898511282.674484</v>
      </c>
      <c r="I1302">
        <f t="shared" si="62"/>
        <v>109021375129.66992</v>
      </c>
    </row>
    <row r="1303" spans="1:9">
      <c r="A1303">
        <v>23.102</v>
      </c>
      <c r="B1303">
        <v>10.641</v>
      </c>
      <c r="C1303">
        <v>4.3440000000000003</v>
      </c>
      <c r="D1303">
        <v>1.3779999999999999</v>
      </c>
      <c r="E1303">
        <v>161</v>
      </c>
      <c r="F1303">
        <v>27</v>
      </c>
      <c r="G1303">
        <f t="shared" si="60"/>
        <v>38.972665546298657</v>
      </c>
      <c r="H1303">
        <f t="shared" si="61"/>
        <v>117441479085.31075</v>
      </c>
      <c r="I1303">
        <f t="shared" si="62"/>
        <v>256593457760.90433</v>
      </c>
    </row>
    <row r="1304" spans="1:9">
      <c r="A1304">
        <v>11.055999999999999</v>
      </c>
      <c r="B1304">
        <v>5.0919999999999996</v>
      </c>
      <c r="C1304">
        <v>9.7579999999999991</v>
      </c>
      <c r="D1304">
        <v>4.5629999999999997</v>
      </c>
      <c r="E1304">
        <v>133</v>
      </c>
      <c r="F1304">
        <v>43</v>
      </c>
      <c r="G1304">
        <f t="shared" si="60"/>
        <v>58.895491147099044</v>
      </c>
      <c r="H1304">
        <f t="shared" si="61"/>
        <v>121114176174.46483</v>
      </c>
      <c r="I1304">
        <f t="shared" si="62"/>
        <v>264617795096.86288</v>
      </c>
    </row>
    <row r="1305" spans="1:9">
      <c r="A1305">
        <v>3.6760000000000002</v>
      </c>
      <c r="B1305">
        <v>1.6930000000000001</v>
      </c>
      <c r="C1305">
        <v>6.0369999999999999</v>
      </c>
      <c r="D1305">
        <v>0.56699999999999995</v>
      </c>
      <c r="E1305">
        <v>159</v>
      </c>
      <c r="F1305">
        <v>3</v>
      </c>
      <c r="G1305">
        <f t="shared" si="60"/>
        <v>46.098232438390248</v>
      </c>
      <c r="H1305">
        <f t="shared" si="61"/>
        <v>135484050384.09824</v>
      </c>
      <c r="I1305">
        <f t="shared" si="62"/>
        <v>296013991225.83575</v>
      </c>
    </row>
    <row r="1306" spans="1:9">
      <c r="A1306">
        <v>16.184999999999999</v>
      </c>
      <c r="B1306">
        <v>7.4550000000000001</v>
      </c>
      <c r="C1306">
        <v>5.3529999999999998</v>
      </c>
      <c r="D1306">
        <v>0.45200000000000001</v>
      </c>
      <c r="E1306">
        <v>126</v>
      </c>
      <c r="F1306">
        <v>2</v>
      </c>
      <c r="G1306">
        <f t="shared" si="60"/>
        <v>43.355021895417408</v>
      </c>
      <c r="H1306">
        <f t="shared" si="61"/>
        <v>80018452793.902542</v>
      </c>
      <c r="I1306">
        <f t="shared" si="62"/>
        <v>174829299213.35828</v>
      </c>
    </row>
    <row r="1307" spans="1:9">
      <c r="A1307">
        <v>61.02</v>
      </c>
      <c r="B1307">
        <v>28.106000000000002</v>
      </c>
      <c r="C1307">
        <v>13.085000000000001</v>
      </c>
      <c r="D1307">
        <v>2.2509999999999999</v>
      </c>
      <c r="E1307">
        <v>242</v>
      </c>
      <c r="F1307">
        <v>18</v>
      </c>
      <c r="G1307">
        <f t="shared" si="60"/>
        <v>68.405124270990385</v>
      </c>
      <c r="H1307">
        <f t="shared" si="61"/>
        <v>465724427831.11963</v>
      </c>
      <c r="I1307">
        <f t="shared" si="62"/>
        <v>1017543735242.7953</v>
      </c>
    </row>
    <row r="1308" spans="1:9">
      <c r="A1308">
        <v>47.643000000000001</v>
      </c>
      <c r="B1308">
        <v>21.943999999999999</v>
      </c>
      <c r="C1308">
        <v>7.2729999999999997</v>
      </c>
      <c r="D1308">
        <v>1.605</v>
      </c>
      <c r="E1308">
        <v>183</v>
      </c>
      <c r="F1308">
        <v>25</v>
      </c>
      <c r="G1308">
        <f t="shared" si="60"/>
        <v>50.693924306053447</v>
      </c>
      <c r="H1308">
        <f t="shared" si="61"/>
        <v>197363910321.93466</v>
      </c>
      <c r="I1308">
        <f t="shared" si="62"/>
        <v>431212963095.69775</v>
      </c>
    </row>
    <row r="1309" spans="1:9">
      <c r="A1309">
        <v>1.3680000000000001</v>
      </c>
      <c r="B1309">
        <v>0.63</v>
      </c>
      <c r="C1309">
        <v>3.52</v>
      </c>
      <c r="D1309">
        <v>0.502</v>
      </c>
      <c r="E1309">
        <v>203</v>
      </c>
      <c r="F1309">
        <v>7</v>
      </c>
      <c r="G1309">
        <f t="shared" si="60"/>
        <v>35.006961758637821</v>
      </c>
      <c r="H1309">
        <f t="shared" si="61"/>
        <v>167708913591.7406</v>
      </c>
      <c r="I1309">
        <f t="shared" si="62"/>
        <v>366420879326.37323</v>
      </c>
    </row>
    <row r="1310" spans="1:9">
      <c r="A1310">
        <v>20.425999999999998</v>
      </c>
      <c r="B1310">
        <v>9.4079999999999995</v>
      </c>
      <c r="C1310">
        <v>6.5789999999999997</v>
      </c>
      <c r="D1310">
        <v>0.61099999999999999</v>
      </c>
      <c r="E1310">
        <v>365</v>
      </c>
      <c r="F1310">
        <v>6</v>
      </c>
      <c r="G1310">
        <f t="shared" si="60"/>
        <v>48.165340620110918</v>
      </c>
      <c r="H1310">
        <f t="shared" si="61"/>
        <v>745984861821.60022</v>
      </c>
      <c r="I1310">
        <f t="shared" si="62"/>
        <v>1629874186045.0264</v>
      </c>
    </row>
    <row r="1311" spans="1:9">
      <c r="A1311">
        <v>23.966999999999999</v>
      </c>
      <c r="B1311">
        <v>11.039</v>
      </c>
      <c r="C1311">
        <v>11.794</v>
      </c>
      <c r="D1311">
        <v>1.87</v>
      </c>
      <c r="E1311">
        <v>184</v>
      </c>
      <c r="F1311">
        <v>14</v>
      </c>
      <c r="G1311">
        <f t="shared" si="60"/>
        <v>64.874197967608751</v>
      </c>
      <c r="H1311">
        <f t="shared" si="61"/>
        <v>255339084797.32916</v>
      </c>
      <c r="I1311">
        <f t="shared" si="62"/>
        <v>557880734983.40588</v>
      </c>
    </row>
    <row r="1312" spans="1:9">
      <c r="A1312">
        <v>19.146000000000001</v>
      </c>
      <c r="B1312">
        <v>8.8179999999999996</v>
      </c>
      <c r="C1312">
        <v>3.92</v>
      </c>
      <c r="D1312">
        <v>0.79500000000000004</v>
      </c>
      <c r="E1312">
        <v>108</v>
      </c>
      <c r="F1312">
        <v>16</v>
      </c>
      <c r="G1312">
        <f t="shared" si="60"/>
        <v>36.983081572696676</v>
      </c>
      <c r="H1312">
        <f t="shared" si="61"/>
        <v>50148766594.038704</v>
      </c>
      <c r="I1312">
        <f t="shared" si="62"/>
        <v>109568148519.83925</v>
      </c>
    </row>
    <row r="1313" spans="1:9">
      <c r="A1313">
        <v>26.643000000000001</v>
      </c>
      <c r="B1313">
        <v>12.272</v>
      </c>
      <c r="C1313">
        <v>6.8280000000000003</v>
      </c>
      <c r="D1313">
        <v>3.1869999999999998</v>
      </c>
      <c r="E1313">
        <v>68</v>
      </c>
      <c r="F1313">
        <v>37</v>
      </c>
      <c r="G1313">
        <f t="shared" si="60"/>
        <v>49.0869533422374</v>
      </c>
      <c r="H1313">
        <f t="shared" si="61"/>
        <v>26387214828.316074</v>
      </c>
      <c r="I1313">
        <f t="shared" si="62"/>
        <v>57652430352.64447</v>
      </c>
    </row>
    <row r="1314" spans="1:9">
      <c r="A1314">
        <v>0.54300000000000004</v>
      </c>
      <c r="B1314">
        <v>0.25</v>
      </c>
      <c r="C1314">
        <v>0.59</v>
      </c>
      <c r="D1314">
        <v>0.16600000000000001</v>
      </c>
      <c r="E1314">
        <v>82</v>
      </c>
      <c r="F1314">
        <v>13</v>
      </c>
      <c r="G1314">
        <f t="shared" si="60"/>
        <v>14.073233177429838</v>
      </c>
      <c r="H1314">
        <f t="shared" si="61"/>
        <v>11000976524.158636</v>
      </c>
      <c r="I1314">
        <f t="shared" si="62"/>
        <v>24035618650.799709</v>
      </c>
    </row>
    <row r="1315" spans="1:9">
      <c r="A1315">
        <v>33.081000000000003</v>
      </c>
      <c r="B1315">
        <v>15.237</v>
      </c>
      <c r="C1315">
        <v>24.085000000000001</v>
      </c>
      <c r="D1315">
        <v>2.0680000000000001</v>
      </c>
      <c r="E1315">
        <v>122</v>
      </c>
      <c r="F1315">
        <v>6</v>
      </c>
      <c r="G1315">
        <f t="shared" si="60"/>
        <v>93.385382807192357</v>
      </c>
      <c r="H1315">
        <f t="shared" si="61"/>
        <v>161587668389.04456</v>
      </c>
      <c r="I1315">
        <f t="shared" si="62"/>
        <v>353046801576.37177</v>
      </c>
    </row>
    <row r="1316" spans="1:9">
      <c r="A1316">
        <v>21.94</v>
      </c>
      <c r="B1316">
        <v>10.106</v>
      </c>
      <c r="C1316">
        <v>11.327999999999999</v>
      </c>
      <c r="D1316">
        <v>3.6779999999999999</v>
      </c>
      <c r="E1316">
        <v>175</v>
      </c>
      <c r="F1316">
        <v>35</v>
      </c>
      <c r="G1316">
        <f t="shared" si="60"/>
        <v>63.553490554028556</v>
      </c>
      <c r="H1316">
        <f t="shared" si="61"/>
        <v>226269050993.52515</v>
      </c>
      <c r="I1316">
        <f t="shared" si="62"/>
        <v>494366714647.14966</v>
      </c>
    </row>
    <row r="1317" spans="1:9">
      <c r="A1317">
        <v>0.98699999999999999</v>
      </c>
      <c r="B1317">
        <v>0.45500000000000002</v>
      </c>
      <c r="C1317">
        <v>2.6160000000000001</v>
      </c>
      <c r="D1317">
        <v>0.46500000000000002</v>
      </c>
      <c r="E1317">
        <v>88</v>
      </c>
      <c r="F1317">
        <v>2</v>
      </c>
      <c r="G1317">
        <f t="shared" si="60"/>
        <v>30.087534541178655</v>
      </c>
      <c r="H1317">
        <f t="shared" si="61"/>
        <v>27087042914.974682</v>
      </c>
      <c r="I1317">
        <f t="shared" si="62"/>
        <v>59181458341.669418</v>
      </c>
    </row>
    <row r="1318" spans="1:9">
      <c r="A1318">
        <v>0.61</v>
      </c>
      <c r="B1318">
        <v>0.28100000000000003</v>
      </c>
      <c r="C1318">
        <v>2.2389999999999999</v>
      </c>
      <c r="D1318">
        <v>0.38500000000000001</v>
      </c>
      <c r="E1318">
        <v>107</v>
      </c>
      <c r="F1318">
        <v>3</v>
      </c>
      <c r="G1318">
        <f t="shared" si="60"/>
        <v>27.791062427516394</v>
      </c>
      <c r="H1318">
        <f t="shared" si="61"/>
        <v>36989831655.700211</v>
      </c>
      <c r="I1318">
        <f t="shared" si="62"/>
        <v>80817687928.089325</v>
      </c>
    </row>
    <row r="1319" spans="1:9">
      <c r="A1319">
        <v>13.782</v>
      </c>
      <c r="B1319">
        <v>6.3479999999999999</v>
      </c>
      <c r="C1319">
        <v>7.157</v>
      </c>
      <c r="D1319">
        <v>0.61</v>
      </c>
      <c r="E1319">
        <v>159</v>
      </c>
      <c r="F1319">
        <v>1</v>
      </c>
      <c r="G1319">
        <f t="shared" si="60"/>
        <v>50.279780853724702</v>
      </c>
      <c r="H1319">
        <f t="shared" si="61"/>
        <v>147773743203.53302</v>
      </c>
      <c r="I1319">
        <f t="shared" si="62"/>
        <v>322865277499.8056</v>
      </c>
    </row>
    <row r="1320" spans="1:9">
      <c r="A1320">
        <v>0.57799999999999996</v>
      </c>
      <c r="B1320">
        <v>0.26600000000000001</v>
      </c>
      <c r="C1320">
        <v>2.36</v>
      </c>
      <c r="D1320">
        <v>0.314</v>
      </c>
      <c r="E1320">
        <v>97</v>
      </c>
      <c r="F1320">
        <v>2</v>
      </c>
      <c r="G1320">
        <f t="shared" si="60"/>
        <v>28.547451806313866</v>
      </c>
      <c r="H1320">
        <f t="shared" si="61"/>
        <v>31226295603.210392</v>
      </c>
      <c r="I1320">
        <f t="shared" si="62"/>
        <v>68225155407.584213</v>
      </c>
    </row>
    <row r="1321" spans="1:9">
      <c r="A1321">
        <v>0.52900000000000003</v>
      </c>
      <c r="B1321">
        <v>0.24399999999999999</v>
      </c>
      <c r="C1321">
        <v>2.2080000000000002</v>
      </c>
      <c r="D1321">
        <v>0.35199999999999998</v>
      </c>
      <c r="E1321">
        <v>54</v>
      </c>
      <c r="F1321">
        <v>6</v>
      </c>
      <c r="G1321">
        <f t="shared" si="60"/>
        <v>27.594075711561405</v>
      </c>
      <c r="H1321">
        <f t="shared" si="61"/>
        <v>9354337195.4903793</v>
      </c>
      <c r="I1321">
        <f t="shared" si="62"/>
        <v>20437938492.827919</v>
      </c>
    </row>
    <row r="1322" spans="1:9">
      <c r="A1322">
        <v>4.7910000000000004</v>
      </c>
      <c r="B1322">
        <v>2.2069999999999999</v>
      </c>
      <c r="C1322">
        <v>1.5409999999999999</v>
      </c>
      <c r="D1322">
        <v>0.3</v>
      </c>
      <c r="E1322">
        <v>138</v>
      </c>
      <c r="F1322">
        <v>11</v>
      </c>
      <c r="G1322">
        <f t="shared" si="60"/>
        <v>22.96803256581639</v>
      </c>
      <c r="H1322">
        <f t="shared" si="61"/>
        <v>50850077330.542526</v>
      </c>
      <c r="I1322">
        <f t="shared" si="62"/>
        <v>111100415894.58545</v>
      </c>
    </row>
    <row r="1323" spans="1:9">
      <c r="A1323">
        <v>21.094999999999999</v>
      </c>
      <c r="B1323">
        <v>9.7159999999999993</v>
      </c>
      <c r="C1323">
        <v>13.446999999999999</v>
      </c>
      <c r="D1323">
        <v>3.871</v>
      </c>
      <c r="E1323">
        <v>203</v>
      </c>
      <c r="F1323">
        <v>38</v>
      </c>
      <c r="G1323">
        <f t="shared" si="60"/>
        <v>69.364204611071784</v>
      </c>
      <c r="H1323">
        <f t="shared" si="61"/>
        <v>332305199111.07849</v>
      </c>
      <c r="I1323">
        <f t="shared" si="62"/>
        <v>726041094985.68469</v>
      </c>
    </row>
    <row r="1324" spans="1:9">
      <c r="A1324">
        <v>26.975000000000001</v>
      </c>
      <c r="B1324">
        <v>12.425000000000001</v>
      </c>
      <c r="C1324">
        <v>1.147</v>
      </c>
      <c r="D1324">
        <v>0.25800000000000001</v>
      </c>
      <c r="E1324">
        <v>195</v>
      </c>
      <c r="F1324">
        <v>11</v>
      </c>
      <c r="G1324">
        <f t="shared" si="60"/>
        <v>19.755845511938212</v>
      </c>
      <c r="H1324">
        <f t="shared" si="61"/>
        <v>87332218715.510269</v>
      </c>
      <c r="I1324">
        <f t="shared" si="62"/>
        <v>190808870500.22842</v>
      </c>
    </row>
    <row r="1325" spans="1:9">
      <c r="A1325">
        <v>6.8380000000000001</v>
      </c>
      <c r="B1325">
        <v>3.15</v>
      </c>
      <c r="C1325">
        <v>3.6389999999999998</v>
      </c>
      <c r="D1325">
        <v>0.51300000000000001</v>
      </c>
      <c r="E1325">
        <v>150</v>
      </c>
      <c r="F1325">
        <v>6</v>
      </c>
      <c r="G1325">
        <f t="shared" si="60"/>
        <v>35.605858117806768</v>
      </c>
      <c r="H1325">
        <f t="shared" si="61"/>
        <v>93135151357.579254</v>
      </c>
      <c r="I1325">
        <f t="shared" si="62"/>
        <v>203487479143.26572</v>
      </c>
    </row>
    <row r="1326" spans="1:9">
      <c r="A1326">
        <v>1.0369999999999999</v>
      </c>
      <c r="B1326">
        <v>0.47799999999999998</v>
      </c>
      <c r="C1326">
        <v>2.028</v>
      </c>
      <c r="D1326">
        <v>0.47399999999999998</v>
      </c>
      <c r="E1326">
        <v>132</v>
      </c>
      <c r="F1326">
        <v>24</v>
      </c>
      <c r="G1326">
        <f t="shared" si="60"/>
        <v>26.422471870129392</v>
      </c>
      <c r="H1326">
        <f t="shared" si="61"/>
        <v>53521830248.149178</v>
      </c>
      <c r="I1326">
        <f t="shared" si="62"/>
        <v>116937828065.74419</v>
      </c>
    </row>
    <row r="1327" spans="1:9">
      <c r="A1327">
        <v>1.389</v>
      </c>
      <c r="B1327">
        <v>0.64</v>
      </c>
      <c r="C1327">
        <v>3.048</v>
      </c>
      <c r="D1327">
        <v>0.379</v>
      </c>
      <c r="E1327">
        <v>95</v>
      </c>
      <c r="F1327">
        <v>2</v>
      </c>
      <c r="G1327">
        <f t="shared" si="60"/>
        <v>32.527638293191814</v>
      </c>
      <c r="H1327">
        <f t="shared" si="61"/>
        <v>34127886377.075562</v>
      </c>
      <c r="I1327">
        <f t="shared" si="62"/>
        <v>74564731641.398239</v>
      </c>
    </row>
    <row r="1328" spans="1:9">
      <c r="A1328">
        <v>7.2519999999999998</v>
      </c>
      <c r="B1328">
        <v>3.34</v>
      </c>
      <c r="C1328">
        <v>9.1709999999999994</v>
      </c>
      <c r="D1328">
        <v>4.7480000000000002</v>
      </c>
      <c r="E1328">
        <v>153</v>
      </c>
      <c r="F1328">
        <v>47</v>
      </c>
      <c r="G1328">
        <f t="shared" si="60"/>
        <v>57.060430992772837</v>
      </c>
      <c r="H1328">
        <f t="shared" si="61"/>
        <v>155284303683.38556</v>
      </c>
      <c r="I1328">
        <f t="shared" si="62"/>
        <v>339274817793.8941</v>
      </c>
    </row>
    <row r="1329" spans="1:9">
      <c r="A1329">
        <v>2.3780000000000001</v>
      </c>
      <c r="B1329">
        <v>1.095</v>
      </c>
      <c r="C1329">
        <v>2.181</v>
      </c>
      <c r="D1329">
        <v>0.51900000000000002</v>
      </c>
      <c r="E1329">
        <v>98</v>
      </c>
      <c r="F1329">
        <v>3</v>
      </c>
      <c r="G1329">
        <f t="shared" si="60"/>
        <v>27.421400086138934</v>
      </c>
      <c r="H1329">
        <f t="shared" si="61"/>
        <v>30616209875.035557</v>
      </c>
      <c r="I1329">
        <f t="shared" si="62"/>
        <v>66892202112.528687</v>
      </c>
    </row>
    <row r="1330" spans="1:9">
      <c r="A1330">
        <v>4.79</v>
      </c>
      <c r="B1330">
        <v>2.206</v>
      </c>
      <c r="C1330">
        <v>5.4269999999999996</v>
      </c>
      <c r="D1330">
        <v>1.121</v>
      </c>
      <c r="E1330">
        <v>140</v>
      </c>
      <c r="F1330">
        <v>19</v>
      </c>
      <c r="G1330">
        <f t="shared" si="60"/>
        <v>43.659779862998647</v>
      </c>
      <c r="H1330">
        <f t="shared" si="61"/>
        <v>99482631037.940063</v>
      </c>
      <c r="I1330">
        <f t="shared" si="62"/>
        <v>217355848069.95245</v>
      </c>
    </row>
    <row r="1331" spans="1:9">
      <c r="A1331">
        <v>0.183</v>
      </c>
      <c r="B1331">
        <v>8.4000000000000005E-2</v>
      </c>
      <c r="C1331">
        <v>0.32700000000000001</v>
      </c>
      <c r="D1331">
        <v>7.2999999999999995E-2</v>
      </c>
      <c r="E1331">
        <v>62</v>
      </c>
      <c r="F1331">
        <v>6</v>
      </c>
      <c r="G1331">
        <f t="shared" si="60"/>
        <v>10.414211763662498</v>
      </c>
      <c r="H1331">
        <f t="shared" si="61"/>
        <v>4653925566.8589487</v>
      </c>
      <c r="I1331">
        <f t="shared" si="62"/>
        <v>10168186424.957735</v>
      </c>
    </row>
    <row r="1332" spans="1:9">
      <c r="A1332">
        <v>36.734000000000002</v>
      </c>
      <c r="B1332">
        <v>16.920000000000002</v>
      </c>
      <c r="C1332">
        <v>8.2059999999999995</v>
      </c>
      <c r="D1332">
        <v>1.256</v>
      </c>
      <c r="E1332">
        <v>231</v>
      </c>
      <c r="F1332">
        <v>17</v>
      </c>
      <c r="G1332">
        <f t="shared" si="60"/>
        <v>53.913776178339042</v>
      </c>
      <c r="H1332">
        <f t="shared" si="61"/>
        <v>334451663793.51697</v>
      </c>
      <c r="I1332">
        <f t="shared" si="62"/>
        <v>730730824705.69678</v>
      </c>
    </row>
    <row r="1333" spans="1:9">
      <c r="A1333">
        <v>0.57899999999999996</v>
      </c>
      <c r="B1333">
        <v>0.26700000000000002</v>
      </c>
      <c r="C1333">
        <v>2.78</v>
      </c>
      <c r="D1333">
        <v>0.41799999999999998</v>
      </c>
      <c r="E1333">
        <v>100</v>
      </c>
      <c r="F1333">
        <v>7</v>
      </c>
      <c r="G1333">
        <f t="shared" si="60"/>
        <v>31.035560259504454</v>
      </c>
      <c r="H1333">
        <f t="shared" si="61"/>
        <v>36080225184.326637</v>
      </c>
      <c r="I1333">
        <f t="shared" si="62"/>
        <v>78830323059.141312</v>
      </c>
    </row>
    <row r="1334" spans="1:9">
      <c r="A1334">
        <v>25.061</v>
      </c>
      <c r="B1334">
        <v>11.542999999999999</v>
      </c>
      <c r="C1334">
        <v>19.427</v>
      </c>
      <c r="D1334">
        <v>1.913</v>
      </c>
      <c r="E1334">
        <v>194</v>
      </c>
      <c r="F1334">
        <v>9</v>
      </c>
      <c r="G1334">
        <f t="shared" si="60"/>
        <v>83.686612734335739</v>
      </c>
      <c r="H1334">
        <f t="shared" si="61"/>
        <v>366158482375.76001</v>
      </c>
      <c r="I1334">
        <f t="shared" si="62"/>
        <v>800005856644.84277</v>
      </c>
    </row>
    <row r="1335" spans="1:9">
      <c r="A1335">
        <v>1.605</v>
      </c>
      <c r="B1335">
        <v>0.73899999999999999</v>
      </c>
      <c r="C1335">
        <v>2.4420000000000002</v>
      </c>
      <c r="D1335">
        <v>0.79500000000000004</v>
      </c>
      <c r="E1335">
        <v>101</v>
      </c>
      <c r="F1335">
        <v>2</v>
      </c>
      <c r="G1335">
        <f t="shared" si="60"/>
        <v>29.049291233849196</v>
      </c>
      <c r="H1335">
        <f t="shared" si="61"/>
        <v>34449897797.965508</v>
      </c>
      <c r="I1335">
        <f t="shared" si="62"/>
        <v>75268282248.629898</v>
      </c>
    </row>
    <row r="1336" spans="1:9">
      <c r="A1336">
        <v>0.35399999999999998</v>
      </c>
      <c r="B1336">
        <v>0.16300000000000001</v>
      </c>
      <c r="C1336">
        <v>0.39500000000000002</v>
      </c>
      <c r="D1336">
        <v>0.121</v>
      </c>
      <c r="E1336">
        <v>67</v>
      </c>
      <c r="F1336">
        <v>16</v>
      </c>
      <c r="G1336">
        <f t="shared" si="60"/>
        <v>11.46801663108598</v>
      </c>
      <c r="H1336">
        <f t="shared" si="61"/>
        <v>5984771438.7123852</v>
      </c>
      <c r="I1336">
        <f t="shared" si="62"/>
        <v>13075901370.864023</v>
      </c>
    </row>
    <row r="1337" spans="1:9">
      <c r="A1337">
        <v>36.981999999999999</v>
      </c>
      <c r="B1337">
        <v>17.033999999999999</v>
      </c>
      <c r="C1337">
        <v>12.858000000000001</v>
      </c>
      <c r="D1337">
        <v>1.31</v>
      </c>
      <c r="E1337">
        <v>225</v>
      </c>
      <c r="F1337">
        <v>3</v>
      </c>
      <c r="G1337">
        <f t="shared" si="60"/>
        <v>67.797070627643421</v>
      </c>
      <c r="H1337">
        <f t="shared" si="61"/>
        <v>399011685960.00018</v>
      </c>
      <c r="I1337">
        <f t="shared" si="62"/>
        <v>871785581933.20984</v>
      </c>
    </row>
    <row r="1338" spans="1:9">
      <c r="A1338">
        <v>27.981999999999999</v>
      </c>
      <c r="B1338">
        <v>12.888999999999999</v>
      </c>
      <c r="C1338">
        <v>6.49</v>
      </c>
      <c r="D1338">
        <v>0.82399999999999995</v>
      </c>
      <c r="E1338">
        <v>220</v>
      </c>
      <c r="F1338">
        <v>8</v>
      </c>
      <c r="G1338">
        <f t="shared" si="60"/>
        <v>47.831795324556474</v>
      </c>
      <c r="H1338">
        <f t="shared" si="61"/>
        <v>269135937942.03244</v>
      </c>
      <c r="I1338">
        <f t="shared" si="62"/>
        <v>588024959001.96753</v>
      </c>
    </row>
    <row r="1339" spans="1:9">
      <c r="A1339">
        <v>32.396000000000001</v>
      </c>
      <c r="B1339">
        <v>14.922000000000001</v>
      </c>
      <c r="C1339">
        <v>4.5049999999999999</v>
      </c>
      <c r="D1339">
        <v>0.47199999999999998</v>
      </c>
      <c r="E1339">
        <v>199</v>
      </c>
      <c r="F1339">
        <v>7</v>
      </c>
      <c r="G1339">
        <f t="shared" si="60"/>
        <v>39.703050410112382</v>
      </c>
      <c r="H1339">
        <f t="shared" si="61"/>
        <v>182784631542.02954</v>
      </c>
      <c r="I1339">
        <f t="shared" si="62"/>
        <v>399359246819.8786</v>
      </c>
    </row>
    <row r="1340" spans="1:9">
      <c r="A1340">
        <v>80.159000000000006</v>
      </c>
      <c r="B1340">
        <v>36.920999999999999</v>
      </c>
      <c r="C1340">
        <v>7.4550000000000001</v>
      </c>
      <c r="D1340">
        <v>1.052</v>
      </c>
      <c r="E1340">
        <v>224</v>
      </c>
      <c r="F1340">
        <v>12</v>
      </c>
      <c r="G1340">
        <f t="shared" si="60"/>
        <v>51.33723491709052</v>
      </c>
      <c r="H1340">
        <f t="shared" si="61"/>
        <v>299459544514.99036</v>
      </c>
      <c r="I1340">
        <f t="shared" si="62"/>
        <v>654277863196.78333</v>
      </c>
    </row>
    <row r="1341" spans="1:9">
      <c r="A1341">
        <v>0.55400000000000005</v>
      </c>
      <c r="B1341">
        <v>0.255</v>
      </c>
      <c r="C1341">
        <v>1.8140000000000001</v>
      </c>
      <c r="D1341">
        <v>0.58299999999999996</v>
      </c>
      <c r="E1341">
        <v>99</v>
      </c>
      <c r="F1341">
        <v>19</v>
      </c>
      <c r="G1341">
        <f t="shared" si="60"/>
        <v>24.961111471334085</v>
      </c>
      <c r="H1341">
        <f t="shared" si="61"/>
        <v>28440940816.076759</v>
      </c>
      <c r="I1341">
        <f t="shared" si="62"/>
        <v>62139538796.758522</v>
      </c>
    </row>
    <row r="1342" spans="1:9">
      <c r="A1342">
        <v>9.9000000000000005E-2</v>
      </c>
      <c r="B1342">
        <v>4.5999999999999999E-2</v>
      </c>
      <c r="C1342">
        <v>0.749</v>
      </c>
      <c r="D1342">
        <v>0.27800000000000002</v>
      </c>
      <c r="E1342">
        <v>54</v>
      </c>
      <c r="F1342">
        <v>23</v>
      </c>
      <c r="G1342">
        <f t="shared" si="60"/>
        <v>15.895208665490438</v>
      </c>
      <c r="H1342">
        <f t="shared" si="61"/>
        <v>5388444360.4458256</v>
      </c>
      <c r="I1342">
        <f t="shared" si="62"/>
        <v>11773008831.016813</v>
      </c>
    </row>
    <row r="1343" spans="1:9">
      <c r="A1343">
        <v>6.4000000000000001E-2</v>
      </c>
      <c r="B1343">
        <v>2.9000000000000001E-2</v>
      </c>
      <c r="C1343">
        <v>0.186</v>
      </c>
      <c r="D1343">
        <v>4.7E-2</v>
      </c>
      <c r="E1343">
        <v>67</v>
      </c>
      <c r="F1343">
        <v>1</v>
      </c>
      <c r="G1343">
        <f t="shared" si="60"/>
        <v>7.8092377501478909</v>
      </c>
      <c r="H1343">
        <f t="shared" si="61"/>
        <v>4075378031.6739812</v>
      </c>
      <c r="I1343">
        <f t="shared" si="62"/>
        <v>8904139738.1451263</v>
      </c>
    </row>
    <row r="1344" spans="1:9">
      <c r="A1344">
        <v>0.13700000000000001</v>
      </c>
      <c r="B1344">
        <v>6.3E-2</v>
      </c>
      <c r="C1344">
        <v>0.17199999999999999</v>
      </c>
      <c r="D1344">
        <v>4.8000000000000001E-2</v>
      </c>
      <c r="E1344">
        <v>39</v>
      </c>
      <c r="F1344">
        <v>3</v>
      </c>
      <c r="G1344">
        <f t="shared" si="60"/>
        <v>7.5035989813231483</v>
      </c>
      <c r="H1344">
        <f t="shared" si="61"/>
        <v>1326809216.0255048</v>
      </c>
      <c r="I1344">
        <f t="shared" si="62"/>
        <v>2898895408.8504977</v>
      </c>
    </row>
    <row r="1345" spans="1:9">
      <c r="A1345">
        <v>1.7999999999999999E-2</v>
      </c>
      <c r="B1345">
        <v>8.0000000000000002E-3</v>
      </c>
      <c r="C1345">
        <v>1.7000000000000001E-2</v>
      </c>
      <c r="D1345">
        <v>8.0000000000000002E-3</v>
      </c>
      <c r="E1345">
        <v>26</v>
      </c>
      <c r="F1345">
        <v>3</v>
      </c>
      <c r="G1345">
        <f t="shared" si="60"/>
        <v>2.3039547194925736</v>
      </c>
      <c r="H1345">
        <f t="shared" si="61"/>
        <v>181063238.98628196</v>
      </c>
      <c r="I1345">
        <f t="shared" si="62"/>
        <v>395598241.1557529</v>
      </c>
    </row>
    <row r="1346" spans="1:9">
      <c r="A1346">
        <v>0.24099999999999999</v>
      </c>
      <c r="B1346">
        <v>0.111</v>
      </c>
      <c r="C1346">
        <v>0.35699999999999998</v>
      </c>
      <c r="D1346">
        <v>0.126</v>
      </c>
      <c r="E1346">
        <v>47</v>
      </c>
      <c r="F1346">
        <v>7</v>
      </c>
      <c r="G1346">
        <f t="shared" si="60"/>
        <v>10.891197171334015</v>
      </c>
      <c r="H1346">
        <f t="shared" si="61"/>
        <v>2796926063.4931726</v>
      </c>
      <c r="I1346">
        <f t="shared" si="62"/>
        <v>6110898256.0751162</v>
      </c>
    </row>
    <row r="1347" spans="1:9">
      <c r="A1347">
        <v>2.9870000000000001</v>
      </c>
      <c r="B1347">
        <v>1.3759999999999999</v>
      </c>
      <c r="C1347">
        <v>3.6240000000000001</v>
      </c>
      <c r="D1347">
        <v>0.84199999999999997</v>
      </c>
      <c r="E1347">
        <v>161</v>
      </c>
      <c r="F1347">
        <v>16</v>
      </c>
      <c r="G1347">
        <f t="shared" ref="G1347:G1410" si="63">10^((LOG10(C1347*10^9)-6.52)/1.96)</f>
        <v>35.530900862631931</v>
      </c>
      <c r="H1347">
        <f t="shared" ref="H1347:H1410" si="64">(((G1347*1000)/2)*(E1347)^2)/(4.30091*10^(-3))</f>
        <v>107069955109.53291</v>
      </c>
      <c r="I1347">
        <f t="shared" ref="I1347:I1410" si="65">2.54*10^10*(G1347/10)*(E1347/100)^2</f>
        <v>233933106240.11172</v>
      </c>
    </row>
    <row r="1348" spans="1:9">
      <c r="A1348">
        <v>9.9459999999999997</v>
      </c>
      <c r="B1348">
        <v>4.5810000000000004</v>
      </c>
      <c r="C1348">
        <v>15.983000000000001</v>
      </c>
      <c r="D1348">
        <v>10.311999999999999</v>
      </c>
      <c r="E1348">
        <v>253</v>
      </c>
      <c r="F1348">
        <v>105</v>
      </c>
      <c r="G1348">
        <f t="shared" si="63"/>
        <v>75.756080998347485</v>
      </c>
      <c r="H1348">
        <f t="shared" si="64"/>
        <v>563726163605.28638</v>
      </c>
      <c r="I1348">
        <f t="shared" si="65"/>
        <v>1231664031110.2988</v>
      </c>
    </row>
    <row r="1349" spans="1:9">
      <c r="A1349">
        <v>5.0190000000000001</v>
      </c>
      <c r="B1349">
        <v>2.3119999999999998</v>
      </c>
      <c r="C1349">
        <v>8.2880000000000003</v>
      </c>
      <c r="D1349">
        <v>3.2839999999999998</v>
      </c>
      <c r="E1349">
        <v>204</v>
      </c>
      <c r="F1349">
        <v>62</v>
      </c>
      <c r="G1349">
        <f t="shared" si="63"/>
        <v>54.187976001747053</v>
      </c>
      <c r="H1349">
        <f t="shared" si="64"/>
        <v>262163915228.25467</v>
      </c>
      <c r="I1349">
        <f t="shared" si="65"/>
        <v>572792049559.33105</v>
      </c>
    </row>
    <row r="1350" spans="1:9">
      <c r="A1350">
        <v>108.60299999999999</v>
      </c>
      <c r="B1350">
        <v>50.021999999999998</v>
      </c>
      <c r="C1350">
        <v>16.821000000000002</v>
      </c>
      <c r="D1350">
        <v>2.4009999999999998</v>
      </c>
      <c r="E1350">
        <v>284</v>
      </c>
      <c r="F1350">
        <v>41</v>
      </c>
      <c r="G1350">
        <f t="shared" si="63"/>
        <v>77.757219040161004</v>
      </c>
      <c r="H1350">
        <f t="shared" si="64"/>
        <v>729099918261.85925</v>
      </c>
      <c r="I1350">
        <f t="shared" si="65"/>
        <v>1592982909761.4192</v>
      </c>
    </row>
    <row r="1351" spans="1:9">
      <c r="A1351">
        <v>38.99</v>
      </c>
      <c r="B1351">
        <v>17.959</v>
      </c>
      <c r="C1351">
        <v>13.096</v>
      </c>
      <c r="D1351">
        <v>6.8239999999999998</v>
      </c>
      <c r="E1351">
        <v>195</v>
      </c>
      <c r="F1351">
        <v>84</v>
      </c>
      <c r="G1351">
        <f t="shared" si="63"/>
        <v>68.434457653172828</v>
      </c>
      <c r="H1351">
        <f t="shared" si="64"/>
        <v>302519728646.01874</v>
      </c>
      <c r="I1351">
        <f t="shared" si="65"/>
        <v>660963944074.52161</v>
      </c>
    </row>
    <row r="1352" spans="1:9">
      <c r="A1352">
        <v>0.33200000000000002</v>
      </c>
      <c r="B1352">
        <v>0.153</v>
      </c>
      <c r="C1352">
        <v>1.573</v>
      </c>
      <c r="D1352">
        <v>0.40899999999999997</v>
      </c>
      <c r="E1352">
        <v>104</v>
      </c>
      <c r="F1352">
        <v>27</v>
      </c>
      <c r="G1352">
        <f t="shared" si="63"/>
        <v>23.210148531924577</v>
      </c>
      <c r="H1352">
        <f t="shared" si="64"/>
        <v>29184633777.653595</v>
      </c>
      <c r="I1352">
        <f t="shared" si="65"/>
        <v>63764405496.409256</v>
      </c>
    </row>
    <row r="1353" spans="1:9">
      <c r="A1353">
        <v>9.2370000000000001</v>
      </c>
      <c r="B1353">
        <v>4.2549999999999999</v>
      </c>
      <c r="C1353">
        <v>4.7640000000000002</v>
      </c>
      <c r="D1353">
        <v>0.90200000000000002</v>
      </c>
      <c r="E1353">
        <v>156</v>
      </c>
      <c r="F1353">
        <v>26</v>
      </c>
      <c r="G1353">
        <f t="shared" si="63"/>
        <v>40.851694734054</v>
      </c>
      <c r="H1353">
        <f t="shared" si="64"/>
        <v>115576336525.05379</v>
      </c>
      <c r="I1353">
        <f t="shared" si="65"/>
        <v>252518378134.1763</v>
      </c>
    </row>
    <row r="1354" spans="1:9">
      <c r="A1354">
        <v>38.454999999999998</v>
      </c>
      <c r="B1354">
        <v>17.712</v>
      </c>
      <c r="C1354">
        <v>5.4260000000000002</v>
      </c>
      <c r="D1354">
        <v>0.78500000000000003</v>
      </c>
      <c r="E1354">
        <v>195</v>
      </c>
      <c r="F1354">
        <v>9</v>
      </c>
      <c r="G1354">
        <f t="shared" si="63"/>
        <v>43.655675126831838</v>
      </c>
      <c r="H1354">
        <f t="shared" si="64"/>
        <v>192983234559.40494</v>
      </c>
      <c r="I1354">
        <f t="shared" si="65"/>
        <v>421641789861.23621</v>
      </c>
    </row>
    <row r="1355" spans="1:9">
      <c r="A1355">
        <v>2.6960000000000002</v>
      </c>
      <c r="B1355">
        <v>1.242</v>
      </c>
      <c r="C1355">
        <v>0.59199999999999997</v>
      </c>
      <c r="D1355">
        <v>0.45100000000000001</v>
      </c>
      <c r="E1355">
        <v>92</v>
      </c>
      <c r="F1355">
        <v>42</v>
      </c>
      <c r="G1355">
        <f t="shared" si="63"/>
        <v>14.097552737671387</v>
      </c>
      <c r="H1355">
        <f t="shared" si="64"/>
        <v>13871679059.972265</v>
      </c>
      <c r="I1355">
        <f t="shared" si="65"/>
        <v>30307708338.399261</v>
      </c>
    </row>
    <row r="1356" spans="1:9">
      <c r="A1356">
        <v>1.36</v>
      </c>
      <c r="B1356">
        <v>0.627</v>
      </c>
      <c r="C1356">
        <v>1.869</v>
      </c>
      <c r="D1356">
        <v>0.56100000000000005</v>
      </c>
      <c r="E1356">
        <v>84</v>
      </c>
      <c r="F1356">
        <v>12</v>
      </c>
      <c r="G1356">
        <f t="shared" si="63"/>
        <v>25.344416478528085</v>
      </c>
      <c r="H1356">
        <f t="shared" si="64"/>
        <v>20789809909.123207</v>
      </c>
      <c r="I1356">
        <f t="shared" si="65"/>
        <v>45422871478.813507</v>
      </c>
    </row>
    <row r="1357" spans="1:9">
      <c r="A1357">
        <v>63.472999999999999</v>
      </c>
      <c r="B1357">
        <v>29.236000000000001</v>
      </c>
      <c r="C1357">
        <v>22.617999999999999</v>
      </c>
      <c r="D1357">
        <v>5.585</v>
      </c>
      <c r="E1357">
        <v>227</v>
      </c>
      <c r="F1357">
        <v>32</v>
      </c>
      <c r="G1357">
        <f t="shared" si="63"/>
        <v>90.438673455706621</v>
      </c>
      <c r="H1357">
        <f t="shared" si="64"/>
        <v>541770742063.78497</v>
      </c>
      <c r="I1357">
        <f t="shared" si="65"/>
        <v>1183694458742.7729</v>
      </c>
    </row>
    <row r="1358" spans="1:9">
      <c r="A1358">
        <v>0.36899999999999999</v>
      </c>
      <c r="B1358">
        <v>0.17</v>
      </c>
      <c r="C1358">
        <v>1.8109999999999999</v>
      </c>
      <c r="D1358">
        <v>0.36199999999999999</v>
      </c>
      <c r="E1358">
        <v>61</v>
      </c>
      <c r="F1358">
        <v>7</v>
      </c>
      <c r="G1358">
        <f t="shared" si="63"/>
        <v>24.940041311780213</v>
      </c>
      <c r="H1358">
        <f t="shared" si="64"/>
        <v>10788634698.370132</v>
      </c>
      <c r="I1358">
        <f t="shared" si="65"/>
        <v>23571681005.168079</v>
      </c>
    </row>
    <row r="1359" spans="1:9">
      <c r="A1359">
        <v>0.85899999999999999</v>
      </c>
      <c r="B1359">
        <v>0.39600000000000002</v>
      </c>
      <c r="C1359">
        <v>1.167</v>
      </c>
      <c r="D1359">
        <v>0.28399999999999997</v>
      </c>
      <c r="E1359">
        <v>148</v>
      </c>
      <c r="F1359">
        <v>20</v>
      </c>
      <c r="G1359">
        <f t="shared" si="63"/>
        <v>19.930855796804753</v>
      </c>
      <c r="H1359">
        <f t="shared" si="64"/>
        <v>50752685521.576988</v>
      </c>
      <c r="I1359">
        <f t="shared" si="65"/>
        <v>110887628204.79567</v>
      </c>
    </row>
    <row r="1360" spans="1:9">
      <c r="A1360">
        <v>7.0739999999999998</v>
      </c>
      <c r="B1360">
        <v>3.258</v>
      </c>
      <c r="C1360">
        <v>3.1080000000000001</v>
      </c>
      <c r="D1360">
        <v>0.4</v>
      </c>
      <c r="E1360">
        <v>186</v>
      </c>
      <c r="F1360">
        <v>8</v>
      </c>
      <c r="G1360">
        <f t="shared" si="63"/>
        <v>32.852766271945072</v>
      </c>
      <c r="H1360">
        <f t="shared" si="64"/>
        <v>132131839766.95766</v>
      </c>
      <c r="I1360">
        <f t="shared" si="65"/>
        <v>288689872693.82977</v>
      </c>
    </row>
    <row r="1361" spans="1:9">
      <c r="A1361">
        <v>2.5619999999999998</v>
      </c>
      <c r="B1361">
        <v>1.18</v>
      </c>
      <c r="C1361">
        <v>2.694</v>
      </c>
      <c r="D1361">
        <v>0.41299999999999998</v>
      </c>
      <c r="E1361">
        <v>121</v>
      </c>
      <c r="F1361">
        <v>6</v>
      </c>
      <c r="G1361">
        <f t="shared" si="63"/>
        <v>30.541947782148338</v>
      </c>
      <c r="H1361">
        <f t="shared" si="64"/>
        <v>51984888951.225883</v>
      </c>
      <c r="I1361">
        <f t="shared" si="65"/>
        <v>113579822999.5222</v>
      </c>
    </row>
    <row r="1362" spans="1:9">
      <c r="A1362">
        <v>1.0609999999999999</v>
      </c>
      <c r="B1362">
        <v>0.48899999999999999</v>
      </c>
      <c r="C1362">
        <v>4.1829999999999998</v>
      </c>
      <c r="D1362">
        <v>0.53</v>
      </c>
      <c r="E1362">
        <v>170</v>
      </c>
      <c r="F1362">
        <v>9</v>
      </c>
      <c r="G1362">
        <f t="shared" si="63"/>
        <v>38.228896994140811</v>
      </c>
      <c r="H1362">
        <f t="shared" si="64"/>
        <v>128439693359.15767</v>
      </c>
      <c r="I1362">
        <f t="shared" si="65"/>
        <v>280623041275.19</v>
      </c>
    </row>
    <row r="1363" spans="1:9">
      <c r="A1363">
        <v>32.369</v>
      </c>
      <c r="B1363">
        <v>14.909000000000001</v>
      </c>
      <c r="C1363">
        <v>13.259</v>
      </c>
      <c r="D1363">
        <v>7.1180000000000003</v>
      </c>
      <c r="E1363">
        <v>178</v>
      </c>
      <c r="F1363">
        <v>51</v>
      </c>
      <c r="G1363">
        <f t="shared" si="63"/>
        <v>68.867719085398576</v>
      </c>
      <c r="H1363">
        <f t="shared" si="64"/>
        <v>253667806522.54623</v>
      </c>
      <c r="I1363">
        <f t="shared" si="65"/>
        <v>554229222121.44922</v>
      </c>
    </row>
    <row r="1364" spans="1:9">
      <c r="A1364">
        <v>1.016</v>
      </c>
      <c r="B1364">
        <v>0.46800000000000003</v>
      </c>
      <c r="C1364">
        <v>3.4969999999999999</v>
      </c>
      <c r="D1364">
        <v>0.61499999999999999</v>
      </c>
      <c r="E1364">
        <v>102</v>
      </c>
      <c r="F1364">
        <v>18</v>
      </c>
      <c r="G1364">
        <f t="shared" si="63"/>
        <v>34.890070999745745</v>
      </c>
      <c r="H1364">
        <f t="shared" si="64"/>
        <v>42199941254.450195</v>
      </c>
      <c r="I1364">
        <f t="shared" si="65"/>
        <v>92201059865.064102</v>
      </c>
    </row>
    <row r="1365" spans="1:9">
      <c r="A1365">
        <v>5.4989999999999997</v>
      </c>
      <c r="B1365">
        <v>2.5329999999999999</v>
      </c>
      <c r="C1365">
        <v>11.505000000000001</v>
      </c>
      <c r="D1365">
        <v>3.8359999999999999</v>
      </c>
      <c r="E1365">
        <v>113</v>
      </c>
      <c r="F1365">
        <v>21</v>
      </c>
      <c r="G1365">
        <f t="shared" si="63"/>
        <v>64.058211297130555</v>
      </c>
      <c r="H1365">
        <f t="shared" si="64"/>
        <v>95091422519.078537</v>
      </c>
      <c r="I1365">
        <f t="shared" si="65"/>
        <v>207761662213.4772</v>
      </c>
    </row>
    <row r="1366" spans="1:9">
      <c r="A1366">
        <v>20.082999999999998</v>
      </c>
      <c r="B1366">
        <v>9.25</v>
      </c>
      <c r="C1366">
        <v>2.94</v>
      </c>
      <c r="D1366">
        <v>0.52100000000000002</v>
      </c>
      <c r="E1366">
        <v>194</v>
      </c>
      <c r="F1366">
        <v>3</v>
      </c>
      <c r="G1366">
        <f t="shared" si="63"/>
        <v>31.934405972638903</v>
      </c>
      <c r="H1366">
        <f t="shared" si="64"/>
        <v>139724302901.73917</v>
      </c>
      <c r="I1366">
        <f t="shared" si="65"/>
        <v>305278359009.30438</v>
      </c>
    </row>
    <row r="1367" spans="1:9">
      <c r="A1367">
        <v>61.753999999999998</v>
      </c>
      <c r="B1367">
        <v>28.443999999999999</v>
      </c>
      <c r="C1367">
        <v>11.612</v>
      </c>
      <c r="D1367">
        <v>1.1719999999999999</v>
      </c>
      <c r="E1367">
        <v>270</v>
      </c>
      <c r="F1367">
        <v>2</v>
      </c>
      <c r="G1367">
        <f t="shared" si="63"/>
        <v>64.361481788640759</v>
      </c>
      <c r="H1367">
        <f t="shared" si="64"/>
        <v>545460381918.23492</v>
      </c>
      <c r="I1367">
        <f t="shared" si="65"/>
        <v>1191755813687.5457</v>
      </c>
    </row>
    <row r="1368" spans="1:9">
      <c r="A1368">
        <v>4.0010000000000003</v>
      </c>
      <c r="B1368">
        <v>1.843</v>
      </c>
      <c r="C1368">
        <v>4.4610000000000003</v>
      </c>
      <c r="D1368">
        <v>0.56699999999999995</v>
      </c>
      <c r="E1368">
        <v>136</v>
      </c>
      <c r="F1368">
        <v>5</v>
      </c>
      <c r="G1368">
        <f t="shared" si="63"/>
        <v>39.504729598652524</v>
      </c>
      <c r="H1368">
        <f t="shared" si="64"/>
        <v>84944753395.987961</v>
      </c>
      <c r="I1368">
        <f t="shared" si="65"/>
        <v>185592587578.79605</v>
      </c>
    </row>
    <row r="1369" spans="1:9">
      <c r="A1369">
        <v>118.496</v>
      </c>
      <c r="B1369">
        <v>54.579000000000001</v>
      </c>
      <c r="C1369">
        <v>9.51</v>
      </c>
      <c r="D1369">
        <v>6.5309999999999997</v>
      </c>
      <c r="E1369">
        <v>389</v>
      </c>
      <c r="F1369">
        <v>162</v>
      </c>
      <c r="G1369">
        <f t="shared" si="63"/>
        <v>58.12698737291376</v>
      </c>
      <c r="H1369">
        <f t="shared" si="64"/>
        <v>1022554977464.8486</v>
      </c>
      <c r="I1369">
        <f t="shared" si="65"/>
        <v>2234141799489.1973</v>
      </c>
    </row>
    <row r="1370" spans="1:9">
      <c r="A1370">
        <v>21.507000000000001</v>
      </c>
      <c r="B1370">
        <v>9.9060000000000006</v>
      </c>
      <c r="C1370">
        <v>10.743</v>
      </c>
      <c r="D1370">
        <v>1.6120000000000001</v>
      </c>
      <c r="E1370">
        <v>187</v>
      </c>
      <c r="F1370">
        <v>24</v>
      </c>
      <c r="G1370">
        <f t="shared" si="63"/>
        <v>61.857248758340234</v>
      </c>
      <c r="H1370">
        <f t="shared" si="64"/>
        <v>251468425499.53378</v>
      </c>
      <c r="I1370">
        <f t="shared" si="65"/>
        <v>549423877484.92163</v>
      </c>
    </row>
    <row r="1371" spans="1:9">
      <c r="A1371">
        <v>12.576000000000001</v>
      </c>
      <c r="B1371">
        <v>5.7930000000000001</v>
      </c>
      <c r="C1371">
        <v>9.3510000000000009</v>
      </c>
      <c r="D1371">
        <v>1.381</v>
      </c>
      <c r="E1371">
        <v>160</v>
      </c>
      <c r="F1371">
        <v>9</v>
      </c>
      <c r="G1371">
        <f t="shared" si="63"/>
        <v>57.629103795762262</v>
      </c>
      <c r="H1371">
        <f t="shared" si="64"/>
        <v>171510803198.80139</v>
      </c>
      <c r="I1371">
        <f t="shared" si="65"/>
        <v>374727484521.56458</v>
      </c>
    </row>
    <row r="1372" spans="1:9">
      <c r="A1372">
        <v>45.448999999999998</v>
      </c>
      <c r="B1372">
        <v>20.934000000000001</v>
      </c>
      <c r="C1372">
        <v>12.907</v>
      </c>
      <c r="D1372">
        <v>8.1950000000000003</v>
      </c>
      <c r="E1372">
        <v>197</v>
      </c>
      <c r="F1372">
        <v>82</v>
      </c>
      <c r="G1372">
        <f t="shared" si="63"/>
        <v>67.928766686592695</v>
      </c>
      <c r="H1372">
        <f t="shared" si="64"/>
        <v>306475548934.99011</v>
      </c>
      <c r="I1372">
        <f t="shared" si="65"/>
        <v>669606866610.354</v>
      </c>
    </row>
    <row r="1373" spans="1:9">
      <c r="A1373">
        <v>8.0370000000000008</v>
      </c>
      <c r="B1373">
        <v>3.702</v>
      </c>
      <c r="C1373">
        <v>8.0340000000000007</v>
      </c>
      <c r="D1373">
        <v>0.81499999999999995</v>
      </c>
      <c r="E1373">
        <v>148</v>
      </c>
      <c r="F1373">
        <v>4</v>
      </c>
      <c r="G1373">
        <f t="shared" si="63"/>
        <v>53.334230606010784</v>
      </c>
      <c r="H1373">
        <f t="shared" si="64"/>
        <v>135812303349.0657</v>
      </c>
      <c r="I1373">
        <f t="shared" si="65"/>
        <v>296731178747.29126</v>
      </c>
    </row>
    <row r="1374" spans="1:9">
      <c r="A1374">
        <v>13.637</v>
      </c>
      <c r="B1374">
        <v>6.2809999999999997</v>
      </c>
      <c r="C1374">
        <v>5.399</v>
      </c>
      <c r="D1374">
        <v>0.65100000000000002</v>
      </c>
      <c r="E1374">
        <v>145</v>
      </c>
      <c r="F1374">
        <v>3</v>
      </c>
      <c r="G1374">
        <f t="shared" si="63"/>
        <v>43.544706850220784</v>
      </c>
      <c r="H1374">
        <f t="shared" si="64"/>
        <v>106434157134.87286</v>
      </c>
      <c r="I1374">
        <f t="shared" si="65"/>
        <v>232543975227.57657</v>
      </c>
    </row>
    <row r="1375" spans="1:9">
      <c r="A1375">
        <v>113.76300000000001</v>
      </c>
      <c r="B1375">
        <v>52.399000000000001</v>
      </c>
      <c r="C1375">
        <v>16.925000000000001</v>
      </c>
      <c r="D1375">
        <v>9.8019999999999996</v>
      </c>
      <c r="E1375">
        <v>255</v>
      </c>
      <c r="F1375">
        <v>99</v>
      </c>
      <c r="G1375">
        <f t="shared" si="63"/>
        <v>78.002131065200089</v>
      </c>
      <c r="H1375">
        <f t="shared" si="64"/>
        <v>589652953969.58264</v>
      </c>
      <c r="I1375">
        <f t="shared" si="65"/>
        <v>1288310497418.7175</v>
      </c>
    </row>
    <row r="1376" spans="1:9">
      <c r="A1376">
        <v>18.224</v>
      </c>
      <c r="B1376">
        <v>8.3940000000000001</v>
      </c>
      <c r="C1376">
        <v>15.528</v>
      </c>
      <c r="D1376">
        <v>1.4330000000000001</v>
      </c>
      <c r="E1376">
        <v>146</v>
      </c>
      <c r="F1376">
        <v>5</v>
      </c>
      <c r="G1376">
        <f t="shared" si="63"/>
        <v>74.647990932011794</v>
      </c>
      <c r="H1376">
        <f t="shared" si="64"/>
        <v>184983709808.71063</v>
      </c>
      <c r="I1376">
        <f t="shared" si="65"/>
        <v>404163929975.51788</v>
      </c>
    </row>
    <row r="1377" spans="1:9">
      <c r="A1377">
        <v>34.686</v>
      </c>
      <c r="B1377">
        <v>15.976000000000001</v>
      </c>
      <c r="C1377">
        <v>7.9790000000000001</v>
      </c>
      <c r="D1377">
        <v>1.0109999999999999</v>
      </c>
      <c r="E1377">
        <v>119</v>
      </c>
      <c r="F1377">
        <v>5</v>
      </c>
      <c r="G1377">
        <f t="shared" si="63"/>
        <v>53.147630961158541</v>
      </c>
      <c r="H1377">
        <f t="shared" si="64"/>
        <v>87495855765.520096</v>
      </c>
      <c r="I1377">
        <f t="shared" si="65"/>
        <v>191166394918.4054</v>
      </c>
    </row>
    <row r="1378" spans="1:9">
      <c r="A1378">
        <v>47.692999999999998</v>
      </c>
      <c r="B1378">
        <v>21.966999999999999</v>
      </c>
      <c r="C1378">
        <v>9.9809999999999999</v>
      </c>
      <c r="D1378">
        <v>2.6629999999999998</v>
      </c>
      <c r="E1378">
        <v>242</v>
      </c>
      <c r="F1378">
        <v>37</v>
      </c>
      <c r="G1378">
        <f t="shared" si="63"/>
        <v>59.578395606702102</v>
      </c>
      <c r="H1378">
        <f t="shared" si="64"/>
        <v>405629176187.2373</v>
      </c>
      <c r="I1378">
        <f t="shared" si="65"/>
        <v>886243886718.96912</v>
      </c>
    </row>
    <row r="1379" spans="1:9">
      <c r="A1379">
        <v>22.545999999999999</v>
      </c>
      <c r="B1379">
        <v>10.385</v>
      </c>
      <c r="C1379">
        <v>16.731000000000002</v>
      </c>
      <c r="D1379">
        <v>1.5229999999999999</v>
      </c>
      <c r="E1379">
        <v>173</v>
      </c>
      <c r="F1379">
        <v>3</v>
      </c>
      <c r="G1379">
        <f t="shared" si="63"/>
        <v>77.544676653785714</v>
      </c>
      <c r="H1379">
        <f t="shared" si="64"/>
        <v>269807392804.21503</v>
      </c>
      <c r="I1379">
        <f t="shared" si="65"/>
        <v>589491995403.07288</v>
      </c>
    </row>
    <row r="1380" spans="1:9">
      <c r="A1380">
        <v>12.656000000000001</v>
      </c>
      <c r="B1380">
        <v>5.8289999999999997</v>
      </c>
      <c r="C1380">
        <v>3.262</v>
      </c>
      <c r="D1380">
        <v>0.78500000000000003</v>
      </c>
      <c r="E1380">
        <v>171</v>
      </c>
      <c r="F1380">
        <v>30</v>
      </c>
      <c r="G1380">
        <f t="shared" si="63"/>
        <v>33.673459217121852</v>
      </c>
      <c r="H1380">
        <f t="shared" si="64"/>
        <v>114469451926.20401</v>
      </c>
      <c r="I1380">
        <f t="shared" si="65"/>
        <v>250099987725.83643</v>
      </c>
    </row>
    <row r="1381" spans="1:9">
      <c r="A1381">
        <v>10.176</v>
      </c>
      <c r="B1381">
        <v>4.6870000000000003</v>
      </c>
      <c r="C1381">
        <v>10.156000000000001</v>
      </c>
      <c r="D1381">
        <v>3.093</v>
      </c>
      <c r="E1381">
        <v>156</v>
      </c>
      <c r="F1381">
        <v>30</v>
      </c>
      <c r="G1381">
        <f t="shared" si="63"/>
        <v>60.109089433860788</v>
      </c>
      <c r="H1381">
        <f t="shared" si="64"/>
        <v>170058755061.42145</v>
      </c>
      <c r="I1381">
        <f t="shared" si="65"/>
        <v>371554959317.4588</v>
      </c>
    </row>
    <row r="1382" spans="1:9">
      <c r="A1382">
        <v>0.249</v>
      </c>
      <c r="B1382">
        <v>0.115</v>
      </c>
      <c r="C1382">
        <v>0.97599999999999998</v>
      </c>
      <c r="D1382">
        <v>0.23200000000000001</v>
      </c>
      <c r="E1382">
        <v>106</v>
      </c>
      <c r="F1382">
        <v>22</v>
      </c>
      <c r="G1382">
        <f t="shared" si="63"/>
        <v>18.193798326498523</v>
      </c>
      <c r="H1382">
        <f t="shared" si="64"/>
        <v>23765379651.810596</v>
      </c>
      <c r="I1382">
        <f t="shared" si="65"/>
        <v>51924081571.120506</v>
      </c>
    </row>
    <row r="1383" spans="1:9">
      <c r="A1383">
        <v>0.108</v>
      </c>
      <c r="B1383">
        <v>0.05</v>
      </c>
      <c r="C1383">
        <v>0.52300000000000002</v>
      </c>
      <c r="D1383">
        <v>9.9000000000000005E-2</v>
      </c>
      <c r="E1383">
        <v>61</v>
      </c>
      <c r="F1383">
        <v>1</v>
      </c>
      <c r="G1383">
        <f t="shared" si="63"/>
        <v>13.233799030757378</v>
      </c>
      <c r="H1383">
        <f t="shared" si="64"/>
        <v>5724714792.1542425</v>
      </c>
      <c r="I1383">
        <f t="shared" si="65"/>
        <v>12507713413.135843</v>
      </c>
    </row>
    <row r="1384" spans="1:9">
      <c r="A1384">
        <v>32.484999999999999</v>
      </c>
      <c r="B1384">
        <v>14.962</v>
      </c>
      <c r="C1384">
        <v>10.766</v>
      </c>
      <c r="D1384">
        <v>7.2610000000000001</v>
      </c>
      <c r="E1384">
        <v>550</v>
      </c>
      <c r="F1384">
        <v>218</v>
      </c>
      <c r="G1384">
        <f t="shared" si="63"/>
        <v>61.924780704632958</v>
      </c>
      <c r="H1384">
        <f t="shared" si="64"/>
        <v>2177707294869.1638</v>
      </c>
      <c r="I1384">
        <f t="shared" si="65"/>
        <v>4757990525440.4736</v>
      </c>
    </row>
    <row r="1385" spans="1:9">
      <c r="A1385">
        <v>26.454000000000001</v>
      </c>
      <c r="B1385">
        <v>12.185</v>
      </c>
      <c r="C1385">
        <v>17.919</v>
      </c>
      <c r="D1385">
        <v>2.9860000000000002</v>
      </c>
      <c r="E1385">
        <v>172</v>
      </c>
      <c r="F1385">
        <v>13</v>
      </c>
      <c r="G1385">
        <f t="shared" si="63"/>
        <v>80.30672647094022</v>
      </c>
      <c r="H1385">
        <f t="shared" si="64"/>
        <v>276196688133.01086</v>
      </c>
      <c r="I1385">
        <f t="shared" si="65"/>
        <v>603451725762.73901</v>
      </c>
    </row>
    <row r="1386" spans="1:9">
      <c r="A1386">
        <v>3.0019999999999998</v>
      </c>
      <c r="B1386">
        <v>1.383</v>
      </c>
      <c r="C1386">
        <v>2.8660000000000001</v>
      </c>
      <c r="D1386">
        <v>0.53500000000000003</v>
      </c>
      <c r="E1386">
        <v>117</v>
      </c>
      <c r="F1386">
        <v>15</v>
      </c>
      <c r="G1386">
        <f t="shared" si="63"/>
        <v>31.521748454070995</v>
      </c>
      <c r="H1386">
        <f t="shared" si="64"/>
        <v>50163943745.367592</v>
      </c>
      <c r="I1386">
        <f t="shared" si="65"/>
        <v>109601308505.29556</v>
      </c>
    </row>
    <row r="1387" spans="1:9">
      <c r="A1387">
        <v>6.2469999999999999</v>
      </c>
      <c r="B1387">
        <v>2.8780000000000001</v>
      </c>
      <c r="C1387">
        <v>4.0960000000000001</v>
      </c>
      <c r="D1387">
        <v>0.41199999999999998</v>
      </c>
      <c r="E1387">
        <v>121</v>
      </c>
      <c r="F1387">
        <v>3</v>
      </c>
      <c r="G1387">
        <f t="shared" si="63"/>
        <v>37.821144543737482</v>
      </c>
      <c r="H1387">
        <f t="shared" si="64"/>
        <v>64374676203.97316</v>
      </c>
      <c r="I1387">
        <f t="shared" si="65"/>
        <v>140649801825.27457</v>
      </c>
    </row>
    <row r="1388" spans="1:9">
      <c r="A1388">
        <v>4.8739999999999997</v>
      </c>
      <c r="B1388">
        <v>2.2450000000000001</v>
      </c>
      <c r="C1388">
        <v>4.4880000000000004</v>
      </c>
      <c r="D1388">
        <v>0.68899999999999995</v>
      </c>
      <c r="E1388">
        <v>146</v>
      </c>
      <c r="F1388">
        <v>19</v>
      </c>
      <c r="G1388">
        <f t="shared" si="63"/>
        <v>39.626539415434543</v>
      </c>
      <c r="H1388">
        <f t="shared" si="64"/>
        <v>98197743521.650391</v>
      </c>
      <c r="I1388">
        <f t="shared" si="65"/>
        <v>214548545801.56827</v>
      </c>
    </row>
    <row r="1389" spans="1:9">
      <c r="A1389">
        <v>12.625</v>
      </c>
      <c r="B1389">
        <v>5.8150000000000004</v>
      </c>
      <c r="C1389">
        <v>6.62</v>
      </c>
      <c r="D1389">
        <v>1.534</v>
      </c>
      <c r="E1389">
        <v>181</v>
      </c>
      <c r="F1389">
        <v>26</v>
      </c>
      <c r="G1389">
        <f t="shared" si="63"/>
        <v>48.318252510845454</v>
      </c>
      <c r="H1389">
        <f t="shared" si="64"/>
        <v>184025505126.56717</v>
      </c>
      <c r="I1389">
        <f t="shared" si="65"/>
        <v>402070384708.98322</v>
      </c>
    </row>
    <row r="1390" spans="1:9">
      <c r="A1390">
        <v>20.81</v>
      </c>
      <c r="B1390">
        <v>9.5850000000000009</v>
      </c>
      <c r="C1390">
        <v>16.032</v>
      </c>
      <c r="D1390">
        <v>11.955</v>
      </c>
      <c r="E1390">
        <v>199</v>
      </c>
      <c r="F1390">
        <v>90</v>
      </c>
      <c r="G1390">
        <f t="shared" si="63"/>
        <v>75.874486945187186</v>
      </c>
      <c r="H1390">
        <f t="shared" si="64"/>
        <v>349310443315.06097</v>
      </c>
      <c r="I1390">
        <f t="shared" si="65"/>
        <v>763195211609.15491</v>
      </c>
    </row>
    <row r="1391" spans="1:9">
      <c r="A1391">
        <v>0.82499999999999996</v>
      </c>
      <c r="B1391">
        <v>0.38</v>
      </c>
      <c r="C1391">
        <v>3.43</v>
      </c>
      <c r="D1391">
        <v>0.443</v>
      </c>
      <c r="E1391">
        <v>100</v>
      </c>
      <c r="F1391">
        <v>5</v>
      </c>
      <c r="G1391">
        <f t="shared" si="63"/>
        <v>34.547399917445794</v>
      </c>
      <c r="H1391">
        <f t="shared" si="64"/>
        <v>40162895663.296593</v>
      </c>
      <c r="I1391">
        <f t="shared" si="65"/>
        <v>87750395790.312317</v>
      </c>
    </row>
    <row r="1392" spans="1:9">
      <c r="A1392">
        <v>86.811999999999998</v>
      </c>
      <c r="B1392">
        <v>39.985999999999997</v>
      </c>
      <c r="C1392">
        <v>18.123999999999999</v>
      </c>
      <c r="D1392">
        <v>7.2149999999999999</v>
      </c>
      <c r="E1392">
        <v>364</v>
      </c>
      <c r="F1392">
        <v>82</v>
      </c>
      <c r="G1392">
        <f t="shared" si="63"/>
        <v>80.774164826977852</v>
      </c>
      <c r="H1392">
        <f t="shared" si="64"/>
        <v>1244184805415.0469</v>
      </c>
      <c r="I1392">
        <f t="shared" si="65"/>
        <v>2718372450700.4756</v>
      </c>
    </row>
    <row r="1393" spans="1:9">
      <c r="A1393">
        <v>1.857</v>
      </c>
      <c r="B1393">
        <v>0.85499999999999998</v>
      </c>
      <c r="C1393">
        <v>3.31</v>
      </c>
      <c r="D1393">
        <v>0.42299999999999999</v>
      </c>
      <c r="E1393">
        <v>100</v>
      </c>
      <c r="F1393">
        <v>3</v>
      </c>
      <c r="G1393">
        <f t="shared" si="63"/>
        <v>33.925361697836294</v>
      </c>
      <c r="H1393">
        <f t="shared" si="64"/>
        <v>39439748446.068733</v>
      </c>
      <c r="I1393">
        <f t="shared" si="65"/>
        <v>86170418712.504196</v>
      </c>
    </row>
    <row r="1394" spans="1:9">
      <c r="A1394">
        <v>2.4390000000000001</v>
      </c>
      <c r="B1394">
        <v>1.1240000000000001</v>
      </c>
      <c r="C1394">
        <v>3.3519999999999999</v>
      </c>
      <c r="D1394">
        <v>0.80500000000000005</v>
      </c>
      <c r="E1394">
        <v>123</v>
      </c>
      <c r="F1394">
        <v>34</v>
      </c>
      <c r="G1394">
        <f t="shared" si="63"/>
        <v>34.144312488905989</v>
      </c>
      <c r="H1394">
        <f t="shared" si="64"/>
        <v>60053489104.010406</v>
      </c>
      <c r="I1394">
        <f t="shared" si="65"/>
        <v>131208603125.7433</v>
      </c>
    </row>
    <row r="1395" spans="1:9">
      <c r="A1395">
        <v>14.459</v>
      </c>
      <c r="B1395">
        <v>6.66</v>
      </c>
      <c r="C1395">
        <v>5.8710000000000004</v>
      </c>
      <c r="D1395">
        <v>1.9870000000000001</v>
      </c>
      <c r="E1395">
        <v>156</v>
      </c>
      <c r="F1395">
        <v>30</v>
      </c>
      <c r="G1395">
        <f t="shared" si="63"/>
        <v>45.447098696440356</v>
      </c>
      <c r="H1395">
        <f t="shared" si="64"/>
        <v>128577509628.95906</v>
      </c>
      <c r="I1395">
        <f t="shared" si="65"/>
        <v>280924150844.64948</v>
      </c>
    </row>
    <row r="1396" spans="1:9">
      <c r="A1396">
        <v>8.8230000000000004</v>
      </c>
      <c r="B1396">
        <v>4.0640000000000001</v>
      </c>
      <c r="C1396">
        <v>4.1280000000000001</v>
      </c>
      <c r="D1396">
        <v>3.173</v>
      </c>
      <c r="E1396">
        <v>39</v>
      </c>
      <c r="F1396">
        <v>34</v>
      </c>
      <c r="G1396">
        <f t="shared" si="63"/>
        <v>37.971611149457146</v>
      </c>
      <c r="H1396">
        <f t="shared" si="64"/>
        <v>6714255885.1875906</v>
      </c>
      <c r="I1396">
        <f t="shared" si="65"/>
        <v>14669724421.814379</v>
      </c>
    </row>
    <row r="1397" spans="1:9">
      <c r="A1397">
        <v>32.454999999999998</v>
      </c>
      <c r="B1397">
        <v>14.949</v>
      </c>
      <c r="C1397">
        <v>22.391999999999999</v>
      </c>
      <c r="D1397">
        <v>2.1579999999999999</v>
      </c>
      <c r="E1397">
        <v>220</v>
      </c>
      <c r="F1397">
        <v>9</v>
      </c>
      <c r="G1397">
        <f t="shared" si="63"/>
        <v>89.976485015971789</v>
      </c>
      <c r="H1397">
        <f t="shared" si="64"/>
        <v>506272146449.59265</v>
      </c>
      <c r="I1397">
        <f t="shared" si="65"/>
        <v>1106134916192.3511</v>
      </c>
    </row>
    <row r="1398" spans="1:9">
      <c r="A1398">
        <v>53.238999999999997</v>
      </c>
      <c r="B1398">
        <v>24.521999999999998</v>
      </c>
      <c r="C1398">
        <v>12.007</v>
      </c>
      <c r="D1398">
        <v>2.6429999999999998</v>
      </c>
      <c r="E1398">
        <v>153</v>
      </c>
      <c r="F1398">
        <v>44</v>
      </c>
      <c r="G1398">
        <f t="shared" si="63"/>
        <v>65.469347964333139</v>
      </c>
      <c r="H1398">
        <f t="shared" si="64"/>
        <v>178168337223.64273</v>
      </c>
      <c r="I1398">
        <f t="shared" si="65"/>
        <v>389273279490.25696</v>
      </c>
    </row>
    <row r="1399" spans="1:9">
      <c r="A1399">
        <v>1.7999999999999999E-2</v>
      </c>
      <c r="B1399">
        <v>8.0000000000000002E-3</v>
      </c>
      <c r="C1399">
        <v>2.1999999999999999E-2</v>
      </c>
      <c r="D1399">
        <v>7.0000000000000001E-3</v>
      </c>
      <c r="E1399">
        <v>28</v>
      </c>
      <c r="F1399">
        <v>4</v>
      </c>
      <c r="G1399">
        <f t="shared" si="63"/>
        <v>2.6278671657092567</v>
      </c>
      <c r="H1399">
        <f t="shared" si="64"/>
        <v>239513016.77041107</v>
      </c>
      <c r="I1399">
        <f t="shared" si="65"/>
        <v>523302955.91067863</v>
      </c>
    </row>
    <row r="1400" spans="1:9">
      <c r="A1400">
        <v>0.155</v>
      </c>
      <c r="B1400">
        <v>7.0999999999999994E-2</v>
      </c>
      <c r="C1400">
        <v>1.5449999999999999</v>
      </c>
      <c r="D1400">
        <v>0.32700000000000001</v>
      </c>
      <c r="E1400">
        <v>91</v>
      </c>
      <c r="F1400">
        <v>3</v>
      </c>
      <c r="G1400">
        <f t="shared" si="63"/>
        <v>22.998430863904627</v>
      </c>
      <c r="H1400">
        <f t="shared" si="64"/>
        <v>22140663950.651634</v>
      </c>
      <c r="I1400">
        <f t="shared" si="65"/>
        <v>48374301519.93454</v>
      </c>
    </row>
    <row r="1401" spans="1:9">
      <c r="A1401">
        <v>0.02</v>
      </c>
      <c r="B1401">
        <v>8.9999999999999993E-3</v>
      </c>
      <c r="C1401">
        <v>0.121</v>
      </c>
      <c r="D1401">
        <v>4.8000000000000001E-2</v>
      </c>
      <c r="E1401">
        <v>35</v>
      </c>
      <c r="F1401">
        <v>3</v>
      </c>
      <c r="G1401">
        <f t="shared" si="63"/>
        <v>6.2710386095796551</v>
      </c>
      <c r="H1401">
        <f t="shared" si="64"/>
        <v>893069408.18746233</v>
      </c>
      <c r="I1401">
        <f t="shared" si="65"/>
        <v>1951233663.3707097</v>
      </c>
    </row>
    <row r="1402" spans="1:9">
      <c r="A1402">
        <v>11.311</v>
      </c>
      <c r="B1402">
        <v>5.21</v>
      </c>
      <c r="C1402">
        <v>17.437999999999999</v>
      </c>
      <c r="D1402">
        <v>1.9710000000000001</v>
      </c>
      <c r="E1402">
        <v>142</v>
      </c>
      <c r="F1402">
        <v>6</v>
      </c>
      <c r="G1402">
        <f t="shared" si="63"/>
        <v>79.199564318075318</v>
      </c>
      <c r="H1402">
        <f t="shared" si="64"/>
        <v>185656060567.37653</v>
      </c>
      <c r="I1402">
        <f t="shared" si="65"/>
        <v>405632923787.0564</v>
      </c>
    </row>
    <row r="1403" spans="1:9">
      <c r="A1403">
        <v>36.652999999999999</v>
      </c>
      <c r="B1403">
        <v>16.882999999999999</v>
      </c>
      <c r="C1403">
        <v>12.02</v>
      </c>
      <c r="D1403">
        <v>1.2829999999999999</v>
      </c>
      <c r="E1403">
        <v>203</v>
      </c>
      <c r="F1403">
        <v>8</v>
      </c>
      <c r="G1403">
        <f t="shared" si="63"/>
        <v>65.505503573135528</v>
      </c>
      <c r="H1403">
        <f t="shared" si="64"/>
        <v>313819202999.5213</v>
      </c>
      <c r="I1403">
        <f t="shared" si="65"/>
        <v>685651739373.31665</v>
      </c>
    </row>
    <row r="1404" spans="1:9">
      <c r="A1404">
        <v>63.915999999999997</v>
      </c>
      <c r="B1404">
        <v>29.44</v>
      </c>
      <c r="C1404">
        <v>13.016</v>
      </c>
      <c r="D1404">
        <v>1.923</v>
      </c>
      <c r="E1404">
        <v>208</v>
      </c>
      <c r="F1404">
        <v>21</v>
      </c>
      <c r="G1404">
        <f t="shared" si="63"/>
        <v>68.220847800289022</v>
      </c>
      <c r="H1404">
        <f t="shared" si="64"/>
        <v>343125845371.29401</v>
      </c>
      <c r="I1404">
        <f t="shared" si="65"/>
        <v>749682716844.85291</v>
      </c>
    </row>
    <row r="1405" spans="1:9">
      <c r="A1405">
        <v>6.1310000000000002</v>
      </c>
      <c r="B1405">
        <v>2.8239999999999998</v>
      </c>
      <c r="C1405">
        <v>10.852</v>
      </c>
      <c r="D1405">
        <v>2.3450000000000002</v>
      </c>
      <c r="E1405">
        <v>188</v>
      </c>
      <c r="F1405">
        <v>41</v>
      </c>
      <c r="G1405">
        <f t="shared" si="63"/>
        <v>62.176667506074899</v>
      </c>
      <c r="H1405">
        <f t="shared" si="64"/>
        <v>255477577574.82849</v>
      </c>
      <c r="I1405">
        <f t="shared" si="65"/>
        <v>558183322629.01672</v>
      </c>
    </row>
    <row r="1406" spans="1:9">
      <c r="A1406">
        <v>153.47</v>
      </c>
      <c r="B1406">
        <v>70.688000000000002</v>
      </c>
      <c r="C1406">
        <v>14.004</v>
      </c>
      <c r="D1406">
        <v>12.113</v>
      </c>
      <c r="E1406">
        <v>339</v>
      </c>
      <c r="F1406">
        <v>157</v>
      </c>
      <c r="G1406">
        <f t="shared" si="63"/>
        <v>70.815548532642836</v>
      </c>
      <c r="H1406">
        <f t="shared" si="64"/>
        <v>946101366096.92444</v>
      </c>
      <c r="I1406">
        <f t="shared" si="65"/>
        <v>2067101187841.6414</v>
      </c>
    </row>
    <row r="1407" spans="1:9">
      <c r="A1407">
        <v>2.5999999999999999E-2</v>
      </c>
      <c r="B1407">
        <v>1.2E-2</v>
      </c>
      <c r="C1407">
        <v>2.5999999999999999E-2</v>
      </c>
      <c r="D1407">
        <v>8.9999999999999993E-3</v>
      </c>
      <c r="E1407">
        <v>35</v>
      </c>
      <c r="F1407">
        <v>7</v>
      </c>
      <c r="G1407">
        <f t="shared" si="63"/>
        <v>2.861666734600846</v>
      </c>
      <c r="H1407">
        <f t="shared" si="64"/>
        <v>407534887.95232129</v>
      </c>
      <c r="I1407">
        <f t="shared" si="65"/>
        <v>890407604.47105324</v>
      </c>
    </row>
    <row r="1408" spans="1:9">
      <c r="A1408">
        <v>14.664</v>
      </c>
      <c r="B1408">
        <v>6.7539999999999996</v>
      </c>
      <c r="C1408">
        <v>1.407</v>
      </c>
      <c r="D1408">
        <v>0.38500000000000001</v>
      </c>
      <c r="E1408">
        <v>139</v>
      </c>
      <c r="F1408">
        <v>2</v>
      </c>
      <c r="G1408">
        <f t="shared" si="63"/>
        <v>21.926351715358109</v>
      </c>
      <c r="H1408">
        <f t="shared" si="64"/>
        <v>49249931002.094215</v>
      </c>
      <c r="I1408">
        <f t="shared" si="65"/>
        <v>107604316539.07823</v>
      </c>
    </row>
    <row r="1409" spans="1:9">
      <c r="A1409">
        <v>0.161</v>
      </c>
      <c r="B1409">
        <v>7.3999999999999996E-2</v>
      </c>
      <c r="C1409">
        <v>1.7290000000000001</v>
      </c>
      <c r="D1409">
        <v>0.29499999999999998</v>
      </c>
      <c r="E1409">
        <v>55</v>
      </c>
      <c r="F1409">
        <v>6</v>
      </c>
      <c r="G1409">
        <f t="shared" si="63"/>
        <v>24.357353471491535</v>
      </c>
      <c r="H1409">
        <f t="shared" si="64"/>
        <v>8565744720.4500799</v>
      </c>
      <c r="I1409">
        <f t="shared" si="65"/>
        <v>18714972539.820526</v>
      </c>
    </row>
    <row r="1410" spans="1:9">
      <c r="A1410">
        <v>0.20499999999999999</v>
      </c>
      <c r="B1410">
        <v>9.4E-2</v>
      </c>
      <c r="C1410">
        <v>1.3879999999999999</v>
      </c>
      <c r="D1410">
        <v>0.27300000000000002</v>
      </c>
      <c r="E1410">
        <v>91</v>
      </c>
      <c r="F1410">
        <v>9</v>
      </c>
      <c r="G1410">
        <f t="shared" si="63"/>
        <v>21.774781674970857</v>
      </c>
      <c r="H1410">
        <f t="shared" si="64"/>
        <v>20962652909.550964</v>
      </c>
      <c r="I1410">
        <f t="shared" si="65"/>
        <v>45800509630.810158</v>
      </c>
    </row>
    <row r="1411" spans="1:9">
      <c r="A1411">
        <v>27.391999999999999</v>
      </c>
      <c r="B1411">
        <v>12.617000000000001</v>
      </c>
      <c r="C1411">
        <v>12.518000000000001</v>
      </c>
      <c r="D1411">
        <v>8.1890000000000001</v>
      </c>
      <c r="E1411">
        <v>176</v>
      </c>
      <c r="F1411">
        <v>72</v>
      </c>
      <c r="G1411">
        <f t="shared" ref="G1411:G1474" si="66">10^((LOG10(C1411*10^9)-6.52)/1.96)</f>
        <v>66.876407013759476</v>
      </c>
      <c r="H1411">
        <f t="shared" ref="H1411:H1474" si="67">(((G1411*1000)/2)*(E1411)^2)/(4.30091*10^(-3))</f>
        <v>240828520436.1651</v>
      </c>
      <c r="I1411">
        <f t="shared" ref="I1411:I1474" si="68">2.54*10^10*(G1411/10)*(E1411/100)^2</f>
        <v>526177150249.18622</v>
      </c>
    </row>
    <row r="1412" spans="1:9">
      <c r="A1412">
        <v>1.8620000000000001</v>
      </c>
      <c r="B1412">
        <v>0.85799999999999998</v>
      </c>
      <c r="C1412">
        <v>3.35</v>
      </c>
      <c r="D1412">
        <v>2.415</v>
      </c>
      <c r="E1412">
        <v>95</v>
      </c>
      <c r="F1412">
        <v>38</v>
      </c>
      <c r="G1412">
        <f t="shared" si="66"/>
        <v>34.133916836249114</v>
      </c>
      <c r="H1412">
        <f t="shared" si="67"/>
        <v>35813188307.491699</v>
      </c>
      <c r="I1412">
        <f t="shared" si="68"/>
        <v>78246884259.575638</v>
      </c>
    </row>
    <row r="1413" spans="1:9">
      <c r="A1413">
        <v>7.5999999999999998E-2</v>
      </c>
      <c r="B1413">
        <v>3.5000000000000003E-2</v>
      </c>
      <c r="C1413">
        <v>0.40500000000000003</v>
      </c>
      <c r="D1413">
        <v>8.2000000000000003E-2</v>
      </c>
      <c r="E1413">
        <v>72</v>
      </c>
      <c r="F1413">
        <v>4</v>
      </c>
      <c r="G1413">
        <f t="shared" si="66"/>
        <v>11.615236930364585</v>
      </c>
      <c r="H1413">
        <f t="shared" si="67"/>
        <v>7000075361.6106834</v>
      </c>
      <c r="I1413">
        <f t="shared" si="68"/>
        <v>15294200614.740541</v>
      </c>
    </row>
    <row r="1414" spans="1:9">
      <c r="A1414">
        <v>25.667999999999999</v>
      </c>
      <c r="B1414">
        <v>11.823</v>
      </c>
      <c r="C1414">
        <v>17.521000000000001</v>
      </c>
      <c r="D1414">
        <v>4.7679999999999998</v>
      </c>
      <c r="E1414">
        <v>248</v>
      </c>
      <c r="F1414">
        <v>45</v>
      </c>
      <c r="G1414">
        <f t="shared" si="66"/>
        <v>79.391671148152597</v>
      </c>
      <c r="H1414">
        <f t="shared" si="67"/>
        <v>567659558360.43738</v>
      </c>
      <c r="I1414">
        <f t="shared" si="68"/>
        <v>1240257956943.1782</v>
      </c>
    </row>
    <row r="1415" spans="1:9">
      <c r="A1415">
        <v>67.207999999999998</v>
      </c>
      <c r="B1415">
        <v>30.956</v>
      </c>
      <c r="C1415">
        <v>15.6</v>
      </c>
      <c r="D1415">
        <v>3.3420000000000001</v>
      </c>
      <c r="E1415">
        <v>165</v>
      </c>
      <c r="F1415">
        <v>47</v>
      </c>
      <c r="G1415">
        <f t="shared" si="66"/>
        <v>74.824386115035949</v>
      </c>
      <c r="H1415">
        <f t="shared" si="67"/>
        <v>236821267125.07977</v>
      </c>
      <c r="I1415">
        <f t="shared" si="68"/>
        <v>517421853643.39081</v>
      </c>
    </row>
    <row r="1416" spans="1:9">
      <c r="A1416">
        <v>29.634</v>
      </c>
      <c r="B1416">
        <v>13.648999999999999</v>
      </c>
      <c r="C1416">
        <v>21.26</v>
      </c>
      <c r="D1416">
        <v>15.64</v>
      </c>
      <c r="E1416">
        <v>277</v>
      </c>
      <c r="F1416">
        <v>125</v>
      </c>
      <c r="G1416">
        <f t="shared" si="66"/>
        <v>87.626268186297381</v>
      </c>
      <c r="H1416">
        <f t="shared" si="67"/>
        <v>781634111346.94897</v>
      </c>
      <c r="I1416">
        <f t="shared" si="68"/>
        <v>1707762886643.2686</v>
      </c>
    </row>
    <row r="1417" spans="1:9">
      <c r="A1417">
        <v>17.678999999999998</v>
      </c>
      <c r="B1417">
        <v>8.1430000000000007</v>
      </c>
      <c r="C1417">
        <v>9.5500000000000007</v>
      </c>
      <c r="D1417">
        <v>1.569</v>
      </c>
      <c r="E1417">
        <v>159</v>
      </c>
      <c r="F1417">
        <v>17</v>
      </c>
      <c r="G1417">
        <f t="shared" si="66"/>
        <v>58.251597852822115</v>
      </c>
      <c r="H1417">
        <f t="shared" si="67"/>
        <v>171203145999.00903</v>
      </c>
      <c r="I1417">
        <f t="shared" si="68"/>
        <v>374055295910.56781</v>
      </c>
    </row>
    <row r="1418" spans="1:9">
      <c r="A1418">
        <v>0.89300000000000002</v>
      </c>
      <c r="B1418">
        <v>0.41099999999999998</v>
      </c>
      <c r="C1418">
        <v>7.19</v>
      </c>
      <c r="D1418">
        <v>0.93200000000000005</v>
      </c>
      <c r="E1418">
        <v>122</v>
      </c>
      <c r="F1418">
        <v>12</v>
      </c>
      <c r="G1418">
        <f t="shared" si="66"/>
        <v>50.397930022108412</v>
      </c>
      <c r="H1418">
        <f t="shared" si="67"/>
        <v>87205125246.641022</v>
      </c>
      <c r="I1418">
        <f t="shared" si="68"/>
        <v>190531188774.06161</v>
      </c>
    </row>
    <row r="1419" spans="1:9">
      <c r="A1419">
        <v>5.931</v>
      </c>
      <c r="B1419">
        <v>2.7320000000000002</v>
      </c>
      <c r="C1419">
        <v>5.0910000000000002</v>
      </c>
      <c r="D1419">
        <v>0.79900000000000004</v>
      </c>
      <c r="E1419">
        <v>97</v>
      </c>
      <c r="F1419">
        <v>7</v>
      </c>
      <c r="G1419">
        <f t="shared" si="66"/>
        <v>42.259071188385846</v>
      </c>
      <c r="H1419">
        <f t="shared" si="67"/>
        <v>46224589774.201561</v>
      </c>
      <c r="I1419">
        <f t="shared" si="68"/>
        <v>100994362606.12669</v>
      </c>
    </row>
    <row r="1420" spans="1:9">
      <c r="A1420">
        <v>0.50600000000000001</v>
      </c>
      <c r="B1420">
        <v>0.23300000000000001</v>
      </c>
      <c r="C1420">
        <v>1.5509999999999999</v>
      </c>
      <c r="D1420">
        <v>0.65300000000000002</v>
      </c>
      <c r="E1420">
        <v>83</v>
      </c>
      <c r="F1420">
        <v>32</v>
      </c>
      <c r="G1420">
        <f t="shared" si="66"/>
        <v>23.043956126548608</v>
      </c>
      <c r="H1420">
        <f t="shared" si="67"/>
        <v>18455374996.895233</v>
      </c>
      <c r="I1420">
        <f t="shared" si="68"/>
        <v>40322452693.971504</v>
      </c>
    </row>
    <row r="1421" spans="1:9">
      <c r="A1421">
        <v>13.749000000000001</v>
      </c>
      <c r="B1421">
        <v>6.3330000000000002</v>
      </c>
      <c r="C1421">
        <v>19.062999999999999</v>
      </c>
      <c r="D1421">
        <v>3.9780000000000002</v>
      </c>
      <c r="E1421">
        <v>167</v>
      </c>
      <c r="F1421">
        <v>19</v>
      </c>
      <c r="G1421">
        <f t="shared" si="66"/>
        <v>82.88289697197925</v>
      </c>
      <c r="H1421">
        <f t="shared" si="67"/>
        <v>268724655206.86661</v>
      </c>
      <c r="I1421">
        <f t="shared" si="68"/>
        <v>587126362867.4884</v>
      </c>
    </row>
    <row r="1422" spans="1:9">
      <c r="A1422">
        <v>44.231999999999999</v>
      </c>
      <c r="B1422">
        <v>20.373000000000001</v>
      </c>
      <c r="C1422">
        <v>20.837</v>
      </c>
      <c r="D1422">
        <v>2.7970000000000002</v>
      </c>
      <c r="E1422">
        <v>273</v>
      </c>
      <c r="F1422">
        <v>18</v>
      </c>
      <c r="G1422">
        <f t="shared" si="66"/>
        <v>86.732371284088714</v>
      </c>
      <c r="H1422">
        <f t="shared" si="67"/>
        <v>751477815093.99731</v>
      </c>
      <c r="I1422">
        <f t="shared" si="68"/>
        <v>1641875532455.6892</v>
      </c>
    </row>
    <row r="1423" spans="1:9">
      <c r="A1423">
        <v>5.4530000000000003</v>
      </c>
      <c r="B1423">
        <v>2.512</v>
      </c>
      <c r="C1423">
        <v>8.8759999999999994</v>
      </c>
      <c r="D1423">
        <v>1.2969999999999999</v>
      </c>
      <c r="E1423">
        <v>99</v>
      </c>
      <c r="F1423">
        <v>11</v>
      </c>
      <c r="G1423">
        <f t="shared" si="66"/>
        <v>56.116484462307014</v>
      </c>
      <c r="H1423">
        <f t="shared" si="67"/>
        <v>63939685347.411491</v>
      </c>
      <c r="I1423">
        <f t="shared" si="68"/>
        <v>139699406710.62802</v>
      </c>
    </row>
    <row r="1424" spans="1:9">
      <c r="A1424">
        <v>26.097999999999999</v>
      </c>
      <c r="B1424">
        <v>12.021000000000001</v>
      </c>
      <c r="C1424">
        <v>25.547000000000001</v>
      </c>
      <c r="D1424">
        <v>4.4180000000000001</v>
      </c>
      <c r="E1424">
        <v>159</v>
      </c>
      <c r="F1424">
        <v>27</v>
      </c>
      <c r="G1424">
        <f t="shared" si="66"/>
        <v>96.235805946548282</v>
      </c>
      <c r="H1424">
        <f t="shared" si="67"/>
        <v>282839842049.08813</v>
      </c>
      <c r="I1424">
        <f t="shared" si="68"/>
        <v>617966102174.21069</v>
      </c>
    </row>
    <row r="1425" spans="1:9">
      <c r="A1425">
        <v>30.06</v>
      </c>
      <c r="B1425">
        <v>13.846</v>
      </c>
      <c r="C1425">
        <v>15.055999999999999</v>
      </c>
      <c r="D1425">
        <v>1.2190000000000001</v>
      </c>
      <c r="E1425">
        <v>181</v>
      </c>
      <c r="F1425">
        <v>1</v>
      </c>
      <c r="G1425">
        <f t="shared" si="66"/>
        <v>73.481560461403532</v>
      </c>
      <c r="H1425">
        <f t="shared" si="67"/>
        <v>279862796742.55463</v>
      </c>
      <c r="I1425">
        <f t="shared" si="68"/>
        <v>611461668178.11438</v>
      </c>
    </row>
    <row r="1426" spans="1:9">
      <c r="A1426">
        <v>19.382000000000001</v>
      </c>
      <c r="B1426">
        <v>8.9269999999999996</v>
      </c>
      <c r="C1426">
        <v>15.029</v>
      </c>
      <c r="D1426">
        <v>2.7440000000000002</v>
      </c>
      <c r="E1426">
        <v>202</v>
      </c>
      <c r="F1426">
        <v>25</v>
      </c>
      <c r="G1426">
        <f t="shared" si="66"/>
        <v>73.414298842303154</v>
      </c>
      <c r="H1426">
        <f t="shared" si="67"/>
        <v>348251538623.37714</v>
      </c>
      <c r="I1426">
        <f t="shared" si="68"/>
        <v>760881650690.17981</v>
      </c>
    </row>
    <row r="1427" spans="1:9">
      <c r="A1427">
        <v>0.64</v>
      </c>
      <c r="B1427">
        <v>0.29499999999999998</v>
      </c>
      <c r="C1427">
        <v>3.931</v>
      </c>
      <c r="D1427">
        <v>0.66900000000000004</v>
      </c>
      <c r="E1427">
        <v>76</v>
      </c>
      <c r="F1427">
        <v>11</v>
      </c>
      <c r="G1427">
        <f t="shared" si="66"/>
        <v>37.035993734053292</v>
      </c>
      <c r="H1427">
        <f t="shared" si="67"/>
        <v>24869143949.523685</v>
      </c>
      <c r="I1427">
        <f t="shared" si="68"/>
        <v>54335654551.204521</v>
      </c>
    </row>
    <row r="1428" spans="1:9">
      <c r="A1428">
        <v>0.58099999999999996</v>
      </c>
      <c r="B1428">
        <v>0.26700000000000002</v>
      </c>
      <c r="C1428">
        <v>1.337</v>
      </c>
      <c r="D1428">
        <v>0.28499999999999998</v>
      </c>
      <c r="E1428">
        <v>98</v>
      </c>
      <c r="F1428">
        <v>5</v>
      </c>
      <c r="G1428">
        <f t="shared" si="66"/>
        <v>21.362834759529708</v>
      </c>
      <c r="H1428">
        <f t="shared" si="67"/>
        <v>23851773814.20715</v>
      </c>
      <c r="I1428">
        <f t="shared" si="68"/>
        <v>52112840917.752922</v>
      </c>
    </row>
    <row r="1429" spans="1:9">
      <c r="A1429">
        <v>39.534999999999997</v>
      </c>
      <c r="B1429">
        <v>18.21</v>
      </c>
      <c r="C1429">
        <v>16.846</v>
      </c>
      <c r="D1429">
        <v>1.4179999999999999</v>
      </c>
      <c r="E1429">
        <v>236</v>
      </c>
      <c r="F1429">
        <v>5</v>
      </c>
      <c r="G1429">
        <f t="shared" si="66"/>
        <v>77.816159682042567</v>
      </c>
      <c r="H1429">
        <f t="shared" si="67"/>
        <v>503852536980.66724</v>
      </c>
      <c r="I1429">
        <f t="shared" si="68"/>
        <v>1100848402731.3647</v>
      </c>
    </row>
    <row r="1430" spans="1:9">
      <c r="A1430">
        <v>0.06</v>
      </c>
      <c r="B1430">
        <v>2.8000000000000001E-2</v>
      </c>
      <c r="C1430">
        <v>0.10299999999999999</v>
      </c>
      <c r="D1430">
        <v>0.03</v>
      </c>
      <c r="E1430">
        <v>41</v>
      </c>
      <c r="F1430">
        <v>11</v>
      </c>
      <c r="G1430">
        <f t="shared" si="66"/>
        <v>5.7763253298528099</v>
      </c>
      <c r="H1430">
        <f t="shared" si="67"/>
        <v>1128831210.0790966</v>
      </c>
      <c r="I1430">
        <f t="shared" si="68"/>
        <v>2466340731.3885732</v>
      </c>
    </row>
    <row r="1431" spans="1:9">
      <c r="A1431">
        <v>25.97</v>
      </c>
      <c r="B1431">
        <v>11.962</v>
      </c>
      <c r="C1431">
        <v>4.681</v>
      </c>
      <c r="D1431">
        <v>0.56999999999999995</v>
      </c>
      <c r="E1431">
        <v>178</v>
      </c>
      <c r="F1431">
        <v>7</v>
      </c>
      <c r="G1431">
        <f t="shared" si="66"/>
        <v>40.487003314959509</v>
      </c>
      <c r="H1431">
        <f t="shared" si="67"/>
        <v>149130092588.68207</v>
      </c>
      <c r="I1431">
        <f t="shared" si="68"/>
        <v>325828714109.91895</v>
      </c>
    </row>
    <row r="1432" spans="1:9">
      <c r="A1432">
        <v>19.395</v>
      </c>
      <c r="B1432">
        <v>8.9329999999999998</v>
      </c>
      <c r="C1432">
        <v>13.571999999999999</v>
      </c>
      <c r="D1432">
        <v>3.4870000000000001</v>
      </c>
      <c r="E1432">
        <v>201</v>
      </c>
      <c r="F1432">
        <v>40</v>
      </c>
      <c r="G1432">
        <f t="shared" si="66"/>
        <v>69.692434928090947</v>
      </c>
      <c r="H1432">
        <f t="shared" si="67"/>
        <v>327331200086.70288</v>
      </c>
      <c r="I1432">
        <f t="shared" si="68"/>
        <v>715173592136.56958</v>
      </c>
    </row>
    <row r="1433" spans="1:9">
      <c r="A1433">
        <v>3.9369999999999998</v>
      </c>
      <c r="B1433">
        <v>1.8140000000000001</v>
      </c>
      <c r="C1433">
        <v>8.093</v>
      </c>
      <c r="D1433">
        <v>1.802</v>
      </c>
      <c r="E1433">
        <v>130</v>
      </c>
      <c r="F1433">
        <v>14</v>
      </c>
      <c r="G1433">
        <f t="shared" si="66"/>
        <v>53.533706865203584</v>
      </c>
      <c r="H1433">
        <f t="shared" si="67"/>
        <v>105177700303.18474</v>
      </c>
      <c r="I1433">
        <f t="shared" si="68"/>
        <v>229798790089.57294</v>
      </c>
    </row>
    <row r="1434" spans="1:9">
      <c r="A1434">
        <v>23.693999999999999</v>
      </c>
      <c r="B1434">
        <v>10.913</v>
      </c>
      <c r="C1434">
        <v>18.402000000000001</v>
      </c>
      <c r="D1434">
        <v>1.649</v>
      </c>
      <c r="E1434">
        <v>178</v>
      </c>
      <c r="F1434">
        <v>3</v>
      </c>
      <c r="G1434">
        <f t="shared" si="66"/>
        <v>81.403939269266715</v>
      </c>
      <c r="H1434">
        <f t="shared" si="67"/>
        <v>299843801870.70258</v>
      </c>
      <c r="I1434">
        <f t="shared" si="68"/>
        <v>655117412599.09155</v>
      </c>
    </row>
    <row r="1435" spans="1:9">
      <c r="A1435">
        <v>41.609000000000002</v>
      </c>
      <c r="B1435">
        <v>19.164999999999999</v>
      </c>
      <c r="C1435">
        <v>12.22</v>
      </c>
      <c r="D1435">
        <v>1.2949999999999999</v>
      </c>
      <c r="E1435">
        <v>206</v>
      </c>
      <c r="F1435">
        <v>7</v>
      </c>
      <c r="G1435">
        <f t="shared" si="66"/>
        <v>66.059348882209008</v>
      </c>
      <c r="H1435">
        <f t="shared" si="67"/>
        <v>325895511550.51166</v>
      </c>
      <c r="I1435">
        <f t="shared" si="68"/>
        <v>712036810408.01709</v>
      </c>
    </row>
    <row r="1436" spans="1:9">
      <c r="A1436">
        <v>0.10199999999999999</v>
      </c>
      <c r="B1436">
        <v>4.7E-2</v>
      </c>
      <c r="C1436">
        <v>0.72399999999999998</v>
      </c>
      <c r="D1436">
        <v>0.13300000000000001</v>
      </c>
      <c r="E1436">
        <v>62</v>
      </c>
      <c r="F1436">
        <v>1</v>
      </c>
      <c r="G1436">
        <f t="shared" si="66"/>
        <v>15.622270970245042</v>
      </c>
      <c r="H1436">
        <f t="shared" si="67"/>
        <v>6981314374.1233759</v>
      </c>
      <c r="I1436">
        <f t="shared" si="68"/>
        <v>15253210440.843975</v>
      </c>
    </row>
    <row r="1437" spans="1:9">
      <c r="A1437">
        <v>8.4000000000000005E-2</v>
      </c>
      <c r="B1437">
        <v>3.9E-2</v>
      </c>
      <c r="C1437">
        <v>9.8000000000000004E-2</v>
      </c>
      <c r="D1437">
        <v>2.1999999999999999E-2</v>
      </c>
      <c r="E1437">
        <v>45</v>
      </c>
      <c r="F1437">
        <v>3</v>
      </c>
      <c r="G1437">
        <f t="shared" si="66"/>
        <v>5.6315189367052847</v>
      </c>
      <c r="H1437">
        <f t="shared" si="67"/>
        <v>1325745696.4721653</v>
      </c>
      <c r="I1437">
        <f t="shared" si="68"/>
        <v>2896571765.0943632</v>
      </c>
    </row>
    <row r="1438" spans="1:9">
      <c r="A1438">
        <v>0.04</v>
      </c>
      <c r="B1438">
        <v>1.9E-2</v>
      </c>
      <c r="C1438">
        <v>0.19600000000000001</v>
      </c>
      <c r="D1438">
        <v>4.9000000000000002E-2</v>
      </c>
      <c r="E1438">
        <v>57</v>
      </c>
      <c r="F1438">
        <v>2</v>
      </c>
      <c r="G1438">
        <f t="shared" si="66"/>
        <v>8.0207001601603629</v>
      </c>
      <c r="H1438">
        <f t="shared" si="67"/>
        <v>3029504781.5882015</v>
      </c>
      <c r="I1438">
        <f t="shared" si="68"/>
        <v>6619050724.3716984</v>
      </c>
    </row>
    <row r="1439" spans="1:9">
      <c r="A1439">
        <v>0.17199999999999999</v>
      </c>
      <c r="B1439">
        <v>7.9000000000000001E-2</v>
      </c>
      <c r="C1439">
        <v>0.879</v>
      </c>
      <c r="D1439">
        <v>0.161</v>
      </c>
      <c r="E1439">
        <v>78</v>
      </c>
      <c r="F1439">
        <v>2</v>
      </c>
      <c r="G1439">
        <f t="shared" si="66"/>
        <v>17.247613751769521</v>
      </c>
      <c r="H1439">
        <f t="shared" si="67"/>
        <v>12199102290.650789</v>
      </c>
      <c r="I1439">
        <f t="shared" si="68"/>
        <v>26653358444.704506</v>
      </c>
    </row>
    <row r="1440" spans="1:9">
      <c r="A1440">
        <v>17.77</v>
      </c>
      <c r="B1440">
        <v>8.1850000000000005</v>
      </c>
      <c r="C1440">
        <v>11.763999999999999</v>
      </c>
      <c r="D1440">
        <v>1.175</v>
      </c>
      <c r="E1440">
        <v>206</v>
      </c>
      <c r="F1440">
        <v>3</v>
      </c>
      <c r="G1440">
        <f t="shared" si="66"/>
        <v>64.789952439256112</v>
      </c>
      <c r="H1440">
        <f t="shared" si="67"/>
        <v>319633103426.05084</v>
      </c>
      <c r="I1440">
        <f t="shared" si="68"/>
        <v>698354311114.91724</v>
      </c>
    </row>
    <row r="1441" spans="1:9">
      <c r="A1441">
        <v>12.621</v>
      </c>
      <c r="B1441">
        <v>5.8129999999999997</v>
      </c>
      <c r="C1441">
        <v>10.065</v>
      </c>
      <c r="D1441">
        <v>0.88100000000000001</v>
      </c>
      <c r="E1441">
        <v>150</v>
      </c>
      <c r="F1441">
        <v>4</v>
      </c>
      <c r="G1441">
        <f t="shared" si="66"/>
        <v>59.833692577620639</v>
      </c>
      <c r="H1441">
        <f t="shared" si="67"/>
        <v>156508515988.06586</v>
      </c>
      <c r="I1441">
        <f t="shared" si="68"/>
        <v>341949553081.10199</v>
      </c>
    </row>
    <row r="1442" spans="1:9">
      <c r="A1442">
        <v>8.657</v>
      </c>
      <c r="B1442">
        <v>3.988</v>
      </c>
      <c r="C1442">
        <v>7.9930000000000003</v>
      </c>
      <c r="D1442">
        <v>0.76500000000000001</v>
      </c>
      <c r="E1442">
        <v>123</v>
      </c>
      <c r="F1442">
        <v>3</v>
      </c>
      <c r="G1442">
        <f t="shared" si="66"/>
        <v>53.195188669190394</v>
      </c>
      <c r="H1442">
        <f t="shared" si="67"/>
        <v>93560433649.644089</v>
      </c>
      <c r="I1442">
        <f t="shared" si="68"/>
        <v>204416662381.55008</v>
      </c>
    </row>
    <row r="1443" spans="1:9">
      <c r="A1443">
        <v>184.28700000000001</v>
      </c>
      <c r="B1443">
        <v>84.882999999999996</v>
      </c>
      <c r="C1443">
        <v>19.696999999999999</v>
      </c>
      <c r="D1443">
        <v>2.4020000000000001</v>
      </c>
      <c r="E1443">
        <v>171</v>
      </c>
      <c r="F1443">
        <v>23</v>
      </c>
      <c r="G1443">
        <f t="shared" si="66"/>
        <v>84.278020999587994</v>
      </c>
      <c r="H1443">
        <f t="shared" si="67"/>
        <v>286494440949.58423</v>
      </c>
      <c r="I1443">
        <f t="shared" si="68"/>
        <v>625950897460.43396</v>
      </c>
    </row>
    <row r="1444" spans="1:9">
      <c r="A1444">
        <v>96.263000000000005</v>
      </c>
      <c r="B1444">
        <v>44.338999999999999</v>
      </c>
      <c r="C1444">
        <v>14.249000000000001</v>
      </c>
      <c r="D1444">
        <v>1.3320000000000001</v>
      </c>
      <c r="E1444">
        <v>276</v>
      </c>
      <c r="F1444">
        <v>4</v>
      </c>
      <c r="G1444">
        <f t="shared" si="66"/>
        <v>71.444964660755019</v>
      </c>
      <c r="H1444">
        <f t="shared" si="67"/>
        <v>632702338342.08057</v>
      </c>
      <c r="I1444">
        <f t="shared" si="68"/>
        <v>1382367473511.4089</v>
      </c>
    </row>
    <row r="1445" spans="1:9">
      <c r="A1445">
        <v>7.9749999999999996</v>
      </c>
      <c r="B1445">
        <v>3.673</v>
      </c>
      <c r="C1445">
        <v>3.4039999999999999</v>
      </c>
      <c r="D1445">
        <v>2.7570000000000001</v>
      </c>
      <c r="E1445">
        <v>82</v>
      </c>
      <c r="F1445">
        <v>37</v>
      </c>
      <c r="G1445">
        <f t="shared" si="66"/>
        <v>34.413541085481263</v>
      </c>
      <c r="H1445">
        <f t="shared" si="67"/>
        <v>26900894259.444633</v>
      </c>
      <c r="I1445">
        <f t="shared" si="68"/>
        <v>58774749165.729095</v>
      </c>
    </row>
    <row r="1446" spans="1:9">
      <c r="A1446">
        <v>13.933999999999999</v>
      </c>
      <c r="B1446">
        <v>6.4180000000000001</v>
      </c>
      <c r="C1446">
        <v>11.135</v>
      </c>
      <c r="D1446">
        <v>1.046</v>
      </c>
      <c r="E1446">
        <v>175</v>
      </c>
      <c r="F1446">
        <v>5</v>
      </c>
      <c r="G1446">
        <f t="shared" si="66"/>
        <v>62.998722900317517</v>
      </c>
      <c r="H1446">
        <f t="shared" si="67"/>
        <v>224293915569.28928</v>
      </c>
      <c r="I1446">
        <f t="shared" si="68"/>
        <v>490051315760.84485</v>
      </c>
    </row>
    <row r="1447" spans="1:9">
      <c r="A1447">
        <v>1.748</v>
      </c>
      <c r="B1447">
        <v>0.80500000000000005</v>
      </c>
      <c r="C1447">
        <v>2.673</v>
      </c>
      <c r="D1447">
        <v>0.32</v>
      </c>
      <c r="E1447">
        <v>118</v>
      </c>
      <c r="F1447">
        <v>8</v>
      </c>
      <c r="G1447">
        <f t="shared" si="66"/>
        <v>30.420246862296597</v>
      </c>
      <c r="H1447">
        <f t="shared" si="67"/>
        <v>49242081014.322296</v>
      </c>
      <c r="I1447">
        <f t="shared" si="68"/>
        <v>107587165396.89691</v>
      </c>
    </row>
    <row r="1448" spans="1:9">
      <c r="A1448">
        <v>5.9790000000000001</v>
      </c>
      <c r="B1448">
        <v>2.754</v>
      </c>
      <c r="C1448">
        <v>8.3279999999999994</v>
      </c>
      <c r="D1448">
        <v>1.087</v>
      </c>
      <c r="E1448">
        <v>139</v>
      </c>
      <c r="F1448">
        <v>17</v>
      </c>
      <c r="G1448">
        <f t="shared" si="66"/>
        <v>54.321249783635103</v>
      </c>
      <c r="H1448">
        <f t="shared" si="67"/>
        <v>122013814177.65239</v>
      </c>
      <c r="I1448">
        <f t="shared" si="68"/>
        <v>266583380235.68188</v>
      </c>
    </row>
    <row r="1449" spans="1:9">
      <c r="A1449">
        <v>1.865</v>
      </c>
      <c r="B1449">
        <v>0.85899999999999999</v>
      </c>
      <c r="C1449">
        <v>2.9889999999999999</v>
      </c>
      <c r="D1449">
        <v>0.65800000000000003</v>
      </c>
      <c r="E1449">
        <v>113</v>
      </c>
      <c r="F1449">
        <v>15</v>
      </c>
      <c r="G1449">
        <f t="shared" si="66"/>
        <v>32.204857751638926</v>
      </c>
      <c r="H1449">
        <f t="shared" si="67"/>
        <v>47806607047.192047</v>
      </c>
      <c r="I1449">
        <f t="shared" si="68"/>
        <v>104450852472.19205</v>
      </c>
    </row>
    <row r="1450" spans="1:9">
      <c r="A1450">
        <v>30.762</v>
      </c>
      <c r="B1450">
        <v>14.169</v>
      </c>
      <c r="C1450">
        <v>15.731999999999999</v>
      </c>
      <c r="D1450">
        <v>5.34</v>
      </c>
      <c r="E1450">
        <v>144</v>
      </c>
      <c r="F1450">
        <v>29</v>
      </c>
      <c r="G1450">
        <f t="shared" si="66"/>
        <v>75.14674475059519</v>
      </c>
      <c r="H1450">
        <f t="shared" si="67"/>
        <v>181152697818.40839</v>
      </c>
      <c r="I1450">
        <f t="shared" si="68"/>
        <v>395793696383.67883</v>
      </c>
    </row>
    <row r="1451" spans="1:9">
      <c r="A1451">
        <v>12.9</v>
      </c>
      <c r="B1451">
        <v>5.9420000000000002</v>
      </c>
      <c r="C1451">
        <v>5.641</v>
      </c>
      <c r="D1451">
        <v>2.052</v>
      </c>
      <c r="E1451">
        <v>68</v>
      </c>
      <c r="F1451">
        <v>29</v>
      </c>
      <c r="G1451">
        <f t="shared" si="66"/>
        <v>44.529833501032655</v>
      </c>
      <c r="H1451">
        <f t="shared" si="67"/>
        <v>23937486498.063782</v>
      </c>
      <c r="I1451">
        <f t="shared" si="68"/>
        <v>52300111327.62886</v>
      </c>
    </row>
    <row r="1452" spans="1:9">
      <c r="A1452">
        <v>0.17100000000000001</v>
      </c>
      <c r="B1452">
        <v>7.9000000000000001E-2</v>
      </c>
      <c r="C1452">
        <v>0.16500000000000001</v>
      </c>
      <c r="D1452">
        <v>3.7999999999999999E-2</v>
      </c>
      <c r="E1452">
        <v>55</v>
      </c>
      <c r="F1452">
        <v>4</v>
      </c>
      <c r="G1452">
        <f t="shared" si="66"/>
        <v>7.3462082719643371</v>
      </c>
      <c r="H1452">
        <f t="shared" si="67"/>
        <v>2583439321.2938795</v>
      </c>
      <c r="I1452">
        <f t="shared" si="68"/>
        <v>5644459125.7637997</v>
      </c>
    </row>
    <row r="1453" spans="1:9">
      <c r="A1453">
        <v>0.16900000000000001</v>
      </c>
      <c r="B1453">
        <v>7.8E-2</v>
      </c>
      <c r="C1453">
        <v>1.01</v>
      </c>
      <c r="D1453">
        <v>0.16500000000000001</v>
      </c>
      <c r="E1453">
        <v>79</v>
      </c>
      <c r="F1453">
        <v>4</v>
      </c>
      <c r="G1453">
        <f t="shared" si="66"/>
        <v>18.514453828042885</v>
      </c>
      <c r="H1453">
        <f t="shared" si="67"/>
        <v>13433053277.191996</v>
      </c>
      <c r="I1453">
        <f t="shared" si="68"/>
        <v>29349371410.567177</v>
      </c>
    </row>
    <row r="1454" spans="1:9">
      <c r="A1454">
        <v>52.124000000000002</v>
      </c>
      <c r="B1454">
        <v>24.007999999999999</v>
      </c>
      <c r="C1454">
        <v>5.6470000000000002</v>
      </c>
      <c r="D1454">
        <v>0.67100000000000004</v>
      </c>
      <c r="E1454">
        <v>234</v>
      </c>
      <c r="F1454">
        <v>4</v>
      </c>
      <c r="G1454">
        <f t="shared" si="66"/>
        <v>44.553992396184924</v>
      </c>
      <c r="H1454">
        <f t="shared" si="67"/>
        <v>283614212764.9151</v>
      </c>
      <c r="I1454">
        <f t="shared" si="68"/>
        <v>619657995541.95728</v>
      </c>
    </row>
    <row r="1455" spans="1:9">
      <c r="A1455">
        <v>5.2160000000000002</v>
      </c>
      <c r="B1455">
        <v>2.4020000000000001</v>
      </c>
      <c r="C1455">
        <v>9.2850000000000001</v>
      </c>
      <c r="D1455">
        <v>0.97199999999999998</v>
      </c>
      <c r="E1455">
        <v>100</v>
      </c>
      <c r="F1455">
        <v>5</v>
      </c>
      <c r="G1455">
        <f t="shared" si="66"/>
        <v>57.421218226027484</v>
      </c>
      <c r="H1455">
        <f t="shared" si="67"/>
        <v>66754731238.304794</v>
      </c>
      <c r="I1455">
        <f t="shared" si="68"/>
        <v>145849894294.1098</v>
      </c>
    </row>
    <row r="1456" spans="1:9">
      <c r="A1456">
        <v>51.76</v>
      </c>
      <c r="B1456">
        <v>23.841000000000001</v>
      </c>
      <c r="C1456">
        <v>9.8550000000000004</v>
      </c>
      <c r="D1456">
        <v>2.306</v>
      </c>
      <c r="E1456">
        <v>183</v>
      </c>
      <c r="F1456">
        <v>28</v>
      </c>
      <c r="G1456">
        <f t="shared" si="66"/>
        <v>59.193468701248875</v>
      </c>
      <c r="H1456">
        <f t="shared" si="67"/>
        <v>230454726248.18045</v>
      </c>
      <c r="I1456">
        <f t="shared" si="68"/>
        <v>503511838627.37549</v>
      </c>
    </row>
    <row r="1457" spans="1:9">
      <c r="A1457">
        <v>31.805</v>
      </c>
      <c r="B1457">
        <v>14.648999999999999</v>
      </c>
      <c r="C1457">
        <v>20.603000000000002</v>
      </c>
      <c r="D1457">
        <v>1.845</v>
      </c>
      <c r="E1457">
        <v>283</v>
      </c>
      <c r="F1457">
        <v>4</v>
      </c>
      <c r="G1457">
        <f t="shared" si="66"/>
        <v>86.234054786361909</v>
      </c>
      <c r="H1457">
        <f t="shared" si="67"/>
        <v>802899760025.77832</v>
      </c>
      <c r="I1457">
        <f t="shared" si="68"/>
        <v>1754225400301.3745</v>
      </c>
    </row>
    <row r="1458" spans="1:9">
      <c r="A1458">
        <v>6.3540000000000001</v>
      </c>
      <c r="B1458">
        <v>2.927</v>
      </c>
      <c r="C1458">
        <v>3.4590000000000001</v>
      </c>
      <c r="D1458">
        <v>0.377</v>
      </c>
      <c r="E1458">
        <v>123</v>
      </c>
      <c r="F1458">
        <v>3</v>
      </c>
      <c r="G1458">
        <f t="shared" si="66"/>
        <v>34.696119024751802</v>
      </c>
      <c r="H1458">
        <f t="shared" si="67"/>
        <v>61024014072.076614</v>
      </c>
      <c r="I1458">
        <f t="shared" si="68"/>
        <v>133329066520.26938</v>
      </c>
    </row>
    <row r="1459" spans="1:9">
      <c r="A1459">
        <v>21.893999999999998</v>
      </c>
      <c r="B1459">
        <v>10.084</v>
      </c>
      <c r="C1459">
        <v>7.2839999999999998</v>
      </c>
      <c r="D1459">
        <v>0.95</v>
      </c>
      <c r="E1459">
        <v>169</v>
      </c>
      <c r="F1459">
        <v>6</v>
      </c>
      <c r="G1459">
        <f t="shared" si="66"/>
        <v>50.733028034564164</v>
      </c>
      <c r="H1459">
        <f t="shared" si="67"/>
        <v>168451096825.46103</v>
      </c>
      <c r="I1459">
        <f t="shared" si="68"/>
        <v>368042447478.57745</v>
      </c>
    </row>
    <row r="1460" spans="1:9">
      <c r="A1460">
        <v>7.0869999999999997</v>
      </c>
      <c r="B1460">
        <v>3.2639999999999998</v>
      </c>
      <c r="C1460">
        <v>1.903</v>
      </c>
      <c r="D1460">
        <v>0.32500000000000001</v>
      </c>
      <c r="E1460">
        <v>156</v>
      </c>
      <c r="F1460">
        <v>18</v>
      </c>
      <c r="G1460">
        <f t="shared" si="66"/>
        <v>25.578609562289817</v>
      </c>
      <c r="H1460">
        <f t="shared" si="67"/>
        <v>72366201839.597321</v>
      </c>
      <c r="I1460">
        <f t="shared" si="68"/>
        <v>158110184746.20279</v>
      </c>
    </row>
    <row r="1461" spans="1:9">
      <c r="A1461">
        <v>7.68</v>
      </c>
      <c r="B1461">
        <v>3.5369999999999999</v>
      </c>
      <c r="C1461">
        <v>5.7569999999999997</v>
      </c>
      <c r="D1461">
        <v>2.234</v>
      </c>
      <c r="E1461">
        <v>153</v>
      </c>
      <c r="F1461">
        <v>33</v>
      </c>
      <c r="G1461">
        <f t="shared" si="66"/>
        <v>44.994698035126653</v>
      </c>
      <c r="H1461">
        <f t="shared" si="67"/>
        <v>122448608120.63957</v>
      </c>
      <c r="I1461">
        <f t="shared" si="68"/>
        <v>267533345121.28711</v>
      </c>
    </row>
    <row r="1462" spans="1:9">
      <c r="A1462">
        <v>7.0860000000000003</v>
      </c>
      <c r="B1462">
        <v>3.2639999999999998</v>
      </c>
      <c r="C1462">
        <v>13.411</v>
      </c>
      <c r="D1462">
        <v>1.974</v>
      </c>
      <c r="E1462">
        <v>154</v>
      </c>
      <c r="F1462">
        <v>12</v>
      </c>
      <c r="G1462">
        <f t="shared" si="66"/>
        <v>69.269397380706948</v>
      </c>
      <c r="H1462">
        <f t="shared" si="67"/>
        <v>190982028022.0751</v>
      </c>
      <c r="I1462">
        <f t="shared" si="68"/>
        <v>417269429183.3349</v>
      </c>
    </row>
    <row r="1463" spans="1:9">
      <c r="A1463">
        <v>6.8710000000000004</v>
      </c>
      <c r="B1463">
        <v>3.165</v>
      </c>
      <c r="C1463">
        <v>4.3760000000000003</v>
      </c>
      <c r="D1463">
        <v>1.3460000000000001</v>
      </c>
      <c r="E1463">
        <v>134</v>
      </c>
      <c r="F1463">
        <v>2</v>
      </c>
      <c r="G1463">
        <f t="shared" si="66"/>
        <v>39.118877496013809</v>
      </c>
      <c r="H1463">
        <f t="shared" si="67"/>
        <v>81659295860.460236</v>
      </c>
      <c r="I1463">
        <f t="shared" si="68"/>
        <v>178414315336.87973</v>
      </c>
    </row>
    <row r="1464" spans="1:9">
      <c r="A1464">
        <v>156.988</v>
      </c>
      <c r="B1464">
        <v>72.308999999999997</v>
      </c>
      <c r="C1464">
        <v>19.681999999999999</v>
      </c>
      <c r="D1464">
        <v>7.0979999999999999</v>
      </c>
      <c r="E1464">
        <v>311</v>
      </c>
      <c r="F1464">
        <v>62</v>
      </c>
      <c r="G1464">
        <f t="shared" si="66"/>
        <v>84.245269555759791</v>
      </c>
      <c r="H1464">
        <f t="shared" si="67"/>
        <v>947274729848.17664</v>
      </c>
      <c r="I1464">
        <f t="shared" si="68"/>
        <v>2069664826042.4712</v>
      </c>
    </row>
    <row r="1465" spans="1:9">
      <c r="A1465">
        <v>29.327000000000002</v>
      </c>
      <c r="B1465">
        <v>13.507999999999999</v>
      </c>
      <c r="C1465">
        <v>12.308</v>
      </c>
      <c r="D1465">
        <v>4.9820000000000002</v>
      </c>
      <c r="E1465">
        <v>491</v>
      </c>
      <c r="F1465">
        <v>170</v>
      </c>
      <c r="G1465">
        <f t="shared" si="66"/>
        <v>66.301633489385409</v>
      </c>
      <c r="H1465">
        <f t="shared" si="67"/>
        <v>1858218854062.8059</v>
      </c>
      <c r="I1465">
        <f t="shared" si="68"/>
        <v>4059952282226.6489</v>
      </c>
    </row>
    <row r="1466" spans="1:9">
      <c r="A1466">
        <v>5.4279999999999999</v>
      </c>
      <c r="B1466">
        <v>2.5</v>
      </c>
      <c r="C1466">
        <v>8.8109999999999999</v>
      </c>
      <c r="D1466">
        <v>1.0369999999999999</v>
      </c>
      <c r="E1466">
        <v>142</v>
      </c>
      <c r="F1466">
        <v>3</v>
      </c>
      <c r="G1466">
        <f t="shared" si="66"/>
        <v>55.906439891040598</v>
      </c>
      <c r="H1466">
        <f t="shared" si="67"/>
        <v>131053364748.73256</v>
      </c>
      <c r="I1466">
        <f t="shared" si="68"/>
        <v>286333553306.58746</v>
      </c>
    </row>
    <row r="1467" spans="1:9">
      <c r="A1467">
        <v>23.681999999999999</v>
      </c>
      <c r="B1467">
        <v>10.907999999999999</v>
      </c>
      <c r="C1467">
        <v>8.2080000000000002</v>
      </c>
      <c r="D1467">
        <v>1.5389999999999999</v>
      </c>
      <c r="E1467">
        <v>125</v>
      </c>
      <c r="F1467">
        <v>18</v>
      </c>
      <c r="G1467">
        <f t="shared" si="66"/>
        <v>53.920479904157844</v>
      </c>
      <c r="H1467">
        <f t="shared" si="67"/>
        <v>97945260247.536728</v>
      </c>
      <c r="I1467">
        <f t="shared" si="68"/>
        <v>213996904619.62646</v>
      </c>
    </row>
    <row r="1468" spans="1:9">
      <c r="A1468">
        <v>7.468</v>
      </c>
      <c r="B1468">
        <v>3.44</v>
      </c>
      <c r="C1468">
        <v>6.1310000000000002</v>
      </c>
      <c r="D1468">
        <v>0.74299999999999999</v>
      </c>
      <c r="E1468">
        <v>82</v>
      </c>
      <c r="F1468">
        <v>4</v>
      </c>
      <c r="G1468">
        <f t="shared" si="66"/>
        <v>46.463060625216798</v>
      </c>
      <c r="H1468">
        <f t="shared" si="67"/>
        <v>36319943877.453583</v>
      </c>
      <c r="I1468">
        <f t="shared" si="68"/>
        <v>79354075389.565247</v>
      </c>
    </row>
    <row r="1469" spans="1:9">
      <c r="A1469">
        <v>7.4139999999999997</v>
      </c>
      <c r="B1469">
        <v>3.415</v>
      </c>
      <c r="C1469">
        <v>3.7120000000000002</v>
      </c>
      <c r="D1469">
        <v>0.64300000000000002</v>
      </c>
      <c r="E1469">
        <v>176</v>
      </c>
      <c r="F1469">
        <v>6</v>
      </c>
      <c r="G1469">
        <f t="shared" si="66"/>
        <v>35.968508752195682</v>
      </c>
      <c r="H1469">
        <f t="shared" si="67"/>
        <v>129526138318.17143</v>
      </c>
      <c r="I1469">
        <f t="shared" si="68"/>
        <v>282996773885.43536</v>
      </c>
    </row>
    <row r="1470" spans="1:9">
      <c r="A1470">
        <v>22.940999999999999</v>
      </c>
      <c r="B1470">
        <v>10.566000000000001</v>
      </c>
      <c r="C1470">
        <v>18.43</v>
      </c>
      <c r="D1470">
        <v>2.7330000000000001</v>
      </c>
      <c r="E1470">
        <v>195</v>
      </c>
      <c r="F1470">
        <v>5</v>
      </c>
      <c r="G1470">
        <f t="shared" si="66"/>
        <v>81.46711068587777</v>
      </c>
      <c r="H1470">
        <f t="shared" si="67"/>
        <v>360131563300.61572</v>
      </c>
      <c r="I1470">
        <f t="shared" si="68"/>
        <v>786837868492.94751</v>
      </c>
    </row>
    <row r="1471" spans="1:9">
      <c r="A1471">
        <v>29.614000000000001</v>
      </c>
      <c r="B1471">
        <v>13.64</v>
      </c>
      <c r="C1471">
        <v>1.319</v>
      </c>
      <c r="D1471">
        <v>0.53600000000000003</v>
      </c>
      <c r="E1471">
        <v>160</v>
      </c>
      <c r="F1471">
        <v>34</v>
      </c>
      <c r="G1471">
        <f t="shared" si="66"/>
        <v>21.215609249406555</v>
      </c>
      <c r="H1471">
        <f t="shared" si="67"/>
        <v>63140079283.780388</v>
      </c>
      <c r="I1471">
        <f t="shared" si="68"/>
        <v>137952377583.34119</v>
      </c>
    </row>
    <row r="1472" spans="1:9">
      <c r="A1472">
        <v>10.83</v>
      </c>
      <c r="B1472">
        <v>4.9880000000000004</v>
      </c>
      <c r="C1472">
        <v>5.0590000000000002</v>
      </c>
      <c r="D1472">
        <v>0.89900000000000002</v>
      </c>
      <c r="E1472">
        <v>155</v>
      </c>
      <c r="F1472">
        <v>4</v>
      </c>
      <c r="G1472">
        <f t="shared" si="66"/>
        <v>42.123339622909995</v>
      </c>
      <c r="H1472">
        <f t="shared" si="67"/>
        <v>117651059245.64949</v>
      </c>
      <c r="I1472">
        <f t="shared" si="68"/>
        <v>257051361547.86484</v>
      </c>
    </row>
    <row r="1473" spans="1:9">
      <c r="A1473">
        <v>46.838000000000001</v>
      </c>
      <c r="B1473">
        <v>21.574000000000002</v>
      </c>
      <c r="C1473">
        <v>9.6319999999999997</v>
      </c>
      <c r="D1473">
        <v>0.99</v>
      </c>
      <c r="E1473">
        <v>192</v>
      </c>
      <c r="F1473">
        <v>6</v>
      </c>
      <c r="G1473">
        <f t="shared" si="66"/>
        <v>58.506252697298763</v>
      </c>
      <c r="H1473">
        <f t="shared" si="67"/>
        <v>250734670038.80823</v>
      </c>
      <c r="I1473">
        <f t="shared" si="68"/>
        <v>547820722856.03827</v>
      </c>
    </row>
    <row r="1474" spans="1:9">
      <c r="A1474">
        <v>4.1120000000000001</v>
      </c>
      <c r="B1474">
        <v>1.8939999999999999</v>
      </c>
      <c r="C1474">
        <v>6.5149999999999997</v>
      </c>
      <c r="D1474">
        <v>0.80400000000000005</v>
      </c>
      <c r="E1474">
        <v>101</v>
      </c>
      <c r="F1474">
        <v>2</v>
      </c>
      <c r="G1474">
        <f t="shared" si="66"/>
        <v>47.925712887131596</v>
      </c>
      <c r="H1474">
        <f t="shared" si="67"/>
        <v>56835669330.633446</v>
      </c>
      <c r="I1474">
        <f t="shared" si="68"/>
        <v>124178110079.05388</v>
      </c>
    </row>
    <row r="1475" spans="1:9">
      <c r="A1475">
        <v>60.23</v>
      </c>
      <c r="B1475">
        <v>27.742000000000001</v>
      </c>
      <c r="C1475">
        <v>5.5670000000000002</v>
      </c>
      <c r="D1475">
        <v>0.82799999999999996</v>
      </c>
      <c r="E1475">
        <v>219</v>
      </c>
      <c r="F1475">
        <v>3</v>
      </c>
      <c r="G1475">
        <f t="shared" ref="G1475:G1538" si="69">10^((LOG10(C1475*10^9)-6.52)/1.96)</f>
        <v>44.230832428649407</v>
      </c>
      <c r="H1475">
        <f t="shared" ref="H1475:H1538" si="70">(((G1475*1000)/2)*(E1475)^2)/(4.30091*10^(-3))</f>
        <v>246616989673.16852</v>
      </c>
      <c r="I1475">
        <f t="shared" ref="I1475:I1538" si="71">2.54*10^10*(G1475/10)*(E1475/100)^2</f>
        <v>538824158344.05542</v>
      </c>
    </row>
    <row r="1476" spans="1:9">
      <c r="A1476">
        <v>56.247999999999998</v>
      </c>
      <c r="B1476">
        <v>25.908000000000001</v>
      </c>
      <c r="C1476">
        <v>11.128</v>
      </c>
      <c r="D1476">
        <v>2.0649999999999999</v>
      </c>
      <c r="E1476">
        <v>241</v>
      </c>
      <c r="F1476">
        <v>3</v>
      </c>
      <c r="G1476">
        <f t="shared" si="69"/>
        <v>62.978513642225465</v>
      </c>
      <c r="H1476">
        <f t="shared" si="70"/>
        <v>425241989585.23865</v>
      </c>
      <c r="I1476">
        <f t="shared" si="71"/>
        <v>929095182916.9408</v>
      </c>
    </row>
    <row r="1477" spans="1:9">
      <c r="A1477">
        <v>4.0090000000000003</v>
      </c>
      <c r="B1477">
        <v>1.847</v>
      </c>
      <c r="C1477">
        <v>6.0960000000000001</v>
      </c>
      <c r="D1477">
        <v>0.73299999999999998</v>
      </c>
      <c r="E1477">
        <v>127</v>
      </c>
      <c r="F1477">
        <v>8</v>
      </c>
      <c r="G1477">
        <f t="shared" si="69"/>
        <v>46.327542639939722</v>
      </c>
      <c r="H1477">
        <f t="shared" si="70"/>
        <v>86867306597.858093</v>
      </c>
      <c r="I1477">
        <f t="shared" si="71"/>
        <v>189793101550.85529</v>
      </c>
    </row>
    <row r="1478" spans="1:9">
      <c r="A1478">
        <v>13.742000000000001</v>
      </c>
      <c r="B1478">
        <v>6.3289999999999997</v>
      </c>
      <c r="C1478">
        <v>6.4569999999999999</v>
      </c>
      <c r="D1478">
        <v>0.88800000000000001</v>
      </c>
      <c r="E1478">
        <v>164</v>
      </c>
      <c r="F1478">
        <v>14</v>
      </c>
      <c r="G1478">
        <f t="shared" si="69"/>
        <v>47.707552393604253</v>
      </c>
      <c r="H1478">
        <f t="shared" si="70"/>
        <v>149171027663.72467</v>
      </c>
      <c r="I1478">
        <f t="shared" si="71"/>
        <v>325918151611.30841</v>
      </c>
    </row>
    <row r="1479" spans="1:9">
      <c r="A1479">
        <v>33.338999999999999</v>
      </c>
      <c r="B1479">
        <v>15.356</v>
      </c>
      <c r="C1479">
        <v>19.504999999999999</v>
      </c>
      <c r="D1479">
        <v>3.9380000000000002</v>
      </c>
      <c r="E1479">
        <v>269</v>
      </c>
      <c r="F1479">
        <v>36</v>
      </c>
      <c r="G1479">
        <f t="shared" si="69"/>
        <v>83.857875278433283</v>
      </c>
      <c r="H1479">
        <f t="shared" si="70"/>
        <v>705436723044.97327</v>
      </c>
      <c r="I1479">
        <f t="shared" si="71"/>
        <v>1541282087107.7686</v>
      </c>
    </row>
    <row r="1480" spans="1:9">
      <c r="A1480">
        <v>39.996000000000002</v>
      </c>
      <c r="B1480">
        <v>18.422000000000001</v>
      </c>
      <c r="C1480">
        <v>8.8970000000000002</v>
      </c>
      <c r="D1480">
        <v>0.75</v>
      </c>
      <c r="E1480">
        <v>206</v>
      </c>
      <c r="F1480">
        <v>2</v>
      </c>
      <c r="G1480">
        <f t="shared" si="69"/>
        <v>56.184183886195761</v>
      </c>
      <c r="H1480">
        <f t="shared" si="70"/>
        <v>277177623734.81464</v>
      </c>
      <c r="I1480">
        <f t="shared" si="71"/>
        <v>605594934958.22913</v>
      </c>
    </row>
    <row r="1481" spans="1:9">
      <c r="A1481">
        <v>35.691000000000003</v>
      </c>
      <c r="B1481">
        <v>16.439</v>
      </c>
      <c r="C1481">
        <v>4.54</v>
      </c>
      <c r="D1481">
        <v>0.41099999999999998</v>
      </c>
      <c r="E1481">
        <v>233</v>
      </c>
      <c r="F1481">
        <v>3</v>
      </c>
      <c r="G1481">
        <f t="shared" si="69"/>
        <v>39.860129051038065</v>
      </c>
      <c r="H1481">
        <f t="shared" si="70"/>
        <v>251570777585.65112</v>
      </c>
      <c r="I1481">
        <f t="shared" si="71"/>
        <v>549647502697.15869</v>
      </c>
    </row>
    <row r="1482" spans="1:9">
      <c r="A1482">
        <v>29.395</v>
      </c>
      <c r="B1482">
        <v>13.54</v>
      </c>
      <c r="C1482">
        <v>2.3559999999999999</v>
      </c>
      <c r="D1482">
        <v>0.57999999999999996</v>
      </c>
      <c r="E1482">
        <v>186</v>
      </c>
      <c r="F1482">
        <v>30</v>
      </c>
      <c r="G1482">
        <f t="shared" si="69"/>
        <v>28.522755065304246</v>
      </c>
      <c r="H1482">
        <f t="shared" si="70"/>
        <v>114716796473.21913</v>
      </c>
      <c r="I1482">
        <f t="shared" si="71"/>
        <v>250640401496.77347</v>
      </c>
    </row>
    <row r="1483" spans="1:9">
      <c r="A1483">
        <v>3.1840000000000002</v>
      </c>
      <c r="B1483">
        <v>1.4670000000000001</v>
      </c>
      <c r="C1483">
        <v>5.0140000000000002</v>
      </c>
      <c r="D1483">
        <v>0.45600000000000002</v>
      </c>
      <c r="E1483">
        <v>154</v>
      </c>
      <c r="F1483">
        <v>3</v>
      </c>
      <c r="G1483">
        <f t="shared" si="69"/>
        <v>41.931753618652841</v>
      </c>
      <c r="H1483">
        <f t="shared" si="70"/>
        <v>115609658051.43224</v>
      </c>
      <c r="I1483">
        <f t="shared" si="71"/>
        <v>252591181080.27258</v>
      </c>
    </row>
    <row r="1484" spans="1:9">
      <c r="A1484">
        <v>142.21299999999999</v>
      </c>
      <c r="B1484">
        <v>65.503</v>
      </c>
      <c r="C1484">
        <v>23.527000000000001</v>
      </c>
      <c r="D1484">
        <v>3.395</v>
      </c>
      <c r="E1484">
        <v>258</v>
      </c>
      <c r="F1484">
        <v>42</v>
      </c>
      <c r="G1484">
        <f t="shared" si="69"/>
        <v>92.275195874988583</v>
      </c>
      <c r="H1484">
        <f t="shared" si="70"/>
        <v>714058901281.67529</v>
      </c>
      <c r="I1484">
        <f t="shared" si="71"/>
        <v>1560120359108.5759</v>
      </c>
    </row>
    <row r="1485" spans="1:9">
      <c r="A1485">
        <v>40.911000000000001</v>
      </c>
      <c r="B1485">
        <v>18.844000000000001</v>
      </c>
      <c r="C1485">
        <v>7.8369999999999997</v>
      </c>
      <c r="D1485">
        <v>1.298</v>
      </c>
      <c r="E1485">
        <v>201</v>
      </c>
      <c r="F1485">
        <v>24</v>
      </c>
      <c r="G1485">
        <f t="shared" si="69"/>
        <v>52.662930683690227</v>
      </c>
      <c r="H1485">
        <f t="shared" si="70"/>
        <v>247347080333.20493</v>
      </c>
      <c r="I1485">
        <f t="shared" si="71"/>
        <v>540419305888.14911</v>
      </c>
    </row>
    <row r="1486" spans="1:9">
      <c r="A1486">
        <v>3.589</v>
      </c>
      <c r="B1486">
        <v>1.653</v>
      </c>
      <c r="C1486">
        <v>3.778</v>
      </c>
      <c r="D1486">
        <v>0.57299999999999995</v>
      </c>
      <c r="E1486">
        <v>126</v>
      </c>
      <c r="F1486">
        <v>2</v>
      </c>
      <c r="G1486">
        <f t="shared" si="69"/>
        <v>36.293389312905553</v>
      </c>
      <c r="H1486">
        <f t="shared" si="70"/>
        <v>66985108817.86512</v>
      </c>
      <c r="I1486">
        <f t="shared" si="71"/>
        <v>146353237577.84891</v>
      </c>
    </row>
    <row r="1487" spans="1:9">
      <c r="A1487">
        <v>5.1790000000000003</v>
      </c>
      <c r="B1487">
        <v>2.3860000000000001</v>
      </c>
      <c r="C1487">
        <v>5.55</v>
      </c>
      <c r="D1487">
        <v>0.83799999999999997</v>
      </c>
      <c r="E1487">
        <v>116</v>
      </c>
      <c r="F1487">
        <v>2</v>
      </c>
      <c r="G1487">
        <f t="shared" si="69"/>
        <v>44.16186851502377</v>
      </c>
      <c r="H1487">
        <f t="shared" si="70"/>
        <v>69083298969.073975</v>
      </c>
      <c r="I1487">
        <f t="shared" si="71"/>
        <v>150937494095.49258</v>
      </c>
    </row>
    <row r="1488" spans="1:9">
      <c r="A1488">
        <v>99.647999999999996</v>
      </c>
      <c r="B1488">
        <v>45.898000000000003</v>
      </c>
      <c r="C1488">
        <v>36.851999999999997</v>
      </c>
      <c r="D1488">
        <v>15.7</v>
      </c>
      <c r="E1488">
        <v>296</v>
      </c>
      <c r="F1488">
        <v>71</v>
      </c>
      <c r="G1488">
        <f t="shared" si="69"/>
        <v>116.0168181002811</v>
      </c>
      <c r="H1488">
        <f t="shared" si="70"/>
        <v>1181718465937.9329</v>
      </c>
      <c r="I1488">
        <f t="shared" si="71"/>
        <v>2581892101807.2539</v>
      </c>
    </row>
    <row r="1489" spans="1:9">
      <c r="A1489">
        <v>17.201000000000001</v>
      </c>
      <c r="B1489">
        <v>7.923</v>
      </c>
      <c r="C1489">
        <v>7.54</v>
      </c>
      <c r="D1489">
        <v>1.274</v>
      </c>
      <c r="E1489">
        <v>143</v>
      </c>
      <c r="F1489">
        <v>9</v>
      </c>
      <c r="G1489">
        <f t="shared" si="69"/>
        <v>51.635045520047704</v>
      </c>
      <c r="H1489">
        <f t="shared" si="70"/>
        <v>122751353299.58725</v>
      </c>
      <c r="I1489">
        <f t="shared" si="71"/>
        <v>268194801643.22168</v>
      </c>
    </row>
    <row r="1490" spans="1:9">
      <c r="A1490">
        <v>45.072000000000003</v>
      </c>
      <c r="B1490">
        <v>20.76</v>
      </c>
      <c r="C1490">
        <v>6.9279999999999999</v>
      </c>
      <c r="D1490">
        <v>1.2450000000000001</v>
      </c>
      <c r="E1490">
        <v>227</v>
      </c>
      <c r="F1490">
        <v>17</v>
      </c>
      <c r="G1490">
        <f t="shared" si="69"/>
        <v>49.452436433027948</v>
      </c>
      <c r="H1490">
        <f t="shared" si="70"/>
        <v>296243655058.7547</v>
      </c>
      <c r="I1490">
        <f t="shared" si="71"/>
        <v>647251587627.20422</v>
      </c>
    </row>
    <row r="1491" spans="1:9">
      <c r="A1491">
        <v>54.328000000000003</v>
      </c>
      <c r="B1491">
        <v>25.024000000000001</v>
      </c>
      <c r="C1491">
        <v>13.18</v>
      </c>
      <c r="D1491">
        <v>1.369</v>
      </c>
      <c r="E1491">
        <v>242</v>
      </c>
      <c r="F1491">
        <v>11</v>
      </c>
      <c r="G1491">
        <f t="shared" si="69"/>
        <v>68.65806126380167</v>
      </c>
      <c r="H1491">
        <f t="shared" si="70"/>
        <v>467446505489.91742</v>
      </c>
      <c r="I1491">
        <f t="shared" si="71"/>
        <v>1021306237762.7334</v>
      </c>
    </row>
    <row r="1492" spans="1:9">
      <c r="A1492">
        <v>12.933999999999999</v>
      </c>
      <c r="B1492">
        <v>5.9569999999999999</v>
      </c>
      <c r="C1492">
        <v>7.5030000000000001</v>
      </c>
      <c r="D1492">
        <v>0.73499999999999999</v>
      </c>
      <c r="E1492">
        <v>170</v>
      </c>
      <c r="F1492">
        <v>3</v>
      </c>
      <c r="G1492">
        <f t="shared" si="69"/>
        <v>51.505613494711952</v>
      </c>
      <c r="H1492">
        <f t="shared" si="70"/>
        <v>173046196037.25439</v>
      </c>
      <c r="I1492">
        <f t="shared" si="71"/>
        <v>378082106419.28247</v>
      </c>
    </row>
    <row r="1493" spans="1:9">
      <c r="A1493">
        <v>22.404</v>
      </c>
      <c r="B1493">
        <v>10.319000000000001</v>
      </c>
      <c r="C1493">
        <v>11.425000000000001</v>
      </c>
      <c r="D1493">
        <v>1.03</v>
      </c>
      <c r="E1493">
        <v>175</v>
      </c>
      <c r="F1493">
        <v>2</v>
      </c>
      <c r="G1493">
        <f t="shared" si="69"/>
        <v>63.830563427300731</v>
      </c>
      <c r="H1493">
        <f t="shared" si="70"/>
        <v>227255511619.7601</v>
      </c>
      <c r="I1493">
        <f t="shared" si="71"/>
        <v>496521995260.1156</v>
      </c>
    </row>
    <row r="1494" spans="1:9">
      <c r="A1494">
        <v>10.868</v>
      </c>
      <c r="B1494">
        <v>5.0060000000000002</v>
      </c>
      <c r="C1494">
        <v>1.284</v>
      </c>
      <c r="D1494">
        <v>0.30499999999999999</v>
      </c>
      <c r="E1494">
        <v>138</v>
      </c>
      <c r="F1494">
        <v>11</v>
      </c>
      <c r="G1494">
        <f t="shared" si="69"/>
        <v>20.926492430592699</v>
      </c>
      <c r="H1494">
        <f t="shared" si="70"/>
        <v>46330209403.150421</v>
      </c>
      <c r="I1494">
        <f t="shared" si="71"/>
        <v>101225126949.44464</v>
      </c>
    </row>
    <row r="1495" spans="1:9">
      <c r="A1495">
        <v>56.584000000000003</v>
      </c>
      <c r="B1495">
        <v>26.062999999999999</v>
      </c>
      <c r="C1495">
        <v>12.058999999999999</v>
      </c>
      <c r="D1495">
        <v>1.891</v>
      </c>
      <c r="E1495">
        <v>181</v>
      </c>
      <c r="F1495">
        <v>21</v>
      </c>
      <c r="G1495">
        <f t="shared" si="69"/>
        <v>65.61385563697992</v>
      </c>
      <c r="H1495">
        <f t="shared" si="70"/>
        <v>249897757047.12479</v>
      </c>
      <c r="I1495">
        <f t="shared" si="71"/>
        <v>545992183228.86713</v>
      </c>
    </row>
    <row r="1496" spans="1:9">
      <c r="A1496">
        <v>74.465999999999994</v>
      </c>
      <c r="B1496">
        <v>34.298999999999999</v>
      </c>
      <c r="C1496">
        <v>12.614000000000001</v>
      </c>
      <c r="D1496">
        <v>1.018</v>
      </c>
      <c r="E1496">
        <v>260</v>
      </c>
      <c r="F1496">
        <v>2</v>
      </c>
      <c r="G1496">
        <f t="shared" si="69"/>
        <v>67.137586957258833</v>
      </c>
      <c r="H1496">
        <f t="shared" si="70"/>
        <v>527621000940.57965</v>
      </c>
      <c r="I1496">
        <f t="shared" si="71"/>
        <v>1152779223090.9172</v>
      </c>
    </row>
    <row r="1497" spans="1:9">
      <c r="A1497">
        <v>3.1989999999999998</v>
      </c>
      <c r="B1497">
        <v>1.4730000000000001</v>
      </c>
      <c r="C1497">
        <v>5.1970000000000001</v>
      </c>
      <c r="D1497">
        <v>0.85099999999999998</v>
      </c>
      <c r="E1497">
        <v>126</v>
      </c>
      <c r="F1497">
        <v>5</v>
      </c>
      <c r="G1497">
        <f t="shared" si="69"/>
        <v>42.705723120109532</v>
      </c>
      <c r="H1497">
        <f t="shared" si="70"/>
        <v>78820070665.842697</v>
      </c>
      <c r="I1497">
        <f t="shared" si="71"/>
        <v>172210999304.73419</v>
      </c>
    </row>
    <row r="1498" spans="1:9">
      <c r="A1498">
        <v>51.209000000000003</v>
      </c>
      <c r="B1498">
        <v>23.587</v>
      </c>
      <c r="C1498">
        <v>8.577</v>
      </c>
      <c r="D1498">
        <v>1.1830000000000001</v>
      </c>
      <c r="E1498">
        <v>252</v>
      </c>
      <c r="F1498">
        <v>21</v>
      </c>
      <c r="G1498">
        <f t="shared" si="69"/>
        <v>55.143922891021319</v>
      </c>
      <c r="H1498">
        <f t="shared" si="70"/>
        <v>407106830795.2757</v>
      </c>
      <c r="I1498">
        <f t="shared" si="71"/>
        <v>889472358534.94019</v>
      </c>
    </row>
    <row r="1499" spans="1:9">
      <c r="A1499">
        <v>19.065000000000001</v>
      </c>
      <c r="B1499">
        <v>8.7810000000000006</v>
      </c>
      <c r="C1499">
        <v>9.8450000000000006</v>
      </c>
      <c r="D1499">
        <v>1.125</v>
      </c>
      <c r="E1499">
        <v>228</v>
      </c>
      <c r="F1499">
        <v>9</v>
      </c>
      <c r="G1499">
        <f t="shared" si="69"/>
        <v>59.162815978727529</v>
      </c>
      <c r="H1499">
        <f t="shared" si="70"/>
        <v>357542918340.32471</v>
      </c>
      <c r="I1499">
        <f t="shared" si="71"/>
        <v>781182035762.89563</v>
      </c>
    </row>
    <row r="1500" spans="1:9">
      <c r="A1500">
        <v>12.855</v>
      </c>
      <c r="B1500">
        <v>5.9210000000000003</v>
      </c>
      <c r="C1500">
        <v>4.157</v>
      </c>
      <c r="D1500">
        <v>0.41</v>
      </c>
      <c r="E1500">
        <v>169</v>
      </c>
      <c r="F1500">
        <v>5</v>
      </c>
      <c r="G1500">
        <f t="shared" si="69"/>
        <v>38.107478790346867</v>
      </c>
      <c r="H1500">
        <f t="shared" si="70"/>
        <v>126529932238.88631</v>
      </c>
      <c r="I1500">
        <f t="shared" si="71"/>
        <v>276450476239.69861</v>
      </c>
    </row>
    <row r="1501" spans="1:9">
      <c r="A1501">
        <v>31.265000000000001</v>
      </c>
      <c r="B1501">
        <v>14.401</v>
      </c>
      <c r="C1501">
        <v>7.0510000000000002</v>
      </c>
      <c r="D1501">
        <v>0.56100000000000005</v>
      </c>
      <c r="E1501">
        <v>182</v>
      </c>
      <c r="F1501">
        <v>2</v>
      </c>
      <c r="G1501">
        <f t="shared" si="69"/>
        <v>49.898455057732555</v>
      </c>
      <c r="H1501">
        <f t="shared" si="70"/>
        <v>192149617793.94748</v>
      </c>
      <c r="I1501">
        <f t="shared" si="71"/>
        <v>419820452034.41266</v>
      </c>
    </row>
    <row r="1502" spans="1:9">
      <c r="A1502">
        <v>33.296999999999997</v>
      </c>
      <c r="B1502">
        <v>15.337</v>
      </c>
      <c r="C1502">
        <v>10.704000000000001</v>
      </c>
      <c r="D1502">
        <v>2.484</v>
      </c>
      <c r="E1502">
        <v>214</v>
      </c>
      <c r="F1502">
        <v>33</v>
      </c>
      <c r="G1502">
        <f t="shared" si="69"/>
        <v>61.742576017459164</v>
      </c>
      <c r="H1502">
        <f t="shared" si="70"/>
        <v>328716831007.34033</v>
      </c>
      <c r="I1502">
        <f t="shared" si="71"/>
        <v>718201004869.07227</v>
      </c>
    </row>
    <row r="1503" spans="1:9">
      <c r="A1503">
        <v>22.35</v>
      </c>
      <c r="B1503">
        <v>10.294</v>
      </c>
      <c r="C1503">
        <v>11.071999999999999</v>
      </c>
      <c r="D1503">
        <v>1.778</v>
      </c>
      <c r="E1503">
        <v>182</v>
      </c>
      <c r="F1503">
        <v>16</v>
      </c>
      <c r="G1503">
        <f t="shared" si="69"/>
        <v>62.816614895892471</v>
      </c>
      <c r="H1503">
        <f t="shared" si="70"/>
        <v>241895035214.81992</v>
      </c>
      <c r="I1503">
        <f t="shared" si="71"/>
        <v>528507338160.13171</v>
      </c>
    </row>
    <row r="1504" spans="1:9">
      <c r="A1504">
        <v>82.718999999999994</v>
      </c>
      <c r="B1504">
        <v>38.1</v>
      </c>
      <c r="C1504">
        <v>7.77</v>
      </c>
      <c r="D1504">
        <v>0.66400000000000003</v>
      </c>
      <c r="E1504">
        <v>257</v>
      </c>
      <c r="F1504">
        <v>3</v>
      </c>
      <c r="G1504">
        <f t="shared" si="69"/>
        <v>52.432740868595232</v>
      </c>
      <c r="H1504">
        <f t="shared" si="70"/>
        <v>402604344386.40271</v>
      </c>
      <c r="I1504">
        <f t="shared" si="71"/>
        <v>879635045813.98096</v>
      </c>
    </row>
    <row r="1505" spans="1:9">
      <c r="A1505">
        <v>15.734999999999999</v>
      </c>
      <c r="B1505">
        <v>7.2480000000000002</v>
      </c>
      <c r="C1505">
        <v>7.6130000000000004</v>
      </c>
      <c r="D1505">
        <v>1.526</v>
      </c>
      <c r="E1505">
        <v>220</v>
      </c>
      <c r="F1505">
        <v>36</v>
      </c>
      <c r="G1505">
        <f t="shared" si="69"/>
        <v>51.889502279998602</v>
      </c>
      <c r="H1505">
        <f t="shared" si="70"/>
        <v>291967503429.73145</v>
      </c>
      <c r="I1505">
        <f t="shared" si="71"/>
        <v>637908785229.39087</v>
      </c>
    </row>
    <row r="1506" spans="1:9">
      <c r="A1506">
        <v>27.952000000000002</v>
      </c>
      <c r="B1506">
        <v>12.875</v>
      </c>
      <c r="C1506">
        <v>15.94</v>
      </c>
      <c r="D1506">
        <v>7.1470000000000002</v>
      </c>
      <c r="E1506">
        <v>116</v>
      </c>
      <c r="F1506">
        <v>51</v>
      </c>
      <c r="G1506">
        <f t="shared" si="69"/>
        <v>75.652027181920531</v>
      </c>
      <c r="H1506">
        <f t="shared" si="70"/>
        <v>118343987407.30714</v>
      </c>
      <c r="I1506">
        <f t="shared" si="71"/>
        <v>258565314151.02029</v>
      </c>
    </row>
    <row r="1507" spans="1:9">
      <c r="A1507">
        <v>66.099000000000004</v>
      </c>
      <c r="B1507">
        <v>30.445</v>
      </c>
      <c r="C1507">
        <v>14.339</v>
      </c>
      <c r="D1507">
        <v>0.96</v>
      </c>
      <c r="E1507">
        <v>235</v>
      </c>
      <c r="F1507">
        <v>2</v>
      </c>
      <c r="G1507">
        <f t="shared" si="69"/>
        <v>71.674845872953568</v>
      </c>
      <c r="H1507">
        <f t="shared" si="70"/>
        <v>460163472769.00244</v>
      </c>
      <c r="I1507">
        <f t="shared" si="71"/>
        <v>1005393814286.8008</v>
      </c>
    </row>
    <row r="1508" spans="1:9">
      <c r="A1508">
        <v>13.722</v>
      </c>
      <c r="B1508">
        <v>6.32</v>
      </c>
      <c r="C1508">
        <v>14.349</v>
      </c>
      <c r="D1508">
        <v>1.4059999999999999</v>
      </c>
      <c r="E1508">
        <v>183</v>
      </c>
      <c r="F1508">
        <v>3</v>
      </c>
      <c r="G1508">
        <f t="shared" si="69"/>
        <v>71.700344551687181</v>
      </c>
      <c r="H1508">
        <f t="shared" si="70"/>
        <v>279147068723.99701</v>
      </c>
      <c r="I1508">
        <f t="shared" si="71"/>
        <v>609897901027.62891</v>
      </c>
    </row>
    <row r="1509" spans="1:9">
      <c r="A1509">
        <v>92.733999999999995</v>
      </c>
      <c r="B1509">
        <v>42.713000000000001</v>
      </c>
      <c r="C1509">
        <v>14.638999999999999</v>
      </c>
      <c r="D1509">
        <v>8.9209999999999994</v>
      </c>
      <c r="E1509">
        <v>263</v>
      </c>
      <c r="F1509">
        <v>91</v>
      </c>
      <c r="G1509">
        <f t="shared" si="69"/>
        <v>72.436056935881837</v>
      </c>
      <c r="H1509">
        <f t="shared" si="70"/>
        <v>582473200113.23303</v>
      </c>
      <c r="I1509">
        <f t="shared" si="71"/>
        <v>1272623724038.2947</v>
      </c>
    </row>
    <row r="1510" spans="1:9">
      <c r="A1510">
        <v>51.088000000000001</v>
      </c>
      <c r="B1510">
        <v>23.530999999999999</v>
      </c>
      <c r="C1510">
        <v>13.637</v>
      </c>
      <c r="D1510">
        <v>1.33</v>
      </c>
      <c r="E1510">
        <v>156</v>
      </c>
      <c r="F1510">
        <v>3</v>
      </c>
      <c r="G1510">
        <f t="shared" si="69"/>
        <v>69.862529559440617</v>
      </c>
      <c r="H1510">
        <f t="shared" si="70"/>
        <v>197652882687.44836</v>
      </c>
      <c r="I1510">
        <f t="shared" si="71"/>
        <v>431844327917.07098</v>
      </c>
    </row>
    <row r="1511" spans="1:9">
      <c r="A1511">
        <v>19.489999999999998</v>
      </c>
      <c r="B1511">
        <v>8.9770000000000003</v>
      </c>
      <c r="C1511">
        <v>2.94</v>
      </c>
      <c r="D1511">
        <v>0.64900000000000002</v>
      </c>
      <c r="E1511">
        <v>174</v>
      </c>
      <c r="F1511">
        <v>16</v>
      </c>
      <c r="G1511">
        <f t="shared" si="69"/>
        <v>31.934405972638903</v>
      </c>
      <c r="H1511">
        <f t="shared" si="70"/>
        <v>112400175221.94319</v>
      </c>
      <c r="I1511">
        <f t="shared" si="71"/>
        <v>245578903107.8143</v>
      </c>
    </row>
    <row r="1512" spans="1:9">
      <c r="A1512">
        <v>5.016</v>
      </c>
      <c r="B1512">
        <v>2.3109999999999999</v>
      </c>
      <c r="C1512">
        <v>7.3620000000000001</v>
      </c>
      <c r="D1512">
        <v>0.625</v>
      </c>
      <c r="E1512">
        <v>136</v>
      </c>
      <c r="F1512">
        <v>1</v>
      </c>
      <c r="G1512">
        <f t="shared" si="69"/>
        <v>51.00948338035753</v>
      </c>
      <c r="H1512">
        <f t="shared" si="70"/>
        <v>109682765345.36795</v>
      </c>
      <c r="I1512">
        <f t="shared" si="71"/>
        <v>239641736769.18564</v>
      </c>
    </row>
    <row r="1513" spans="1:9">
      <c r="A1513">
        <v>13.202999999999999</v>
      </c>
      <c r="B1513">
        <v>6.0810000000000004</v>
      </c>
      <c r="C1513">
        <v>2.379</v>
      </c>
      <c r="D1513">
        <v>0.66</v>
      </c>
      <c r="E1513">
        <v>163</v>
      </c>
      <c r="F1513">
        <v>2</v>
      </c>
      <c r="G1513">
        <f t="shared" si="69"/>
        <v>28.664482336416079</v>
      </c>
      <c r="H1513">
        <f t="shared" si="70"/>
        <v>88537847943.369995</v>
      </c>
      <c r="I1513">
        <f t="shared" si="71"/>
        <v>193443004323.84464</v>
      </c>
    </row>
    <row r="1514" spans="1:9">
      <c r="A1514">
        <v>3.7679999999999998</v>
      </c>
      <c r="B1514">
        <v>1.736</v>
      </c>
      <c r="C1514">
        <v>1.048</v>
      </c>
      <c r="D1514">
        <v>0.374</v>
      </c>
      <c r="E1514">
        <v>208</v>
      </c>
      <c r="F1514">
        <v>5</v>
      </c>
      <c r="G1514">
        <f t="shared" si="69"/>
        <v>18.866638668011884</v>
      </c>
      <c r="H1514">
        <f t="shared" si="70"/>
        <v>94892273418.051788</v>
      </c>
      <c r="I1514">
        <f t="shared" si="71"/>
        <v>207326548854.548</v>
      </c>
    </row>
    <row r="1515" spans="1:9">
      <c r="A1515">
        <v>3.4580000000000002</v>
      </c>
      <c r="B1515">
        <v>1.593</v>
      </c>
      <c r="C1515">
        <v>6.8940000000000001</v>
      </c>
      <c r="D1515">
        <v>0.96699999999999997</v>
      </c>
      <c r="E1515">
        <v>153</v>
      </c>
      <c r="F1515">
        <v>3</v>
      </c>
      <c r="G1515">
        <f t="shared" si="69"/>
        <v>49.328463868550784</v>
      </c>
      <c r="H1515">
        <f t="shared" si="70"/>
        <v>134242522012.65608</v>
      </c>
      <c r="I1515">
        <f t="shared" si="71"/>
        <v>293301422717.52191</v>
      </c>
    </row>
    <row r="1516" spans="1:9">
      <c r="A1516">
        <v>46.631</v>
      </c>
      <c r="B1516">
        <v>21.478000000000002</v>
      </c>
      <c r="C1516">
        <v>10.83</v>
      </c>
      <c r="D1516">
        <v>1.0069999999999999</v>
      </c>
      <c r="E1516">
        <v>93</v>
      </c>
      <c r="F1516">
        <v>5</v>
      </c>
      <c r="G1516">
        <f t="shared" si="69"/>
        <v>62.112324692735662</v>
      </c>
      <c r="H1516">
        <f t="shared" si="70"/>
        <v>62453003697.760559</v>
      </c>
      <c r="I1516">
        <f t="shared" si="71"/>
        <v>136451212051.93759</v>
      </c>
    </row>
    <row r="1517" spans="1:9">
      <c r="A1517">
        <v>4.1340000000000003</v>
      </c>
      <c r="B1517">
        <v>1.9039999999999999</v>
      </c>
      <c r="C1517">
        <v>7.7629999999999999</v>
      </c>
      <c r="D1517">
        <v>0.753</v>
      </c>
      <c r="E1517">
        <v>124</v>
      </c>
      <c r="F1517">
        <v>2</v>
      </c>
      <c r="G1517">
        <f t="shared" si="69"/>
        <v>52.408635190060899</v>
      </c>
      <c r="H1517">
        <f t="shared" si="70"/>
        <v>93681938785.324081</v>
      </c>
      <c r="I1517">
        <f t="shared" si="71"/>
        <v>204682134369.32361</v>
      </c>
    </row>
    <row r="1518" spans="1:9">
      <c r="A1518">
        <v>4.1120000000000001</v>
      </c>
      <c r="B1518">
        <v>1.8939999999999999</v>
      </c>
      <c r="C1518">
        <v>0.88600000000000001</v>
      </c>
      <c r="D1518">
        <v>0.216</v>
      </c>
      <c r="E1518">
        <v>112</v>
      </c>
      <c r="F1518">
        <v>13</v>
      </c>
      <c r="G1518">
        <f t="shared" si="69"/>
        <v>17.317555685177993</v>
      </c>
      <c r="H1518">
        <f t="shared" si="70"/>
        <v>25254122792.022243</v>
      </c>
      <c r="I1518">
        <f t="shared" si="71"/>
        <v>55176780302.777679</v>
      </c>
    </row>
    <row r="1519" spans="1:9">
      <c r="A1519">
        <v>82.944000000000003</v>
      </c>
      <c r="B1519">
        <v>38.204000000000001</v>
      </c>
      <c r="C1519">
        <v>20.222000000000001</v>
      </c>
      <c r="D1519">
        <v>2.036</v>
      </c>
      <c r="E1519">
        <v>250</v>
      </c>
      <c r="F1519">
        <v>10</v>
      </c>
      <c r="G1519">
        <f t="shared" si="69"/>
        <v>85.416724078749098</v>
      </c>
      <c r="H1519">
        <f t="shared" si="70"/>
        <v>620629733582.17432</v>
      </c>
      <c r="I1519">
        <f t="shared" si="71"/>
        <v>1355990494750.1418</v>
      </c>
    </row>
    <row r="1520" spans="1:9">
      <c r="A1520">
        <v>28.599</v>
      </c>
      <c r="B1520">
        <v>13.173</v>
      </c>
      <c r="C1520">
        <v>4.0490000000000004</v>
      </c>
      <c r="D1520">
        <v>0.41899999999999998</v>
      </c>
      <c r="E1520">
        <v>182</v>
      </c>
      <c r="F1520">
        <v>3</v>
      </c>
      <c r="G1520">
        <f t="shared" si="69"/>
        <v>37.599098932540535</v>
      </c>
      <c r="H1520">
        <f t="shared" si="70"/>
        <v>144787097735.3017</v>
      </c>
      <c r="I1520">
        <f t="shared" si="71"/>
        <v>316339868472.53406</v>
      </c>
    </row>
    <row r="1521" spans="1:9">
      <c r="A1521">
        <v>47.168999999999997</v>
      </c>
      <c r="B1521">
        <v>21.725999999999999</v>
      </c>
      <c r="C1521">
        <v>17.234999999999999</v>
      </c>
      <c r="D1521">
        <v>1.617</v>
      </c>
      <c r="E1521">
        <v>224</v>
      </c>
      <c r="F1521">
        <v>1</v>
      </c>
      <c r="G1521">
        <f t="shared" si="69"/>
        <v>78.727816770616556</v>
      </c>
      <c r="H1521">
        <f t="shared" si="70"/>
        <v>459233852171.10522</v>
      </c>
      <c r="I1521">
        <f t="shared" si="71"/>
        <v>1003362721307.744</v>
      </c>
    </row>
    <row r="1522" spans="1:9">
      <c r="A1522">
        <v>31.879000000000001</v>
      </c>
      <c r="B1522">
        <v>14.683</v>
      </c>
      <c r="C1522">
        <v>7.56</v>
      </c>
      <c r="D1522">
        <v>1.627</v>
      </c>
      <c r="E1522">
        <v>145</v>
      </c>
      <c r="F1522">
        <v>22</v>
      </c>
      <c r="G1522">
        <f t="shared" si="69"/>
        <v>51.70487926074275</v>
      </c>
      <c r="H1522">
        <f t="shared" si="70"/>
        <v>126379659939.07294</v>
      </c>
      <c r="I1522">
        <f t="shared" si="71"/>
        <v>276122151960.10754</v>
      </c>
    </row>
    <row r="1523" spans="1:9">
      <c r="A1523">
        <v>54.956000000000003</v>
      </c>
      <c r="B1523">
        <v>25.312999999999999</v>
      </c>
      <c r="C1523">
        <v>13.760999999999999</v>
      </c>
      <c r="D1523">
        <v>2.7589999999999999</v>
      </c>
      <c r="E1523">
        <v>250</v>
      </c>
      <c r="F1523">
        <v>22</v>
      </c>
      <c r="G1523">
        <f t="shared" si="69"/>
        <v>70.185920054579924</v>
      </c>
      <c r="H1523">
        <f t="shared" si="70"/>
        <v>509964170769.81915</v>
      </c>
      <c r="I1523">
        <f t="shared" si="71"/>
        <v>1114201480866.4563</v>
      </c>
    </row>
    <row r="1524" spans="1:9">
      <c r="A1524">
        <v>14.46</v>
      </c>
      <c r="B1524">
        <v>6.66</v>
      </c>
      <c r="C1524">
        <v>10.723000000000001</v>
      </c>
      <c r="D1524">
        <v>1.38</v>
      </c>
      <c r="E1524">
        <v>221</v>
      </c>
      <c r="F1524">
        <v>20</v>
      </c>
      <c r="G1524">
        <f t="shared" si="69"/>
        <v>61.798467742054719</v>
      </c>
      <c r="H1524">
        <f t="shared" si="70"/>
        <v>350890737424.13751</v>
      </c>
      <c r="I1524">
        <f t="shared" si="71"/>
        <v>766647936599.38232</v>
      </c>
    </row>
    <row r="1525" spans="1:9">
      <c r="A1525">
        <v>7.4480000000000004</v>
      </c>
      <c r="B1525">
        <v>3.431</v>
      </c>
      <c r="C1525">
        <v>3.9260000000000002</v>
      </c>
      <c r="D1525">
        <v>0.98599999999999999</v>
      </c>
      <c r="E1525">
        <v>153</v>
      </c>
      <c r="F1525">
        <v>20</v>
      </c>
      <c r="G1525">
        <f t="shared" si="69"/>
        <v>37.011951753783002</v>
      </c>
      <c r="H1525">
        <f t="shared" si="70"/>
        <v>100724355846.12401</v>
      </c>
      <c r="I1525">
        <f t="shared" si="71"/>
        <v>220068845765.4938</v>
      </c>
    </row>
    <row r="1526" spans="1:9">
      <c r="A1526">
        <v>10.332000000000001</v>
      </c>
      <c r="B1526">
        <v>4.7590000000000003</v>
      </c>
      <c r="C1526">
        <v>6.0389999999999997</v>
      </c>
      <c r="D1526">
        <v>0.68</v>
      </c>
      <c r="E1526">
        <v>148</v>
      </c>
      <c r="F1526">
        <v>2</v>
      </c>
      <c r="G1526">
        <f t="shared" si="69"/>
        <v>46.106023592429509</v>
      </c>
      <c r="H1526">
        <f t="shared" si="70"/>
        <v>117406123444.64034</v>
      </c>
      <c r="I1526">
        <f t="shared" si="71"/>
        <v>256516210555.21829</v>
      </c>
    </row>
    <row r="1527" spans="1:9">
      <c r="A1527">
        <v>22.582999999999998</v>
      </c>
      <c r="B1527">
        <v>10.401999999999999</v>
      </c>
      <c r="C1527">
        <v>8.3520000000000003</v>
      </c>
      <c r="D1527">
        <v>2.3159999999999998</v>
      </c>
      <c r="E1527">
        <v>186</v>
      </c>
      <c r="F1527">
        <v>31</v>
      </c>
      <c r="G1527">
        <f t="shared" si="69"/>
        <v>54.401063591352937</v>
      </c>
      <c r="H1527">
        <f t="shared" si="70"/>
        <v>218797788840.78561</v>
      </c>
      <c r="I1527">
        <f t="shared" si="71"/>
        <v>478043035785.63745</v>
      </c>
    </row>
    <row r="1528" spans="1:9">
      <c r="A1528">
        <v>9.1859999999999999</v>
      </c>
      <c r="B1528">
        <v>4.2309999999999999</v>
      </c>
      <c r="C1528">
        <v>5.9470000000000001</v>
      </c>
      <c r="D1528">
        <v>1.07</v>
      </c>
      <c r="E1528">
        <v>144</v>
      </c>
      <c r="F1528">
        <v>1</v>
      </c>
      <c r="G1528">
        <f t="shared" si="69"/>
        <v>45.746312361932866</v>
      </c>
      <c r="H1528">
        <f t="shared" si="70"/>
        <v>110278468177.32062</v>
      </c>
      <c r="I1528">
        <f t="shared" si="71"/>
        <v>240943265416.80814</v>
      </c>
    </row>
    <row r="1529" spans="1:9">
      <c r="A1529">
        <v>21.460999999999999</v>
      </c>
      <c r="B1529">
        <v>9.8849999999999998</v>
      </c>
      <c r="C1529">
        <v>1.8460000000000001</v>
      </c>
      <c r="D1529">
        <v>0.45800000000000002</v>
      </c>
      <c r="E1529">
        <v>123</v>
      </c>
      <c r="F1529">
        <v>16</v>
      </c>
      <c r="G1529">
        <f t="shared" si="69"/>
        <v>25.18480663491977</v>
      </c>
      <c r="H1529">
        <f t="shared" si="70"/>
        <v>44295386276.357933</v>
      </c>
      <c r="I1529">
        <f t="shared" si="71"/>
        <v>96779318653.24411</v>
      </c>
    </row>
    <row r="1530" spans="1:9">
      <c r="A1530">
        <v>15.163</v>
      </c>
      <c r="B1530">
        <v>6.984</v>
      </c>
      <c r="C1530">
        <v>10.151</v>
      </c>
      <c r="D1530">
        <v>0.88</v>
      </c>
      <c r="E1530">
        <v>216</v>
      </c>
      <c r="F1530">
        <v>3</v>
      </c>
      <c r="G1530">
        <f t="shared" si="69"/>
        <v>60.093989196932917</v>
      </c>
      <c r="H1530">
        <f t="shared" si="70"/>
        <v>325947899394.79114</v>
      </c>
      <c r="I1530">
        <f t="shared" si="71"/>
        <v>712151270632.91394</v>
      </c>
    </row>
    <row r="1531" spans="1:9">
      <c r="A1531">
        <v>84.756</v>
      </c>
      <c r="B1531">
        <v>39.039000000000001</v>
      </c>
      <c r="C1531">
        <v>9.4559999999999995</v>
      </c>
      <c r="D1531">
        <v>11.332000000000001</v>
      </c>
      <c r="E1531">
        <v>109</v>
      </c>
      <c r="F1531">
        <v>83</v>
      </c>
      <c r="G1531">
        <f t="shared" si="69"/>
        <v>57.958355292478537</v>
      </c>
      <c r="H1531">
        <f t="shared" si="70"/>
        <v>80053200279.700989</v>
      </c>
      <c r="I1531">
        <f t="shared" si="71"/>
        <v>174905217684.40414</v>
      </c>
    </row>
    <row r="1532" spans="1:9">
      <c r="A1532">
        <v>40.692</v>
      </c>
      <c r="B1532">
        <v>18.742999999999999</v>
      </c>
      <c r="C1532">
        <v>10.489000000000001</v>
      </c>
      <c r="D1532">
        <v>2.4460000000000002</v>
      </c>
      <c r="E1532">
        <v>236</v>
      </c>
      <c r="F1532">
        <v>1</v>
      </c>
      <c r="G1532">
        <f t="shared" si="69"/>
        <v>61.106698357901223</v>
      </c>
      <c r="H1532">
        <f t="shared" si="70"/>
        <v>395660298836.95154</v>
      </c>
      <c r="I1532">
        <f t="shared" si="71"/>
        <v>864463262622.38318</v>
      </c>
    </row>
    <row r="1533" spans="1:9">
      <c r="A1533">
        <v>78.745000000000005</v>
      </c>
      <c r="B1533">
        <v>36.270000000000003</v>
      </c>
      <c r="C1533">
        <v>29.367999999999999</v>
      </c>
      <c r="D1533">
        <v>17.942</v>
      </c>
      <c r="E1533">
        <v>282</v>
      </c>
      <c r="F1533">
        <v>96</v>
      </c>
      <c r="G1533">
        <f t="shared" si="69"/>
        <v>103.32885527739309</v>
      </c>
      <c r="H1533">
        <f t="shared" si="70"/>
        <v>955277358405.47791</v>
      </c>
      <c r="I1533">
        <f t="shared" si="71"/>
        <v>2087149467318.1694</v>
      </c>
    </row>
    <row r="1534" spans="1:9">
      <c r="A1534">
        <v>17.093</v>
      </c>
      <c r="B1534">
        <v>7.8730000000000002</v>
      </c>
      <c r="C1534">
        <v>11.837</v>
      </c>
      <c r="D1534">
        <v>1.1719999999999999</v>
      </c>
      <c r="E1534">
        <v>172</v>
      </c>
      <c r="F1534">
        <v>4</v>
      </c>
      <c r="G1534">
        <f t="shared" si="69"/>
        <v>64.994767067338117</v>
      </c>
      <c r="H1534">
        <f t="shared" si="70"/>
        <v>223534692532.52576</v>
      </c>
      <c r="I1534">
        <f t="shared" si="71"/>
        <v>488392517985.7132</v>
      </c>
    </row>
    <row r="1535" spans="1:9">
      <c r="A1535">
        <v>16.64</v>
      </c>
      <c r="B1535">
        <v>7.6639999999999997</v>
      </c>
      <c r="C1535">
        <v>6.8840000000000003</v>
      </c>
      <c r="D1535">
        <v>1.171</v>
      </c>
      <c r="E1535">
        <v>195</v>
      </c>
      <c r="F1535">
        <v>48</v>
      </c>
      <c r="G1535">
        <f t="shared" si="69"/>
        <v>49.29194438723291</v>
      </c>
      <c r="H1535">
        <f t="shared" si="70"/>
        <v>217898791805.05188</v>
      </c>
      <c r="I1535">
        <f t="shared" si="71"/>
        <v>476078851072.43097</v>
      </c>
    </row>
    <row r="1536" spans="1:9">
      <c r="A1536">
        <v>25.702000000000002</v>
      </c>
      <c r="B1536">
        <v>11.839</v>
      </c>
      <c r="C1536">
        <v>5.9569999999999999</v>
      </c>
      <c r="D1536">
        <v>0.66500000000000004</v>
      </c>
      <c r="E1536">
        <v>114</v>
      </c>
      <c r="F1536">
        <v>5</v>
      </c>
      <c r="G1536">
        <f t="shared" si="69"/>
        <v>45.785542817441637</v>
      </c>
      <c r="H1536">
        <f t="shared" si="70"/>
        <v>69174769345.960678</v>
      </c>
      <c r="I1536">
        <f t="shared" si="71"/>
        <v>151137344271.68976</v>
      </c>
    </row>
    <row r="1537" spans="1:9">
      <c r="A1537">
        <v>37.131999999999998</v>
      </c>
      <c r="B1537">
        <v>17.103000000000002</v>
      </c>
      <c r="C1537">
        <v>12.42</v>
      </c>
      <c r="D1537">
        <v>5.8049999999999997</v>
      </c>
      <c r="E1537">
        <v>298</v>
      </c>
      <c r="F1537">
        <v>149</v>
      </c>
      <c r="G1537">
        <f t="shared" si="69"/>
        <v>66.608771904311183</v>
      </c>
      <c r="H1537">
        <f t="shared" si="70"/>
        <v>687659748772.98657</v>
      </c>
      <c r="I1537">
        <f t="shared" si="71"/>
        <v>1502441846568.3743</v>
      </c>
    </row>
    <row r="1538" spans="1:9">
      <c r="A1538">
        <v>91.718000000000004</v>
      </c>
      <c r="B1538">
        <v>42.244999999999997</v>
      </c>
      <c r="C1538">
        <v>3.9510000000000001</v>
      </c>
      <c r="D1538">
        <v>0.59599999999999997</v>
      </c>
      <c r="E1538">
        <v>243</v>
      </c>
      <c r="F1538">
        <v>17</v>
      </c>
      <c r="G1538">
        <f t="shared" si="69"/>
        <v>37.132012205074929</v>
      </c>
      <c r="H1538">
        <f t="shared" si="70"/>
        <v>254900496487.65836</v>
      </c>
      <c r="I1538">
        <f t="shared" si="71"/>
        <v>556922479929.15735</v>
      </c>
    </row>
    <row r="1539" spans="1:9">
      <c r="A1539">
        <v>41.201000000000001</v>
      </c>
      <c r="B1539">
        <v>18.977</v>
      </c>
      <c r="C1539">
        <v>20.712</v>
      </c>
      <c r="D1539">
        <v>1.8620000000000001</v>
      </c>
      <c r="E1539">
        <v>208</v>
      </c>
      <c r="F1539">
        <v>4</v>
      </c>
      <c r="G1539">
        <f t="shared" ref="G1539:G1602" si="72">10^((LOG10(C1539*10^9)-6.52)/1.96)</f>
        <v>86.466519584105399</v>
      </c>
      <c r="H1539">
        <f t="shared" ref="H1539:H1602" si="73">(((G1539*1000)/2)*(E1539)^2)/(4.30091*10^(-3))</f>
        <v>434894883092.96588</v>
      </c>
      <c r="I1539">
        <f t="shared" ref="I1539:I1602" si="74">2.54*10^10*(G1539/10)*(E1539/100)^2</f>
        <v>950185425834.83105</v>
      </c>
    </row>
    <row r="1540" spans="1:9">
      <c r="A1540">
        <v>51.408000000000001</v>
      </c>
      <c r="B1540">
        <v>23.678000000000001</v>
      </c>
      <c r="C1540">
        <v>18.518999999999998</v>
      </c>
      <c r="D1540">
        <v>1.8089999999999999</v>
      </c>
      <c r="E1540">
        <v>295</v>
      </c>
      <c r="F1540">
        <v>3</v>
      </c>
      <c r="G1540">
        <f t="shared" si="72"/>
        <v>81.667593998053832</v>
      </c>
      <c r="H1540">
        <f t="shared" si="73"/>
        <v>826234723312.11719</v>
      </c>
      <c r="I1540">
        <f t="shared" si="74"/>
        <v>1805209081390.8811</v>
      </c>
    </row>
    <row r="1541" spans="1:9">
      <c r="A1541">
        <v>24.917000000000002</v>
      </c>
      <c r="B1541">
        <v>11.477</v>
      </c>
      <c r="C1541">
        <v>6.8929999999999998</v>
      </c>
      <c r="D1541">
        <v>1.7569999999999999</v>
      </c>
      <c r="E1541">
        <v>208</v>
      </c>
      <c r="F1541">
        <v>30</v>
      </c>
      <c r="G1541">
        <f t="shared" si="72"/>
        <v>49.324813088494572</v>
      </c>
      <c r="H1541">
        <f t="shared" si="73"/>
        <v>248085720633.61349</v>
      </c>
      <c r="I1541">
        <f t="shared" si="74"/>
        <v>542033133218.99988</v>
      </c>
    </row>
    <row r="1542" spans="1:9">
      <c r="A1542">
        <v>79.022999999999996</v>
      </c>
      <c r="B1542">
        <v>36.398000000000003</v>
      </c>
      <c r="C1542">
        <v>10.163</v>
      </c>
      <c r="D1542">
        <v>1.004</v>
      </c>
      <c r="E1542">
        <v>291</v>
      </c>
      <c r="F1542">
        <v>5</v>
      </c>
      <c r="G1542">
        <f t="shared" si="72"/>
        <v>60.130223649654965</v>
      </c>
      <c r="H1542">
        <f t="shared" si="73"/>
        <v>591954664114.85388</v>
      </c>
      <c r="I1542">
        <f t="shared" si="74"/>
        <v>1293339417094.6138</v>
      </c>
    </row>
    <row r="1543" spans="1:9">
      <c r="A1543">
        <v>7.0510000000000002</v>
      </c>
      <c r="B1543">
        <v>3.2480000000000002</v>
      </c>
      <c r="C1543">
        <v>4.9539999999999997</v>
      </c>
      <c r="D1543">
        <v>0.82499999999999996</v>
      </c>
      <c r="E1543">
        <v>143</v>
      </c>
      <c r="F1543">
        <v>2</v>
      </c>
      <c r="G1543">
        <f t="shared" si="72"/>
        <v>41.674990677647166</v>
      </c>
      <c r="H1543">
        <f t="shared" si="73"/>
        <v>99073438454.560425</v>
      </c>
      <c r="I1543">
        <f t="shared" si="74"/>
        <v>216461818629.27051</v>
      </c>
    </row>
    <row r="1544" spans="1:9">
      <c r="A1544">
        <v>22.370999999999999</v>
      </c>
      <c r="B1544">
        <v>10.304</v>
      </c>
      <c r="C1544">
        <v>5.5750000000000002</v>
      </c>
      <c r="D1544">
        <v>0.74299999999999999</v>
      </c>
      <c r="E1544">
        <v>180</v>
      </c>
      <c r="F1544">
        <v>12</v>
      </c>
      <c r="G1544">
        <f t="shared" si="72"/>
        <v>44.263250341389465</v>
      </c>
      <c r="H1544">
        <f t="shared" si="73"/>
        <v>166723938778.19098</v>
      </c>
      <c r="I1544">
        <f t="shared" si="74"/>
        <v>364268845009.49872</v>
      </c>
    </row>
    <row r="1545" spans="1:9">
      <c r="A1545">
        <v>5.4340000000000002</v>
      </c>
      <c r="B1545">
        <v>2.5030000000000001</v>
      </c>
      <c r="C1545">
        <v>6.28</v>
      </c>
      <c r="D1545">
        <v>1.5660000000000001</v>
      </c>
      <c r="E1545">
        <v>134</v>
      </c>
      <c r="F1545">
        <v>2</v>
      </c>
      <c r="G1545">
        <f t="shared" si="72"/>
        <v>47.03578425455688</v>
      </c>
      <c r="H1545">
        <f t="shared" si="73"/>
        <v>98185563296.46788</v>
      </c>
      <c r="I1545">
        <f t="shared" si="74"/>
        <v>214521933687.00516</v>
      </c>
    </row>
    <row r="1546" spans="1:9">
      <c r="A1546">
        <v>35.549999999999997</v>
      </c>
      <c r="B1546">
        <v>16.373999999999999</v>
      </c>
      <c r="C1546">
        <v>10.858000000000001</v>
      </c>
      <c r="D1546">
        <v>1.462</v>
      </c>
      <c r="E1546">
        <v>171</v>
      </c>
      <c r="F1546">
        <v>13</v>
      </c>
      <c r="G1546">
        <f t="shared" si="72"/>
        <v>62.19420445523366</v>
      </c>
      <c r="H1546">
        <f t="shared" si="73"/>
        <v>211422784070.75336</v>
      </c>
      <c r="I1546">
        <f t="shared" si="74"/>
        <v>461929666048.77374</v>
      </c>
    </row>
    <row r="1547" spans="1:9">
      <c r="A1547">
        <v>29.835999999999999</v>
      </c>
      <c r="B1547">
        <v>13.743</v>
      </c>
      <c r="C1547">
        <v>9.5229999999999997</v>
      </c>
      <c r="D1547">
        <v>1.673</v>
      </c>
      <c r="E1547">
        <v>318</v>
      </c>
      <c r="F1547">
        <v>36</v>
      </c>
      <c r="G1547">
        <f t="shared" si="72"/>
        <v>58.16751388836169</v>
      </c>
      <c r="H1547">
        <f t="shared" si="73"/>
        <v>683824083094.82043</v>
      </c>
      <c r="I1547">
        <f t="shared" si="74"/>
        <v>1494061445309.4587</v>
      </c>
    </row>
    <row r="1548" spans="1:9">
      <c r="A1548">
        <v>22.047999999999998</v>
      </c>
      <c r="B1548">
        <v>10.154999999999999</v>
      </c>
      <c r="C1548">
        <v>6.0880000000000001</v>
      </c>
      <c r="D1548">
        <v>4.3</v>
      </c>
      <c r="E1548">
        <v>180</v>
      </c>
      <c r="F1548">
        <v>75</v>
      </c>
      <c r="G1548">
        <f t="shared" si="72"/>
        <v>46.296513633641865</v>
      </c>
      <c r="H1548">
        <f t="shared" si="73"/>
        <v>174382519249.41425</v>
      </c>
      <c r="I1548">
        <f t="shared" si="74"/>
        <v>381001788599.41913</v>
      </c>
    </row>
    <row r="1549" spans="1:9">
      <c r="A1549">
        <v>69.721999999999994</v>
      </c>
      <c r="B1549">
        <v>32.113999999999997</v>
      </c>
      <c r="C1549">
        <v>8.0540000000000003</v>
      </c>
      <c r="D1549">
        <v>1.081</v>
      </c>
      <c r="E1549">
        <v>272</v>
      </c>
      <c r="F1549">
        <v>13</v>
      </c>
      <c r="G1549">
        <f t="shared" si="72"/>
        <v>53.401929817170469</v>
      </c>
      <c r="H1549">
        <f t="shared" si="73"/>
        <v>459308422588.88702</v>
      </c>
      <c r="I1549">
        <f t="shared" si="74"/>
        <v>1003525647400.7595</v>
      </c>
    </row>
    <row r="1550" spans="1:9">
      <c r="A1550">
        <v>73.971999999999994</v>
      </c>
      <c r="B1550">
        <v>34.072000000000003</v>
      </c>
      <c r="C1550">
        <v>20.484999999999999</v>
      </c>
      <c r="D1550">
        <v>1.8660000000000001</v>
      </c>
      <c r="E1550">
        <v>260</v>
      </c>
      <c r="F1550">
        <v>4</v>
      </c>
      <c r="G1550">
        <f t="shared" si="72"/>
        <v>85.981715578271704</v>
      </c>
      <c r="H1550">
        <f t="shared" si="73"/>
        <v>675713276154.4845</v>
      </c>
      <c r="I1550">
        <f t="shared" si="74"/>
        <v>1476340449165.1565</v>
      </c>
    </row>
    <row r="1551" spans="1:9">
      <c r="A1551">
        <v>3.746</v>
      </c>
      <c r="B1551">
        <v>1.726</v>
      </c>
      <c r="C1551">
        <v>7.0519999999999996</v>
      </c>
      <c r="D1551">
        <v>0.63300000000000001</v>
      </c>
      <c r="E1551">
        <v>138</v>
      </c>
      <c r="F1551">
        <v>2</v>
      </c>
      <c r="G1551">
        <f t="shared" si="72"/>
        <v>49.902065540113689</v>
      </c>
      <c r="H1551">
        <f t="shared" si="73"/>
        <v>110480681547.15225</v>
      </c>
      <c r="I1551">
        <f t="shared" si="74"/>
        <v>241385073781.06491</v>
      </c>
    </row>
    <row r="1552" spans="1:9">
      <c r="A1552">
        <v>15.603</v>
      </c>
      <c r="B1552">
        <v>7.1870000000000003</v>
      </c>
      <c r="C1552">
        <v>8.0749999999999993</v>
      </c>
      <c r="D1552">
        <v>1.014</v>
      </c>
      <c r="E1552">
        <v>148</v>
      </c>
      <c r="F1552">
        <v>5</v>
      </c>
      <c r="G1552">
        <f t="shared" si="72"/>
        <v>53.472925428392209</v>
      </c>
      <c r="H1552">
        <f t="shared" si="73"/>
        <v>136165481093.94324</v>
      </c>
      <c r="I1552">
        <f t="shared" si="74"/>
        <v>297502823480.20972</v>
      </c>
    </row>
    <row r="1553" spans="1:9">
      <c r="A1553">
        <v>29.693999999999999</v>
      </c>
      <c r="B1553">
        <v>13.677</v>
      </c>
      <c r="C1553">
        <v>7.3179999999999996</v>
      </c>
      <c r="D1553">
        <v>1.8620000000000001</v>
      </c>
      <c r="E1553">
        <v>214</v>
      </c>
      <c r="F1553">
        <v>3</v>
      </c>
      <c r="G1553">
        <f t="shared" si="72"/>
        <v>50.853711592188461</v>
      </c>
      <c r="H1553">
        <f t="shared" si="73"/>
        <v>270744630331.23956</v>
      </c>
      <c r="I1553">
        <f t="shared" si="74"/>
        <v>591539730323.26917</v>
      </c>
    </row>
    <row r="1554" spans="1:9">
      <c r="A1554">
        <v>12.202</v>
      </c>
      <c r="B1554">
        <v>5.62</v>
      </c>
      <c r="C1554">
        <v>9.5470000000000006</v>
      </c>
      <c r="D1554">
        <v>0.81</v>
      </c>
      <c r="E1554">
        <v>160</v>
      </c>
      <c r="F1554">
        <v>2</v>
      </c>
      <c r="G1554">
        <f t="shared" si="72"/>
        <v>58.242260945045075</v>
      </c>
      <c r="H1554">
        <f t="shared" si="73"/>
        <v>173335628993.99823</v>
      </c>
      <c r="I1554">
        <f t="shared" si="74"/>
        <v>378714477569.06116</v>
      </c>
    </row>
    <row r="1555" spans="1:9">
      <c r="A1555">
        <v>64.978999999999999</v>
      </c>
      <c r="B1555">
        <v>29.928999999999998</v>
      </c>
      <c r="C1555">
        <v>11.599</v>
      </c>
      <c r="D1555">
        <v>1.0229999999999999</v>
      </c>
      <c r="E1555">
        <v>340</v>
      </c>
      <c r="F1555">
        <v>6</v>
      </c>
      <c r="G1555">
        <f t="shared" si="72"/>
        <v>64.324709097936505</v>
      </c>
      <c r="H1555">
        <f t="shared" si="73"/>
        <v>864460820119.63281</v>
      </c>
      <c r="I1555">
        <f t="shared" si="74"/>
        <v>1888727838417.2507</v>
      </c>
    </row>
    <row r="1556" spans="1:9">
      <c r="A1556">
        <v>45.734000000000002</v>
      </c>
      <c r="B1556">
        <v>21.065000000000001</v>
      </c>
      <c r="C1556">
        <v>17.452999999999999</v>
      </c>
      <c r="D1556">
        <v>1.51</v>
      </c>
      <c r="E1556">
        <v>219</v>
      </c>
      <c r="F1556">
        <v>3</v>
      </c>
      <c r="G1556">
        <f t="shared" si="72"/>
        <v>79.234315521471544</v>
      </c>
      <c r="H1556">
        <f t="shared" si="73"/>
        <v>441785227629.18738</v>
      </c>
      <c r="I1556">
        <f t="shared" si="74"/>
        <v>965239879708.22534</v>
      </c>
    </row>
    <row r="1557" spans="1:9">
      <c r="A1557">
        <v>92.138000000000005</v>
      </c>
      <c r="B1557">
        <v>42.439</v>
      </c>
      <c r="C1557">
        <v>12.346</v>
      </c>
      <c r="D1557">
        <v>1.2310000000000001</v>
      </c>
      <c r="E1557">
        <v>214</v>
      </c>
      <c r="F1557">
        <v>2</v>
      </c>
      <c r="G1557">
        <f t="shared" si="72"/>
        <v>66.405994018687494</v>
      </c>
      <c r="H1557">
        <f t="shared" si="73"/>
        <v>353544819826.47998</v>
      </c>
      <c r="I1557">
        <f t="shared" si="74"/>
        <v>772446741128.27246</v>
      </c>
    </row>
    <row r="1558" spans="1:9">
      <c r="A1558">
        <v>83.405000000000001</v>
      </c>
      <c r="B1558">
        <v>38.415999999999997</v>
      </c>
      <c r="C1558">
        <v>2.9750000000000001</v>
      </c>
      <c r="D1558">
        <v>1.022</v>
      </c>
      <c r="E1558">
        <v>150</v>
      </c>
      <c r="F1558">
        <v>39</v>
      </c>
      <c r="G1558">
        <f t="shared" si="72"/>
        <v>32.127808846296986</v>
      </c>
      <c r="H1558">
        <f t="shared" si="73"/>
        <v>84037529155.653366</v>
      </c>
      <c r="I1558">
        <f t="shared" si="74"/>
        <v>183610427556.58728</v>
      </c>
    </row>
    <row r="1559" spans="1:9">
      <c r="A1559">
        <v>34.365000000000002</v>
      </c>
      <c r="B1559">
        <v>15.829000000000001</v>
      </c>
      <c r="C1559">
        <v>4.0309999999999997</v>
      </c>
      <c r="D1559">
        <v>2.8109999999999999</v>
      </c>
      <c r="E1559">
        <v>211</v>
      </c>
      <c r="F1559">
        <v>89</v>
      </c>
      <c r="G1559">
        <f t="shared" si="72"/>
        <v>37.513726098069704</v>
      </c>
      <c r="H1559">
        <f t="shared" si="73"/>
        <v>194162235388.80856</v>
      </c>
      <c r="I1559">
        <f t="shared" si="74"/>
        <v>424217744301.48895</v>
      </c>
    </row>
    <row r="1560" spans="1:9">
      <c r="A1560">
        <v>164.73500000000001</v>
      </c>
      <c r="B1560">
        <v>75.876999999999995</v>
      </c>
      <c r="C1560">
        <v>7.8330000000000002</v>
      </c>
      <c r="D1560">
        <v>0.8</v>
      </c>
      <c r="E1560">
        <v>165</v>
      </c>
      <c r="F1560">
        <v>2</v>
      </c>
      <c r="G1560">
        <f t="shared" si="72"/>
        <v>52.649215128488642</v>
      </c>
      <c r="H1560">
        <f t="shared" si="73"/>
        <v>166636233015.00189</v>
      </c>
      <c r="I1560">
        <f t="shared" si="74"/>
        <v>364077219995.76819</v>
      </c>
    </row>
    <row r="1561" spans="1:9">
      <c r="A1561">
        <v>76.963999999999999</v>
      </c>
      <c r="B1561">
        <v>35.450000000000003</v>
      </c>
      <c r="C1561">
        <v>32.703000000000003</v>
      </c>
      <c r="D1561">
        <v>2.528</v>
      </c>
      <c r="E1561">
        <v>254</v>
      </c>
      <c r="F1561">
        <v>5</v>
      </c>
      <c r="G1561">
        <f t="shared" si="72"/>
        <v>109.15783038819444</v>
      </c>
      <c r="H1561">
        <f t="shared" si="73"/>
        <v>818713549612.14636</v>
      </c>
      <c r="I1561">
        <f t="shared" si="74"/>
        <v>1788776352672.4873</v>
      </c>
    </row>
    <row r="1562" spans="1:9">
      <c r="A1562">
        <v>9.6020000000000003</v>
      </c>
      <c r="B1562">
        <v>4.4219999999999997</v>
      </c>
      <c r="C1562">
        <v>4.8019999999999996</v>
      </c>
      <c r="D1562">
        <v>0.90200000000000002</v>
      </c>
      <c r="E1562">
        <v>186</v>
      </c>
      <c r="F1562">
        <v>33</v>
      </c>
      <c r="G1562">
        <f t="shared" si="72"/>
        <v>41.017622860294622</v>
      </c>
      <c r="H1562">
        <f t="shared" si="73"/>
        <v>164970399342.78476</v>
      </c>
      <c r="I1562">
        <f t="shared" si="74"/>
        <v>360437602840.58728</v>
      </c>
    </row>
    <row r="1563" spans="1:9">
      <c r="A1563">
        <v>34.484999999999999</v>
      </c>
      <c r="B1563">
        <v>15.884</v>
      </c>
      <c r="C1563">
        <v>5.3810000000000002</v>
      </c>
      <c r="D1563">
        <v>0.85399999999999998</v>
      </c>
      <c r="E1563">
        <v>223</v>
      </c>
      <c r="F1563">
        <v>6</v>
      </c>
      <c r="G1563">
        <f t="shared" si="72"/>
        <v>43.470576933479911</v>
      </c>
      <c r="H1563">
        <f t="shared" si="73"/>
        <v>251312898935.92551</v>
      </c>
      <c r="I1563">
        <f t="shared" si="74"/>
        <v>549084073362.55573</v>
      </c>
    </row>
    <row r="1564" spans="1:9">
      <c r="A1564">
        <v>3.835</v>
      </c>
      <c r="B1564">
        <v>1.766</v>
      </c>
      <c r="C1564">
        <v>5.359</v>
      </c>
      <c r="D1564">
        <v>0.47599999999999998</v>
      </c>
      <c r="E1564">
        <v>118</v>
      </c>
      <c r="F1564">
        <v>3</v>
      </c>
      <c r="G1564">
        <f t="shared" si="72"/>
        <v>43.37980856528889</v>
      </c>
      <c r="H1564">
        <f t="shared" si="73"/>
        <v>70220076037.755096</v>
      </c>
      <c r="I1564">
        <f t="shared" si="74"/>
        <v>153421195433.62292</v>
      </c>
    </row>
    <row r="1565" spans="1:9">
      <c r="A1565">
        <v>11.137</v>
      </c>
      <c r="B1565">
        <v>5.13</v>
      </c>
      <c r="C1565">
        <v>12.891</v>
      </c>
      <c r="D1565">
        <v>1.119</v>
      </c>
      <c r="E1565">
        <v>156</v>
      </c>
      <c r="F1565">
        <v>2</v>
      </c>
      <c r="G1565">
        <f t="shared" si="72"/>
        <v>67.885790860139565</v>
      </c>
      <c r="H1565">
        <f t="shared" si="73"/>
        <v>192060355409.94305</v>
      </c>
      <c r="I1565">
        <f t="shared" si="74"/>
        <v>419625426018.57855</v>
      </c>
    </row>
    <row r="1566" spans="1:9">
      <c r="A1566">
        <v>29.010999999999999</v>
      </c>
      <c r="B1566">
        <v>13.363</v>
      </c>
      <c r="C1566">
        <v>8.0510000000000002</v>
      </c>
      <c r="D1566">
        <v>0.92800000000000005</v>
      </c>
      <c r="E1566">
        <v>180</v>
      </c>
      <c r="F1566">
        <v>8</v>
      </c>
      <c r="G1566">
        <f t="shared" si="72"/>
        <v>53.391780189004585</v>
      </c>
      <c r="H1566">
        <f t="shared" si="73"/>
        <v>201107867651.70032</v>
      </c>
      <c r="I1566">
        <f t="shared" si="74"/>
        <v>439392994243.43213</v>
      </c>
    </row>
    <row r="1567" spans="1:9">
      <c r="A1567">
        <v>11.929</v>
      </c>
      <c r="B1567">
        <v>5.4939999999999998</v>
      </c>
      <c r="C1567">
        <v>8.3879999999999999</v>
      </c>
      <c r="D1567">
        <v>0.76300000000000001</v>
      </c>
      <c r="E1567">
        <v>158</v>
      </c>
      <c r="F1567">
        <v>3</v>
      </c>
      <c r="G1567">
        <f t="shared" si="72"/>
        <v>54.520573972929789</v>
      </c>
      <c r="H1567">
        <f t="shared" si="73"/>
        <v>158228329430.30884</v>
      </c>
      <c r="I1567">
        <f t="shared" si="74"/>
        <v>345707108599.69574</v>
      </c>
    </row>
    <row r="1568" spans="1:9">
      <c r="A1568">
        <v>67.055000000000007</v>
      </c>
      <c r="B1568">
        <v>30.885000000000002</v>
      </c>
      <c r="C1568">
        <v>16.552</v>
      </c>
      <c r="D1568">
        <v>14.77</v>
      </c>
      <c r="E1568">
        <v>255</v>
      </c>
      <c r="F1568">
        <v>136</v>
      </c>
      <c r="G1568">
        <f t="shared" si="72"/>
        <v>77.120282372878336</v>
      </c>
      <c r="H1568">
        <f t="shared" si="73"/>
        <v>582986665763.34021</v>
      </c>
      <c r="I1568">
        <f t="shared" si="74"/>
        <v>1273745575769.2891</v>
      </c>
    </row>
    <row r="1569" spans="1:9">
      <c r="A1569">
        <v>21.021999999999998</v>
      </c>
      <c r="B1569">
        <v>9.6829999999999998</v>
      </c>
      <c r="C1569">
        <v>5.9560000000000004</v>
      </c>
      <c r="D1569">
        <v>0.88100000000000001</v>
      </c>
      <c r="E1569">
        <v>156</v>
      </c>
      <c r="F1569">
        <v>11</v>
      </c>
      <c r="G1569">
        <f t="shared" si="72"/>
        <v>45.781621224146974</v>
      </c>
      <c r="H1569">
        <f t="shared" si="73"/>
        <v>129523930297.40692</v>
      </c>
      <c r="I1569">
        <f t="shared" si="74"/>
        <v>282991949664.15363</v>
      </c>
    </row>
    <row r="1570" spans="1:9">
      <c r="A1570">
        <v>38.182000000000002</v>
      </c>
      <c r="B1570">
        <v>17.587</v>
      </c>
      <c r="C1570">
        <v>14.644</v>
      </c>
      <c r="D1570">
        <v>4.7080000000000002</v>
      </c>
      <c r="E1570">
        <v>210</v>
      </c>
      <c r="F1570">
        <v>39</v>
      </c>
      <c r="G1570">
        <f t="shared" si="72"/>
        <v>72.448678727370634</v>
      </c>
      <c r="H1570">
        <f t="shared" si="73"/>
        <v>371431479835.31915</v>
      </c>
      <c r="I1570">
        <f t="shared" si="74"/>
        <v>811526629896.76941</v>
      </c>
    </row>
    <row r="1571" spans="1:9">
      <c r="A1571">
        <v>18.187000000000001</v>
      </c>
      <c r="B1571">
        <v>8.3770000000000007</v>
      </c>
      <c r="C1571">
        <v>14.856999999999999</v>
      </c>
      <c r="D1571">
        <v>2.2050000000000001</v>
      </c>
      <c r="E1571">
        <v>195</v>
      </c>
      <c r="F1571">
        <v>24</v>
      </c>
      <c r="G1571">
        <f t="shared" si="72"/>
        <v>72.984420655512125</v>
      </c>
      <c r="H1571">
        <f t="shared" si="73"/>
        <v>322633186398.44226</v>
      </c>
      <c r="I1571">
        <f t="shared" si="74"/>
        <v>704909079238.16553</v>
      </c>
    </row>
    <row r="1572" spans="1:9">
      <c r="A1572">
        <v>87.823999999999998</v>
      </c>
      <c r="B1572">
        <v>40.451999999999998</v>
      </c>
      <c r="C1572">
        <v>9.8079999999999998</v>
      </c>
      <c r="D1572">
        <v>0.99399999999999999</v>
      </c>
      <c r="E1572">
        <v>218</v>
      </c>
      <c r="F1572">
        <v>5</v>
      </c>
      <c r="G1572">
        <f t="shared" si="72"/>
        <v>59.049268092984292</v>
      </c>
      <c r="H1572">
        <f t="shared" si="73"/>
        <v>326239960479.40851</v>
      </c>
      <c r="I1572">
        <f t="shared" si="74"/>
        <v>712789383880.15027</v>
      </c>
    </row>
    <row r="1573" spans="1:9">
      <c r="A1573">
        <v>4.5670000000000002</v>
      </c>
      <c r="B1573">
        <v>2.1040000000000001</v>
      </c>
      <c r="C1573">
        <v>2.5539999999999998</v>
      </c>
      <c r="D1573">
        <v>0.59899999999999998</v>
      </c>
      <c r="E1573">
        <v>139</v>
      </c>
      <c r="F1573">
        <v>31</v>
      </c>
      <c r="G1573">
        <f t="shared" si="72"/>
        <v>29.721579407200828</v>
      </c>
      <c r="H1573">
        <f t="shared" si="73"/>
        <v>66759201625.53125</v>
      </c>
      <c r="I1573">
        <f t="shared" si="74"/>
        <v>145859661474.53787</v>
      </c>
    </row>
    <row r="1574" spans="1:9">
      <c r="A1574">
        <v>36.24</v>
      </c>
      <c r="B1574">
        <v>16.692</v>
      </c>
      <c r="C1574">
        <v>15.22</v>
      </c>
      <c r="D1574">
        <v>1.9059999999999999</v>
      </c>
      <c r="E1574">
        <v>200</v>
      </c>
      <c r="F1574">
        <v>16</v>
      </c>
      <c r="G1574">
        <f t="shared" si="72"/>
        <v>73.888849492259567</v>
      </c>
      <c r="H1574">
        <f t="shared" si="73"/>
        <v>343596352828.8645</v>
      </c>
      <c r="I1574">
        <f t="shared" si="74"/>
        <v>750710710841.35718</v>
      </c>
    </row>
    <row r="1575" spans="1:9">
      <c r="A1575">
        <v>29.363</v>
      </c>
      <c r="B1575">
        <v>13.525</v>
      </c>
      <c r="C1575">
        <v>13.965</v>
      </c>
      <c r="D1575">
        <v>5.4059999999999997</v>
      </c>
      <c r="E1575">
        <v>205</v>
      </c>
      <c r="F1575">
        <v>45</v>
      </c>
      <c r="G1575">
        <f t="shared" si="72"/>
        <v>70.714859640113076</v>
      </c>
      <c r="H1575">
        <f t="shared" si="73"/>
        <v>345484092479.93475</v>
      </c>
      <c r="I1575">
        <f t="shared" si="74"/>
        <v>754835161999.44092</v>
      </c>
    </row>
    <row r="1576" spans="1:9">
      <c r="A1576">
        <v>13.866</v>
      </c>
      <c r="B1576">
        <v>6.3869999999999996</v>
      </c>
      <c r="C1576">
        <v>3.1139999999999999</v>
      </c>
      <c r="D1576">
        <v>1.744</v>
      </c>
      <c r="E1576">
        <v>184</v>
      </c>
      <c r="F1576">
        <v>60</v>
      </c>
      <c r="G1576">
        <f t="shared" si="72"/>
        <v>32.885109319326567</v>
      </c>
      <c r="H1576">
        <f t="shared" si="73"/>
        <v>129432871312.71295</v>
      </c>
      <c r="I1576">
        <f t="shared" si="74"/>
        <v>282792998323.24054</v>
      </c>
    </row>
    <row r="1577" spans="1:9">
      <c r="A1577">
        <v>48.762</v>
      </c>
      <c r="B1577">
        <v>22.46</v>
      </c>
      <c r="C1577">
        <v>9.7739999999999991</v>
      </c>
      <c r="D1577">
        <v>1.006</v>
      </c>
      <c r="E1577">
        <v>237</v>
      </c>
      <c r="F1577">
        <v>4</v>
      </c>
      <c r="G1577">
        <f t="shared" si="72"/>
        <v>58.944741671540626</v>
      </c>
      <c r="H1577">
        <f t="shared" si="73"/>
        <v>384903101314.46204</v>
      </c>
      <c r="I1577">
        <f t="shared" si="74"/>
        <v>840960267516.98645</v>
      </c>
    </row>
    <row r="1578" spans="1:9">
      <c r="A1578">
        <v>178.93899999999999</v>
      </c>
      <c r="B1578">
        <v>82.418999999999997</v>
      </c>
      <c r="C1578">
        <v>19.03</v>
      </c>
      <c r="D1578">
        <v>1.839</v>
      </c>
      <c r="E1578">
        <v>423</v>
      </c>
      <c r="F1578">
        <v>6</v>
      </c>
      <c r="G1578">
        <f t="shared" si="72"/>
        <v>82.809662462222718</v>
      </c>
      <c r="H1578">
        <f t="shared" si="73"/>
        <v>1722548262426.2134</v>
      </c>
      <c r="I1578">
        <f t="shared" si="74"/>
        <v>3763530724054.5757</v>
      </c>
    </row>
    <row r="1579" spans="1:9">
      <c r="A1579">
        <v>39.658999999999999</v>
      </c>
      <c r="B1579">
        <v>18.266999999999999</v>
      </c>
      <c r="C1579">
        <v>9.2040000000000006</v>
      </c>
      <c r="D1579">
        <v>7.5629999999999997</v>
      </c>
      <c r="E1579">
        <v>214</v>
      </c>
      <c r="F1579">
        <v>111</v>
      </c>
      <c r="G1579">
        <f t="shared" si="72"/>
        <v>57.165094197796648</v>
      </c>
      <c r="H1579">
        <f t="shared" si="73"/>
        <v>304346365522.91211</v>
      </c>
      <c r="I1579">
        <f t="shared" si="74"/>
        <v>664954894086.10291</v>
      </c>
    </row>
    <row r="1580" spans="1:9">
      <c r="A1580">
        <v>19.824000000000002</v>
      </c>
      <c r="B1580">
        <v>9.1310000000000002</v>
      </c>
      <c r="C1580">
        <v>6.5030000000000001</v>
      </c>
      <c r="D1580">
        <v>0.78500000000000003</v>
      </c>
      <c r="E1580">
        <v>173</v>
      </c>
      <c r="F1580">
        <v>9</v>
      </c>
      <c r="G1580">
        <f t="shared" si="72"/>
        <v>47.880654527989563</v>
      </c>
      <c r="H1580">
        <f t="shared" si="73"/>
        <v>166594989126.51041</v>
      </c>
      <c r="I1580">
        <f t="shared" si="74"/>
        <v>363987107779.52271</v>
      </c>
    </row>
    <row r="1581" spans="1:9">
      <c r="A1581">
        <v>14.478</v>
      </c>
      <c r="B1581">
        <v>6.6689999999999996</v>
      </c>
      <c r="C1581">
        <v>4.4080000000000004</v>
      </c>
      <c r="D1581">
        <v>0.55600000000000005</v>
      </c>
      <c r="E1581">
        <v>167</v>
      </c>
      <c r="F1581">
        <v>7</v>
      </c>
      <c r="G1581">
        <f t="shared" si="72"/>
        <v>39.264566690984175</v>
      </c>
      <c r="H1581">
        <f t="shared" si="73"/>
        <v>127304396098.13477</v>
      </c>
      <c r="I1581">
        <f t="shared" si="74"/>
        <v>278142573112.99384</v>
      </c>
    </row>
    <row r="1582" spans="1:9">
      <c r="A1582">
        <v>65.498000000000005</v>
      </c>
      <c r="B1582">
        <v>30.167999999999999</v>
      </c>
      <c r="C1582">
        <v>6.9089999999999998</v>
      </c>
      <c r="D1582">
        <v>0.68799999999999994</v>
      </c>
      <c r="E1582">
        <v>83</v>
      </c>
      <c r="F1582">
        <v>2</v>
      </c>
      <c r="G1582">
        <f t="shared" si="72"/>
        <v>49.383194476741828</v>
      </c>
      <c r="H1582">
        <f t="shared" si="73"/>
        <v>39549865813.313278</v>
      </c>
      <c r="I1582">
        <f t="shared" si="74"/>
        <v>86411009994.569702</v>
      </c>
    </row>
    <row r="1583" spans="1:9">
      <c r="A1583">
        <v>19.109000000000002</v>
      </c>
      <c r="B1583">
        <v>8.8010000000000002</v>
      </c>
      <c r="C1583">
        <v>11.769</v>
      </c>
      <c r="D1583">
        <v>1.1639999999999999</v>
      </c>
      <c r="E1583">
        <v>217</v>
      </c>
      <c r="F1583">
        <v>7</v>
      </c>
      <c r="G1583">
        <f t="shared" si="72"/>
        <v>64.804000661871768</v>
      </c>
      <c r="H1583">
        <f t="shared" si="73"/>
        <v>354756968544.66608</v>
      </c>
      <c r="I1583">
        <f t="shared" si="74"/>
        <v>775095119140.38745</v>
      </c>
    </row>
    <row r="1584" spans="1:9">
      <c r="A1584">
        <v>57.588000000000001</v>
      </c>
      <c r="B1584">
        <v>26.524999999999999</v>
      </c>
      <c r="C1584">
        <v>12.481999999999999</v>
      </c>
      <c r="D1584">
        <v>4.4489999999999998</v>
      </c>
      <c r="E1584">
        <v>238</v>
      </c>
      <c r="F1584">
        <v>44</v>
      </c>
      <c r="G1584">
        <f t="shared" si="72"/>
        <v>66.77821173345481</v>
      </c>
      <c r="H1584">
        <f t="shared" si="73"/>
        <v>439742406308.17834</v>
      </c>
      <c r="I1584">
        <f t="shared" si="74"/>
        <v>960776596459.17273</v>
      </c>
    </row>
    <row r="1585" spans="1:9">
      <c r="A1585">
        <v>35.674999999999997</v>
      </c>
      <c r="B1585">
        <v>16.431999999999999</v>
      </c>
      <c r="C1585">
        <v>10.942</v>
      </c>
      <c r="D1585">
        <v>1.1100000000000001</v>
      </c>
      <c r="E1585">
        <v>198</v>
      </c>
      <c r="F1585">
        <v>3</v>
      </c>
      <c r="G1585">
        <f t="shared" si="72"/>
        <v>62.439225200810014</v>
      </c>
      <c r="H1585">
        <f t="shared" si="73"/>
        <v>284575518294.1001</v>
      </c>
      <c r="I1585">
        <f t="shared" si="74"/>
        <v>621758315732.22913</v>
      </c>
    </row>
    <row r="1586" spans="1:9">
      <c r="A1586">
        <v>26.960999999999999</v>
      </c>
      <c r="B1586">
        <v>12.417999999999999</v>
      </c>
      <c r="C1586">
        <v>1.337</v>
      </c>
      <c r="D1586">
        <v>0.34200000000000003</v>
      </c>
      <c r="E1586">
        <v>59</v>
      </c>
      <c r="F1586">
        <v>14</v>
      </c>
      <c r="G1586">
        <f t="shared" si="72"/>
        <v>21.362834759529708</v>
      </c>
      <c r="H1586">
        <f t="shared" si="73"/>
        <v>8645150421.4134827</v>
      </c>
      <c r="I1586">
        <f t="shared" si="74"/>
        <v>18888463060.672417</v>
      </c>
    </row>
    <row r="1587" spans="1:9">
      <c r="A1587">
        <v>50.084000000000003</v>
      </c>
      <c r="B1587">
        <v>23.068999999999999</v>
      </c>
      <c r="C1587">
        <v>11.292</v>
      </c>
      <c r="D1587">
        <v>6.7640000000000002</v>
      </c>
      <c r="E1587">
        <v>206</v>
      </c>
      <c r="F1587">
        <v>71</v>
      </c>
      <c r="G1587">
        <f t="shared" si="72"/>
        <v>63.450363882329306</v>
      </c>
      <c r="H1587">
        <f t="shared" si="73"/>
        <v>313024411311.85339</v>
      </c>
      <c r="I1587">
        <f t="shared" si="74"/>
        <v>683915228994.47363</v>
      </c>
    </row>
    <row r="1588" spans="1:9">
      <c r="A1588">
        <v>20.745999999999999</v>
      </c>
      <c r="B1588">
        <v>9.5559999999999992</v>
      </c>
      <c r="C1588">
        <v>7.7060000000000004</v>
      </c>
      <c r="D1588">
        <v>0.71299999999999997</v>
      </c>
      <c r="E1588">
        <v>239</v>
      </c>
      <c r="F1588">
        <v>4</v>
      </c>
      <c r="G1588">
        <f t="shared" si="72"/>
        <v>52.211948425149806</v>
      </c>
      <c r="H1588">
        <f t="shared" si="73"/>
        <v>346717172179.02515</v>
      </c>
      <c r="I1588">
        <f t="shared" si="74"/>
        <v>757529271322.21765</v>
      </c>
    </row>
    <row r="1589" spans="1:9">
      <c r="A1589">
        <v>21.001999999999999</v>
      </c>
      <c r="B1589">
        <v>9.6739999999999995</v>
      </c>
      <c r="C1589">
        <v>7.6929999999999996</v>
      </c>
      <c r="D1589">
        <v>0.77800000000000002</v>
      </c>
      <c r="E1589">
        <v>196</v>
      </c>
      <c r="F1589">
        <v>6</v>
      </c>
      <c r="G1589">
        <f t="shared" si="72"/>
        <v>52.166990349336643</v>
      </c>
      <c r="H1589">
        <f t="shared" si="73"/>
        <v>232979427756.00009</v>
      </c>
      <c r="I1589">
        <f t="shared" si="74"/>
        <v>509027963720.06952</v>
      </c>
    </row>
    <row r="1590" spans="1:9">
      <c r="A1590">
        <v>45.901000000000003</v>
      </c>
      <c r="B1590">
        <v>21.141999999999999</v>
      </c>
      <c r="C1590">
        <v>5.0049999999999999</v>
      </c>
      <c r="D1590">
        <v>2.3719999999999999</v>
      </c>
      <c r="E1590">
        <v>288</v>
      </c>
      <c r="F1590">
        <v>78</v>
      </c>
      <c r="G1590">
        <f t="shared" si="72"/>
        <v>41.893335493086028</v>
      </c>
      <c r="H1590">
        <f t="shared" si="73"/>
        <v>403961117430.79114</v>
      </c>
      <c r="I1590">
        <f t="shared" si="74"/>
        <v>882599408061.18591</v>
      </c>
    </row>
    <row r="1591" spans="1:9">
      <c r="A1591">
        <v>25.908000000000001</v>
      </c>
      <c r="B1591">
        <v>11.933</v>
      </c>
      <c r="C1591">
        <v>15.971</v>
      </c>
      <c r="D1591">
        <v>4.609</v>
      </c>
      <c r="E1591">
        <v>172</v>
      </c>
      <c r="F1591">
        <v>25</v>
      </c>
      <c r="G1591">
        <f t="shared" si="72"/>
        <v>75.72705653151877</v>
      </c>
      <c r="H1591">
        <f t="shared" si="73"/>
        <v>260445956835.69891</v>
      </c>
      <c r="I1591">
        <f t="shared" si="74"/>
        <v>569038547068.82654</v>
      </c>
    </row>
    <row r="1592" spans="1:9">
      <c r="A1592">
        <v>17.824000000000002</v>
      </c>
      <c r="B1592">
        <v>8.2100000000000009</v>
      </c>
      <c r="C1592">
        <v>2.1819999999999999</v>
      </c>
      <c r="D1592">
        <v>0.53500000000000003</v>
      </c>
      <c r="E1592">
        <v>213</v>
      </c>
      <c r="F1592">
        <v>2</v>
      </c>
      <c r="G1592">
        <f t="shared" si="72"/>
        <v>27.427814088730916</v>
      </c>
      <c r="H1592">
        <f t="shared" si="73"/>
        <v>144663861530.65668</v>
      </c>
      <c r="I1592">
        <f t="shared" si="74"/>
        <v>316070614337.47473</v>
      </c>
    </row>
    <row r="1593" spans="1:9">
      <c r="A1593">
        <v>17.699000000000002</v>
      </c>
      <c r="B1593">
        <v>8.1519999999999992</v>
      </c>
      <c r="C1593">
        <v>14.994999999999999</v>
      </c>
      <c r="D1593">
        <v>1.29</v>
      </c>
      <c r="E1593">
        <v>174</v>
      </c>
      <c r="F1593">
        <v>3</v>
      </c>
      <c r="G1593">
        <f t="shared" si="72"/>
        <v>73.329514777707004</v>
      </c>
      <c r="H1593">
        <f t="shared" si="73"/>
        <v>258099377737.48547</v>
      </c>
      <c r="I1593">
        <f t="shared" si="74"/>
        <v>563911594910.10376</v>
      </c>
    </row>
    <row r="1594" spans="1:9">
      <c r="A1594">
        <v>38.689</v>
      </c>
      <c r="B1594">
        <v>17.82</v>
      </c>
      <c r="C1594">
        <v>11.596</v>
      </c>
      <c r="D1594">
        <v>1.3029999999999999</v>
      </c>
      <c r="E1594">
        <v>172</v>
      </c>
      <c r="F1594">
        <v>12</v>
      </c>
      <c r="G1594">
        <f t="shared" si="72"/>
        <v>64.316220226092042</v>
      </c>
      <c r="H1594">
        <f t="shared" si="73"/>
        <v>221200985276.22147</v>
      </c>
      <c r="I1594">
        <f t="shared" si="74"/>
        <v>483293689028.8515</v>
      </c>
    </row>
    <row r="1595" spans="1:9">
      <c r="A1595">
        <v>63.741999999999997</v>
      </c>
      <c r="B1595">
        <v>29.359000000000002</v>
      </c>
      <c r="C1595">
        <v>6.8849999999999998</v>
      </c>
      <c r="D1595">
        <v>0.84599999999999997</v>
      </c>
      <c r="E1595">
        <v>203</v>
      </c>
      <c r="F1595">
        <v>7</v>
      </c>
      <c r="G1595">
        <f t="shared" si="72"/>
        <v>49.295597504114149</v>
      </c>
      <c r="H1595">
        <f t="shared" si="73"/>
        <v>236161914286.39987</v>
      </c>
      <c r="I1595">
        <f t="shared" si="74"/>
        <v>515981258496.948</v>
      </c>
    </row>
    <row r="1596" spans="1:9">
      <c r="A1596">
        <v>8.3800000000000008</v>
      </c>
      <c r="B1596">
        <v>3.86</v>
      </c>
      <c r="C1596">
        <v>1.2410000000000001</v>
      </c>
      <c r="D1596">
        <v>0.29699999999999999</v>
      </c>
      <c r="E1596">
        <v>200</v>
      </c>
      <c r="F1596">
        <v>4</v>
      </c>
      <c r="G1596">
        <f t="shared" si="72"/>
        <v>20.565954380318406</v>
      </c>
      <c r="H1596">
        <f t="shared" si="73"/>
        <v>95635362657.290695</v>
      </c>
      <c r="I1596">
        <f t="shared" si="74"/>
        <v>208950096504.03503</v>
      </c>
    </row>
    <row r="1597" spans="1:9">
      <c r="A1597">
        <v>62.231000000000002</v>
      </c>
      <c r="B1597">
        <v>28.663</v>
      </c>
      <c r="C1597">
        <v>13.036</v>
      </c>
      <c r="D1597">
        <v>3.0230000000000001</v>
      </c>
      <c r="E1597">
        <v>236</v>
      </c>
      <c r="F1597">
        <v>29</v>
      </c>
      <c r="G1597">
        <f t="shared" si="72"/>
        <v>68.274310411192133</v>
      </c>
      <c r="H1597">
        <f t="shared" si="73"/>
        <v>442069933184.11182</v>
      </c>
      <c r="I1597">
        <f t="shared" si="74"/>
        <v>965861922136.0863</v>
      </c>
    </row>
    <row r="1598" spans="1:9">
      <c r="A1598">
        <v>118.044</v>
      </c>
      <c r="B1598">
        <v>54.371000000000002</v>
      </c>
      <c r="C1598">
        <v>8.3070000000000004</v>
      </c>
      <c r="D1598">
        <v>1.1160000000000001</v>
      </c>
      <c r="E1598">
        <v>107</v>
      </c>
      <c r="F1598">
        <v>8</v>
      </c>
      <c r="G1598">
        <f t="shared" si="72"/>
        <v>54.25132023791582</v>
      </c>
      <c r="H1598">
        <f t="shared" si="73"/>
        <v>72208365834.66037</v>
      </c>
      <c r="I1598">
        <f t="shared" si="74"/>
        <v>157765334812.59015</v>
      </c>
    </row>
    <row r="1599" spans="1:9">
      <c r="A1599">
        <v>9.4939999999999998</v>
      </c>
      <c r="B1599">
        <v>4.3730000000000002</v>
      </c>
      <c r="C1599">
        <v>4.7460000000000004</v>
      </c>
      <c r="D1599">
        <v>0.73099999999999998</v>
      </c>
      <c r="E1599">
        <v>139</v>
      </c>
      <c r="F1599">
        <v>13</v>
      </c>
      <c r="G1599">
        <f t="shared" si="72"/>
        <v>40.772870967426748</v>
      </c>
      <c r="H1599">
        <f t="shared" si="73"/>
        <v>91582088437.290268</v>
      </c>
      <c r="I1599">
        <f t="shared" si="74"/>
        <v>200094250550.25961</v>
      </c>
    </row>
    <row r="1600" spans="1:9">
      <c r="A1600">
        <v>3.68</v>
      </c>
      <c r="B1600">
        <v>1.6950000000000001</v>
      </c>
      <c r="C1600">
        <v>5.5810000000000004</v>
      </c>
      <c r="D1600">
        <v>0.57199999999999995</v>
      </c>
      <c r="E1600">
        <v>133</v>
      </c>
      <c r="F1600">
        <v>2</v>
      </c>
      <c r="G1600">
        <f t="shared" si="72"/>
        <v>44.287548826001817</v>
      </c>
      <c r="H1600">
        <f t="shared" si="73"/>
        <v>91074034469.815247</v>
      </c>
      <c r="I1600">
        <f t="shared" si="74"/>
        <v>198984222600.51913</v>
      </c>
    </row>
    <row r="1601" spans="1:9">
      <c r="A1601">
        <v>11.013999999999999</v>
      </c>
      <c r="B1601">
        <v>5.0730000000000004</v>
      </c>
      <c r="C1601">
        <v>2.8140000000000001</v>
      </c>
      <c r="D1601">
        <v>0.46400000000000002</v>
      </c>
      <c r="E1601">
        <v>163</v>
      </c>
      <c r="F1601">
        <v>3</v>
      </c>
      <c r="G1601">
        <f t="shared" si="72"/>
        <v>31.228642696883966</v>
      </c>
      <c r="H1601">
        <f t="shared" si="73"/>
        <v>96457936554.532654</v>
      </c>
      <c r="I1601">
        <f t="shared" si="74"/>
        <v>210747307184.63156</v>
      </c>
    </row>
    <row r="1602" spans="1:9">
      <c r="A1602">
        <v>227.57400000000001</v>
      </c>
      <c r="B1602">
        <v>104.821</v>
      </c>
      <c r="C1602">
        <v>31.417999999999999</v>
      </c>
      <c r="D1602">
        <v>17.655999999999999</v>
      </c>
      <c r="E1602">
        <v>363</v>
      </c>
      <c r="F1602">
        <v>118</v>
      </c>
      <c r="G1602">
        <f t="shared" si="72"/>
        <v>106.9480134804375</v>
      </c>
      <c r="H1602">
        <f t="shared" si="73"/>
        <v>1638308263635.3433</v>
      </c>
      <c r="I1602">
        <f t="shared" si="74"/>
        <v>3579477928229.1572</v>
      </c>
    </row>
    <row r="1603" spans="1:9">
      <c r="A1603">
        <v>49.298999999999999</v>
      </c>
      <c r="B1603">
        <v>22.707000000000001</v>
      </c>
      <c r="C1603">
        <v>13.907</v>
      </c>
      <c r="D1603">
        <v>1.4430000000000001</v>
      </c>
      <c r="E1603">
        <v>248</v>
      </c>
      <c r="F1603">
        <v>11</v>
      </c>
      <c r="G1603">
        <f t="shared" ref="G1603:G1666" si="75">10^((LOG10(C1603*10^9)-6.52)/1.96)</f>
        <v>70.564862118443571</v>
      </c>
      <c r="H1603">
        <f t="shared" ref="H1603:H1666" si="76">(((G1603*1000)/2)*(E1603)^2)/(4.30091*10^(-3))</f>
        <v>504546860982.06586</v>
      </c>
      <c r="I1603">
        <f t="shared" ref="I1603:I1666" si="77">2.54*10^10*(G1603/10)*(E1603/100)^2</f>
        <v>1102365405052.1194</v>
      </c>
    </row>
    <row r="1604" spans="1:9">
      <c r="A1604">
        <v>5.7469999999999999</v>
      </c>
      <c r="B1604">
        <v>2.6469999999999998</v>
      </c>
      <c r="C1604">
        <v>1.3380000000000001</v>
      </c>
      <c r="D1604">
        <v>0.38600000000000001</v>
      </c>
      <c r="E1604">
        <v>65</v>
      </c>
      <c r="F1604">
        <v>20</v>
      </c>
      <c r="G1604">
        <f t="shared" si="75"/>
        <v>21.370985402603232</v>
      </c>
      <c r="H1604">
        <f t="shared" si="76"/>
        <v>10496896392.391222</v>
      </c>
      <c r="I1604">
        <f t="shared" si="77"/>
        <v>22934272984.803658</v>
      </c>
    </row>
    <row r="1605" spans="1:9">
      <c r="A1605">
        <v>32.406999999999996</v>
      </c>
      <c r="B1605">
        <v>14.927</v>
      </c>
      <c r="C1605">
        <v>4.0670000000000002</v>
      </c>
      <c r="D1605">
        <v>0.61099999999999999</v>
      </c>
      <c r="E1605">
        <v>101</v>
      </c>
      <c r="F1605">
        <v>8</v>
      </c>
      <c r="G1605">
        <f t="shared" si="75"/>
        <v>37.684286076959609</v>
      </c>
      <c r="H1605">
        <f t="shared" si="76"/>
        <v>44690240236.492386</v>
      </c>
      <c r="I1605">
        <f t="shared" si="77"/>
        <v>97642020176.850494</v>
      </c>
    </row>
    <row r="1606" spans="1:9">
      <c r="A1606">
        <v>169.63900000000001</v>
      </c>
      <c r="B1606">
        <v>78.135999999999996</v>
      </c>
      <c r="C1606">
        <v>10.118</v>
      </c>
      <c r="D1606">
        <v>5.35</v>
      </c>
      <c r="E1606">
        <v>303</v>
      </c>
      <c r="F1606">
        <v>92</v>
      </c>
      <c r="G1606">
        <f t="shared" si="75"/>
        <v>59.994236130124314</v>
      </c>
      <c r="H1606">
        <f t="shared" si="76"/>
        <v>640330863104.62012</v>
      </c>
      <c r="I1606">
        <f t="shared" si="77"/>
        <v>1399034749517.1279</v>
      </c>
    </row>
    <row r="1607" spans="1:9">
      <c r="A1607">
        <v>81.076999999999998</v>
      </c>
      <c r="B1607">
        <v>37.344000000000001</v>
      </c>
      <c r="C1607">
        <v>10.417</v>
      </c>
      <c r="D1607">
        <v>7.4409999999999998</v>
      </c>
      <c r="E1607">
        <v>227</v>
      </c>
      <c r="F1607">
        <v>103</v>
      </c>
      <c r="G1607">
        <f t="shared" si="75"/>
        <v>60.892328797848492</v>
      </c>
      <c r="H1607">
        <f t="shared" si="76"/>
        <v>364774060678.36053</v>
      </c>
      <c r="I1607">
        <f t="shared" si="77"/>
        <v>796981085898.58118</v>
      </c>
    </row>
    <row r="1608" spans="1:9">
      <c r="A1608">
        <v>14.919</v>
      </c>
      <c r="B1608">
        <v>6.8719999999999999</v>
      </c>
      <c r="C1608">
        <v>6.819</v>
      </c>
      <c r="D1608">
        <v>1.478</v>
      </c>
      <c r="E1608">
        <v>158</v>
      </c>
      <c r="F1608">
        <v>28</v>
      </c>
      <c r="G1608">
        <f t="shared" si="75"/>
        <v>49.053931654743458</v>
      </c>
      <c r="H1608">
        <f t="shared" si="76"/>
        <v>142363168472.37164</v>
      </c>
      <c r="I1608">
        <f t="shared" si="77"/>
        <v>311043916856.57001</v>
      </c>
    </row>
    <row r="1609" spans="1:9">
      <c r="A1609">
        <v>49.08</v>
      </c>
      <c r="B1609">
        <v>22.606000000000002</v>
      </c>
      <c r="C1609">
        <v>18.722000000000001</v>
      </c>
      <c r="D1609">
        <v>14.117000000000001</v>
      </c>
      <c r="E1609">
        <v>251</v>
      </c>
      <c r="F1609">
        <v>108</v>
      </c>
      <c r="G1609">
        <f t="shared" si="75"/>
        <v>82.123117810318405</v>
      </c>
      <c r="H1609">
        <f t="shared" si="76"/>
        <v>601481842815.57507</v>
      </c>
      <c r="I1609">
        <f t="shared" si="77"/>
        <v>1314154990472.6387</v>
      </c>
    </row>
    <row r="1610" spans="1:9">
      <c r="A1610">
        <v>5.2590000000000003</v>
      </c>
      <c r="B1610">
        <v>2.4220000000000002</v>
      </c>
      <c r="C1610">
        <v>5.4870000000000001</v>
      </c>
      <c r="D1610">
        <v>0.75</v>
      </c>
      <c r="E1610">
        <v>137</v>
      </c>
      <c r="F1610">
        <v>11</v>
      </c>
      <c r="G1610">
        <f t="shared" si="75"/>
        <v>43.905389757853406</v>
      </c>
      <c r="H1610">
        <f t="shared" si="76"/>
        <v>95800686408.82402</v>
      </c>
      <c r="I1610">
        <f t="shared" si="77"/>
        <v>209311306132.74829</v>
      </c>
    </row>
    <row r="1611" spans="1:9">
      <c r="A1611">
        <v>34.786999999999999</v>
      </c>
      <c r="B1611">
        <v>16.023</v>
      </c>
      <c r="C1611">
        <v>10.663</v>
      </c>
      <c r="D1611">
        <v>2.5870000000000002</v>
      </c>
      <c r="E1611">
        <v>247</v>
      </c>
      <c r="F1611">
        <v>33</v>
      </c>
      <c r="G1611">
        <f t="shared" si="75"/>
        <v>61.621801752729162</v>
      </c>
      <c r="H1611">
        <f t="shared" si="76"/>
        <v>437056867399.25427</v>
      </c>
      <c r="I1611">
        <f t="shared" si="77"/>
        <v>954909063795.59253</v>
      </c>
    </row>
    <row r="1612" spans="1:9">
      <c r="A1612">
        <v>122.28</v>
      </c>
      <c r="B1612">
        <v>56.322000000000003</v>
      </c>
      <c r="C1612">
        <v>7.157</v>
      </c>
      <c r="D1612">
        <v>4.5810000000000004</v>
      </c>
      <c r="E1612">
        <v>290</v>
      </c>
      <c r="F1612">
        <v>107</v>
      </c>
      <c r="G1612">
        <f t="shared" si="75"/>
        <v>50.279780853724702</v>
      </c>
      <c r="H1612">
        <f t="shared" si="76"/>
        <v>491585451660.02637</v>
      </c>
      <c r="I1612">
        <f t="shared" si="77"/>
        <v>1074046510728.7549</v>
      </c>
    </row>
    <row r="1613" spans="1:9">
      <c r="A1613">
        <v>40.932000000000002</v>
      </c>
      <c r="B1613">
        <v>18.853000000000002</v>
      </c>
      <c r="C1613">
        <v>7.2729999999999997</v>
      </c>
      <c r="D1613">
        <v>1.5580000000000001</v>
      </c>
      <c r="E1613">
        <v>220</v>
      </c>
      <c r="F1613">
        <v>26</v>
      </c>
      <c r="G1613">
        <f t="shared" si="75"/>
        <v>50.693924306053447</v>
      </c>
      <c r="H1613">
        <f t="shared" si="76"/>
        <v>285240325467.51581</v>
      </c>
      <c r="I1613">
        <f t="shared" si="77"/>
        <v>623210827848.8988</v>
      </c>
    </row>
    <row r="1614" spans="1:9">
      <c r="A1614">
        <v>120.54900000000001</v>
      </c>
      <c r="B1614">
        <v>55.524999999999999</v>
      </c>
      <c r="C1614">
        <v>32.030999999999999</v>
      </c>
      <c r="D1614">
        <v>2.339</v>
      </c>
      <c r="E1614">
        <v>218</v>
      </c>
      <c r="F1614">
        <v>4</v>
      </c>
      <c r="G1614">
        <f t="shared" si="75"/>
        <v>108.0076048632537</v>
      </c>
      <c r="H1614">
        <f t="shared" si="76"/>
        <v>596728763624.58984</v>
      </c>
      <c r="I1614">
        <f t="shared" si="77"/>
        <v>1303770167034.4023</v>
      </c>
    </row>
    <row r="1615" spans="1:9">
      <c r="A1615">
        <v>52.121000000000002</v>
      </c>
      <c r="B1615">
        <v>24.007000000000001</v>
      </c>
      <c r="C1615">
        <v>3.9380000000000002</v>
      </c>
      <c r="D1615">
        <v>0.59599999999999997</v>
      </c>
      <c r="E1615">
        <v>197</v>
      </c>
      <c r="F1615">
        <v>4</v>
      </c>
      <c r="G1615">
        <f t="shared" si="75"/>
        <v>37.069627357653452</v>
      </c>
      <c r="H1615">
        <f t="shared" si="76"/>
        <v>167247764789.68088</v>
      </c>
      <c r="I1615">
        <f t="shared" si="77"/>
        <v>365413332703.28589</v>
      </c>
    </row>
    <row r="1616" spans="1:9">
      <c r="A1616">
        <v>7.0720000000000001</v>
      </c>
      <c r="B1616">
        <v>3.2570000000000001</v>
      </c>
      <c r="C1616">
        <v>3.6320000000000001</v>
      </c>
      <c r="D1616">
        <v>0.54200000000000004</v>
      </c>
      <c r="E1616">
        <v>160</v>
      </c>
      <c r="F1616">
        <v>4</v>
      </c>
      <c r="G1616">
        <f t="shared" si="75"/>
        <v>35.570896935753126</v>
      </c>
      <c r="H1616">
        <f t="shared" si="76"/>
        <v>105863057068.76917</v>
      </c>
      <c r="I1616">
        <f t="shared" si="77"/>
        <v>231296200235.04117</v>
      </c>
    </row>
    <row r="1617" spans="1:9">
      <c r="A1617">
        <v>22.178999999999998</v>
      </c>
      <c r="B1617">
        <v>10.215</v>
      </c>
      <c r="C1617">
        <v>13.211</v>
      </c>
      <c r="D1617">
        <v>1.274</v>
      </c>
      <c r="E1617">
        <v>186</v>
      </c>
      <c r="F1617">
        <v>4</v>
      </c>
      <c r="G1617">
        <f t="shared" si="75"/>
        <v>68.740405235241482</v>
      </c>
      <c r="H1617">
        <f t="shared" si="76"/>
        <v>276469754019.3139</v>
      </c>
      <c r="I1617">
        <f t="shared" si="77"/>
        <v>604048337117.67737</v>
      </c>
    </row>
    <row r="1618" spans="1:9">
      <c r="A1618">
        <v>29.564</v>
      </c>
      <c r="B1618">
        <v>13.617000000000001</v>
      </c>
      <c r="C1618">
        <v>16.640999999999998</v>
      </c>
      <c r="D1618">
        <v>3.0390000000000001</v>
      </c>
      <c r="E1618">
        <v>189</v>
      </c>
      <c r="F1618">
        <v>21</v>
      </c>
      <c r="G1618">
        <f t="shared" si="75"/>
        <v>77.331573534321393</v>
      </c>
      <c r="H1618">
        <f t="shared" si="76"/>
        <v>321136822000.40161</v>
      </c>
      <c r="I1618">
        <f t="shared" si="77"/>
        <v>701639729107.75159</v>
      </c>
    </row>
    <row r="1619" spans="1:9">
      <c r="A1619">
        <v>16.123000000000001</v>
      </c>
      <c r="B1619">
        <v>7.4260000000000002</v>
      </c>
      <c r="C1619">
        <v>2.0169999999999999</v>
      </c>
      <c r="D1619">
        <v>0.45500000000000002</v>
      </c>
      <c r="E1619">
        <v>52</v>
      </c>
      <c r="F1619">
        <v>6</v>
      </c>
      <c r="G1619">
        <f t="shared" si="75"/>
        <v>26.349253480417484</v>
      </c>
      <c r="H1619">
        <f t="shared" si="76"/>
        <v>8282942611.1042633</v>
      </c>
      <c r="I1619">
        <f t="shared" si="77"/>
        <v>18097088878.406414</v>
      </c>
    </row>
    <row r="1620" spans="1:9">
      <c r="A1620">
        <v>15.177</v>
      </c>
      <c r="B1620">
        <v>6.9909999999999997</v>
      </c>
      <c r="C1620">
        <v>4.0640000000000001</v>
      </c>
      <c r="D1620">
        <v>1.085</v>
      </c>
      <c r="E1620">
        <v>85</v>
      </c>
      <c r="F1620">
        <v>3</v>
      </c>
      <c r="G1620">
        <f t="shared" si="75"/>
        <v>37.67010106262758</v>
      </c>
      <c r="H1620">
        <f t="shared" si="76"/>
        <v>31640569109.50058</v>
      </c>
      <c r="I1620">
        <f t="shared" si="77"/>
        <v>69130285965.080994</v>
      </c>
    </row>
    <row r="1621" spans="1:9">
      <c r="A1621">
        <v>10.628</v>
      </c>
      <c r="B1621">
        <v>4.8949999999999996</v>
      </c>
      <c r="C1621">
        <v>17.100000000000001</v>
      </c>
      <c r="D1621">
        <v>1.5329999999999999</v>
      </c>
      <c r="E1621">
        <v>159</v>
      </c>
      <c r="F1621">
        <v>2</v>
      </c>
      <c r="G1621">
        <f t="shared" si="75"/>
        <v>78.412584870577092</v>
      </c>
      <c r="H1621">
        <f t="shared" si="76"/>
        <v>230456875186.0722</v>
      </c>
      <c r="I1621">
        <f t="shared" si="77"/>
        <v>503516533760.71716</v>
      </c>
    </row>
    <row r="1622" spans="1:9">
      <c r="A1622">
        <v>38.473999999999997</v>
      </c>
      <c r="B1622">
        <v>17.721</v>
      </c>
      <c r="C1622">
        <v>15.862</v>
      </c>
      <c r="D1622">
        <v>3.411</v>
      </c>
      <c r="E1622">
        <v>177</v>
      </c>
      <c r="F1622">
        <v>35</v>
      </c>
      <c r="G1622">
        <f t="shared" si="75"/>
        <v>75.462926895887819</v>
      </c>
      <c r="H1622">
        <f t="shared" si="76"/>
        <v>274846257736.30112</v>
      </c>
      <c r="I1622">
        <f t="shared" si="77"/>
        <v>600501221327.20251</v>
      </c>
    </row>
    <row r="1623" spans="1:9">
      <c r="A1623">
        <v>103.274</v>
      </c>
      <c r="B1623">
        <v>47.567999999999998</v>
      </c>
      <c r="C1623">
        <v>26.51</v>
      </c>
      <c r="D1623">
        <v>1.97</v>
      </c>
      <c r="E1623">
        <v>53</v>
      </c>
      <c r="F1623">
        <v>2</v>
      </c>
      <c r="G1623">
        <f t="shared" si="75"/>
        <v>98.069864528090903</v>
      </c>
      <c r="H1623">
        <f t="shared" si="76"/>
        <v>32025577082.455498</v>
      </c>
      <c r="I1623">
        <f t="shared" si="77"/>
        <v>69971475362.689468</v>
      </c>
    </row>
    <row r="1624" spans="1:9">
      <c r="A1624">
        <v>86.08</v>
      </c>
      <c r="B1624">
        <v>39.648000000000003</v>
      </c>
      <c r="C1624">
        <v>14.536</v>
      </c>
      <c r="D1624">
        <v>3.258</v>
      </c>
      <c r="E1624">
        <v>210</v>
      </c>
      <c r="F1624">
        <v>25</v>
      </c>
      <c r="G1624">
        <f t="shared" si="75"/>
        <v>72.175576652680419</v>
      </c>
      <c r="H1624">
        <f t="shared" si="76"/>
        <v>370031334111.06097</v>
      </c>
      <c r="I1624">
        <f t="shared" si="77"/>
        <v>808467504317.33447</v>
      </c>
    </row>
    <row r="1625" spans="1:9">
      <c r="A1625">
        <v>6.835</v>
      </c>
      <c r="B1625">
        <v>3.1480000000000001</v>
      </c>
      <c r="C1625">
        <v>4.4080000000000004</v>
      </c>
      <c r="D1625">
        <v>0.66200000000000003</v>
      </c>
      <c r="E1625">
        <v>178</v>
      </c>
      <c r="F1625">
        <v>9</v>
      </c>
      <c r="G1625">
        <f t="shared" si="75"/>
        <v>39.264566690984175</v>
      </c>
      <c r="H1625">
        <f t="shared" si="76"/>
        <v>144627361539.43497</v>
      </c>
      <c r="I1625">
        <f t="shared" si="77"/>
        <v>315990866883.43427</v>
      </c>
    </row>
    <row r="1626" spans="1:9">
      <c r="A1626">
        <v>17.265000000000001</v>
      </c>
      <c r="B1626">
        <v>7.952</v>
      </c>
      <c r="C1626">
        <v>3.6459999999999999</v>
      </c>
      <c r="D1626">
        <v>0.55400000000000005</v>
      </c>
      <c r="E1626">
        <v>177</v>
      </c>
      <c r="F1626">
        <v>3</v>
      </c>
      <c r="G1626">
        <f t="shared" si="75"/>
        <v>35.640786375828561</v>
      </c>
      <c r="H1626">
        <f t="shared" si="76"/>
        <v>129808598223.20543</v>
      </c>
      <c r="I1626">
        <f t="shared" si="77"/>
        <v>283613909877.55664</v>
      </c>
    </row>
    <row r="1627" spans="1:9">
      <c r="A1627">
        <v>55.686</v>
      </c>
      <c r="B1627">
        <v>25.649000000000001</v>
      </c>
      <c r="C1627">
        <v>27.297999999999998</v>
      </c>
      <c r="D1627">
        <v>2.1920000000000002</v>
      </c>
      <c r="E1627">
        <v>194</v>
      </c>
      <c r="F1627">
        <v>4</v>
      </c>
      <c r="G1627">
        <f t="shared" si="75"/>
        <v>99.546485858611604</v>
      </c>
      <c r="H1627">
        <f t="shared" si="76"/>
        <v>435551027779.55206</v>
      </c>
      <c r="I1627">
        <f t="shared" si="77"/>
        <v>951619011610.77551</v>
      </c>
    </row>
    <row r="1628" spans="1:9">
      <c r="A1628">
        <v>22.558</v>
      </c>
      <c r="B1628">
        <v>10.39</v>
      </c>
      <c r="C1628">
        <v>13.185</v>
      </c>
      <c r="D1628">
        <v>1.819</v>
      </c>
      <c r="E1628">
        <v>190</v>
      </c>
      <c r="F1628">
        <v>3</v>
      </c>
      <c r="G1628">
        <f t="shared" si="75"/>
        <v>68.671348960795015</v>
      </c>
      <c r="H1628">
        <f t="shared" si="76"/>
        <v>288198973878.16766</v>
      </c>
      <c r="I1628">
        <f t="shared" si="77"/>
        <v>629675067161.11377</v>
      </c>
    </row>
    <row r="1629" spans="1:9">
      <c r="A1629">
        <v>75.950999999999993</v>
      </c>
      <c r="B1629">
        <v>34.982999999999997</v>
      </c>
      <c r="C1629">
        <v>17.96</v>
      </c>
      <c r="D1629">
        <v>11.785</v>
      </c>
      <c r="E1629">
        <v>229</v>
      </c>
      <c r="F1629">
        <v>82</v>
      </c>
      <c r="G1629">
        <f t="shared" si="75"/>
        <v>80.400422846733548</v>
      </c>
      <c r="H1629">
        <f t="shared" si="76"/>
        <v>490161218731.10046</v>
      </c>
      <c r="I1629">
        <f t="shared" si="77"/>
        <v>1070934757924.4108</v>
      </c>
    </row>
    <row r="1630" spans="1:9">
      <c r="A1630">
        <v>11.734</v>
      </c>
      <c r="B1630">
        <v>5.4050000000000002</v>
      </c>
      <c r="C1630">
        <v>6.6479999999999997</v>
      </c>
      <c r="D1630">
        <v>0.88100000000000001</v>
      </c>
      <c r="E1630">
        <v>165</v>
      </c>
      <c r="F1630">
        <v>10</v>
      </c>
      <c r="G1630">
        <f t="shared" si="75"/>
        <v>48.422413728456768</v>
      </c>
      <c r="H1630">
        <f t="shared" si="76"/>
        <v>153258288799.02573</v>
      </c>
      <c r="I1630">
        <f t="shared" si="77"/>
        <v>334848254294.33777</v>
      </c>
    </row>
    <row r="1631" spans="1:9">
      <c r="A1631">
        <v>6.6390000000000002</v>
      </c>
      <c r="B1631">
        <v>3.0579999999999998</v>
      </c>
      <c r="C1631">
        <v>2.7589999999999999</v>
      </c>
      <c r="D1631">
        <v>0.46700000000000003</v>
      </c>
      <c r="E1631">
        <v>139</v>
      </c>
      <c r="F1631">
        <v>3</v>
      </c>
      <c r="G1631">
        <f t="shared" si="75"/>
        <v>30.915725248535121</v>
      </c>
      <c r="H1631">
        <f t="shared" si="76"/>
        <v>69441435362.161392</v>
      </c>
      <c r="I1631">
        <f t="shared" si="77"/>
        <v>151719972791.84454</v>
      </c>
    </row>
    <row r="1632" spans="1:9">
      <c r="A1632">
        <v>44.31</v>
      </c>
      <c r="B1632">
        <v>20.408999999999999</v>
      </c>
      <c r="C1632">
        <v>5.9089999999999998</v>
      </c>
      <c r="D1632">
        <v>0.91100000000000003</v>
      </c>
      <c r="E1632">
        <v>224</v>
      </c>
      <c r="F1632">
        <v>8</v>
      </c>
      <c r="G1632">
        <f t="shared" si="75"/>
        <v>45.596941147785444</v>
      </c>
      <c r="H1632">
        <f t="shared" si="76"/>
        <v>265975353940.36176</v>
      </c>
      <c r="I1632">
        <f t="shared" si="77"/>
        <v>581119518233.9458</v>
      </c>
    </row>
    <row r="1633" spans="1:9">
      <c r="A1633">
        <v>80.394999999999996</v>
      </c>
      <c r="B1633">
        <v>37.03</v>
      </c>
      <c r="C1633">
        <v>21.164999999999999</v>
      </c>
      <c r="D1633">
        <v>1.9930000000000001</v>
      </c>
      <c r="E1633">
        <v>215</v>
      </c>
      <c r="F1633">
        <v>6</v>
      </c>
      <c r="G1633">
        <f t="shared" si="75"/>
        <v>87.42627525534968</v>
      </c>
      <c r="H1633">
        <f t="shared" si="76"/>
        <v>469816803150.79126</v>
      </c>
      <c r="I1633">
        <f t="shared" si="77"/>
        <v>1026485011714.3488</v>
      </c>
    </row>
    <row r="1634" spans="1:9">
      <c r="A1634">
        <v>10.444000000000001</v>
      </c>
      <c r="B1634">
        <v>4.8109999999999999</v>
      </c>
      <c r="C1634">
        <v>0.81499999999999995</v>
      </c>
      <c r="D1634">
        <v>0.23</v>
      </c>
      <c r="E1634">
        <v>154</v>
      </c>
      <c r="F1634">
        <v>15</v>
      </c>
      <c r="G1634">
        <f t="shared" si="75"/>
        <v>16.59504260811482</v>
      </c>
      <c r="H1634">
        <f t="shared" si="76"/>
        <v>45754041643.983612</v>
      </c>
      <c r="I1634">
        <f t="shared" si="77"/>
        <v>99966279745.488968</v>
      </c>
    </row>
    <row r="1635" spans="1:9">
      <c r="A1635">
        <v>17.725000000000001</v>
      </c>
      <c r="B1635">
        <v>8.1639999999999997</v>
      </c>
      <c r="C1635">
        <v>3.9020000000000001</v>
      </c>
      <c r="D1635">
        <v>1.506</v>
      </c>
      <c r="E1635">
        <v>192</v>
      </c>
      <c r="F1635">
        <v>40</v>
      </c>
      <c r="G1635">
        <f t="shared" si="75"/>
        <v>36.89634092092232</v>
      </c>
      <c r="H1635">
        <f t="shared" si="76"/>
        <v>158123131117.47055</v>
      </c>
      <c r="I1635">
        <f t="shared" si="77"/>
        <v>345477264774.0556</v>
      </c>
    </row>
    <row r="1636" spans="1:9">
      <c r="A1636">
        <v>20.47</v>
      </c>
      <c r="B1636">
        <v>9.4280000000000008</v>
      </c>
      <c r="C1636">
        <v>10.145</v>
      </c>
      <c r="D1636">
        <v>0.94099999999999995</v>
      </c>
      <c r="E1636">
        <v>187</v>
      </c>
      <c r="F1636">
        <v>3</v>
      </c>
      <c r="G1636">
        <f t="shared" si="75"/>
        <v>60.075864103033446</v>
      </c>
      <c r="H1636">
        <f t="shared" si="76"/>
        <v>244226558079.45026</v>
      </c>
      <c r="I1636">
        <f t="shared" si="77"/>
        <v>533601394522.02014</v>
      </c>
    </row>
    <row r="1637" spans="1:9">
      <c r="A1637">
        <v>64.826999999999998</v>
      </c>
      <c r="B1637">
        <v>29.859000000000002</v>
      </c>
      <c r="C1637">
        <v>2.91</v>
      </c>
      <c r="D1637">
        <v>2.3140000000000001</v>
      </c>
      <c r="E1637">
        <v>285</v>
      </c>
      <c r="F1637">
        <v>139</v>
      </c>
      <c r="G1637">
        <f t="shared" si="75"/>
        <v>31.767732629706234</v>
      </c>
      <c r="H1637">
        <f t="shared" si="76"/>
        <v>299975363684.41669</v>
      </c>
      <c r="I1637">
        <f t="shared" si="77"/>
        <v>655404857043.36377</v>
      </c>
    </row>
    <row r="1638" spans="1:9">
      <c r="A1638">
        <v>30.088999999999999</v>
      </c>
      <c r="B1638">
        <v>13.859</v>
      </c>
      <c r="C1638">
        <v>6.75</v>
      </c>
      <c r="D1638">
        <v>0.90500000000000003</v>
      </c>
      <c r="E1638">
        <v>205</v>
      </c>
      <c r="F1638">
        <v>3</v>
      </c>
      <c r="G1638">
        <f t="shared" si="75"/>
        <v>48.800052841112681</v>
      </c>
      <c r="H1638">
        <f t="shared" si="76"/>
        <v>238417244332.91565</v>
      </c>
      <c r="I1638">
        <f t="shared" si="77"/>
        <v>520908844044.53119</v>
      </c>
    </row>
    <row r="1639" spans="1:9">
      <c r="A1639">
        <v>108.755</v>
      </c>
      <c r="B1639">
        <v>50.091999999999999</v>
      </c>
      <c r="C1639">
        <v>6.7949999999999999</v>
      </c>
      <c r="D1639">
        <v>0.61299999999999999</v>
      </c>
      <c r="E1639">
        <v>271</v>
      </c>
      <c r="F1639">
        <v>3</v>
      </c>
      <c r="G1639">
        <f t="shared" si="75"/>
        <v>48.965769310390918</v>
      </c>
      <c r="H1639">
        <f t="shared" si="76"/>
        <v>418062115217.99103</v>
      </c>
      <c r="I1639">
        <f t="shared" si="77"/>
        <v>913408146236.80249</v>
      </c>
    </row>
    <row r="1640" spans="1:9">
      <c r="A1640">
        <v>39.997999999999998</v>
      </c>
      <c r="B1640">
        <v>18.422999999999998</v>
      </c>
      <c r="C1640">
        <v>14.079000000000001</v>
      </c>
      <c r="D1640">
        <v>1.3149999999999999</v>
      </c>
      <c r="E1640">
        <v>205</v>
      </c>
      <c r="F1640">
        <v>2</v>
      </c>
      <c r="G1640">
        <f t="shared" si="75"/>
        <v>71.008795746019771</v>
      </c>
      <c r="H1640">
        <f t="shared" si="76"/>
        <v>346920144949.14807</v>
      </c>
      <c r="I1640">
        <f t="shared" si="77"/>
        <v>757972738871.52612</v>
      </c>
    </row>
    <row r="1641" spans="1:9">
      <c r="A1641">
        <v>27.681000000000001</v>
      </c>
      <c r="B1641">
        <v>12.75</v>
      </c>
      <c r="C1641">
        <v>11.936</v>
      </c>
      <c r="D1641">
        <v>1.2110000000000001</v>
      </c>
      <c r="E1641">
        <v>188</v>
      </c>
      <c r="F1641">
        <v>3</v>
      </c>
      <c r="G1641">
        <f t="shared" si="75"/>
        <v>65.271543497177589</v>
      </c>
      <c r="H1641">
        <f t="shared" si="76"/>
        <v>268194106987.15448</v>
      </c>
      <c r="I1641">
        <f t="shared" si="77"/>
        <v>585967188074.51819</v>
      </c>
    </row>
    <row r="1642" spans="1:9">
      <c r="A1642">
        <v>18.753</v>
      </c>
      <c r="B1642">
        <v>8.6370000000000005</v>
      </c>
      <c r="C1642">
        <v>7.0970000000000004</v>
      </c>
      <c r="D1642">
        <v>1.111</v>
      </c>
      <c r="E1642">
        <v>152</v>
      </c>
      <c r="F1642">
        <v>1</v>
      </c>
      <c r="G1642">
        <f t="shared" si="75"/>
        <v>50.064278514778351</v>
      </c>
      <c r="H1642">
        <f t="shared" si="76"/>
        <v>134469808808.53575</v>
      </c>
      <c r="I1642">
        <f t="shared" si="77"/>
        <v>293798013064.58154</v>
      </c>
    </row>
    <row r="1643" spans="1:9">
      <c r="A1643">
        <v>17.577999999999999</v>
      </c>
      <c r="B1643">
        <v>8.0960000000000001</v>
      </c>
      <c r="C1643">
        <v>4.7789999999999999</v>
      </c>
      <c r="D1643">
        <v>1.0349999999999999</v>
      </c>
      <c r="E1643">
        <v>161</v>
      </c>
      <c r="F1643">
        <v>26</v>
      </c>
      <c r="G1643">
        <f t="shared" si="75"/>
        <v>40.917269843913594</v>
      </c>
      <c r="H1643">
        <f t="shared" si="76"/>
        <v>123301411983.05525</v>
      </c>
      <c r="I1643">
        <f t="shared" si="77"/>
        <v>269396604112.51743</v>
      </c>
    </row>
    <row r="1644" spans="1:9">
      <c r="A1644">
        <v>24.382000000000001</v>
      </c>
      <c r="B1644">
        <v>11.23</v>
      </c>
      <c r="C1644">
        <v>8.6620000000000008</v>
      </c>
      <c r="D1644">
        <v>0.95</v>
      </c>
      <c r="E1644">
        <v>242</v>
      </c>
      <c r="F1644">
        <v>11</v>
      </c>
      <c r="G1644">
        <f t="shared" si="75"/>
        <v>55.42207026196801</v>
      </c>
      <c r="H1644">
        <f t="shared" si="76"/>
        <v>377331555743.07471</v>
      </c>
      <c r="I1644">
        <f t="shared" si="77"/>
        <v>824417483196.76123</v>
      </c>
    </row>
    <row r="1645" spans="1:9">
      <c r="A1645">
        <v>36.805999999999997</v>
      </c>
      <c r="B1645">
        <v>16.952999999999999</v>
      </c>
      <c r="C1645">
        <v>14.441000000000001</v>
      </c>
      <c r="D1645">
        <v>1.407</v>
      </c>
      <c r="E1645">
        <v>215</v>
      </c>
      <c r="F1645">
        <v>2</v>
      </c>
      <c r="G1645">
        <f t="shared" si="75"/>
        <v>71.934525235383035</v>
      </c>
      <c r="H1645">
        <f t="shared" si="76"/>
        <v>386566264930.62872</v>
      </c>
      <c r="I1645">
        <f t="shared" si="77"/>
        <v>844594050967.41736</v>
      </c>
    </row>
    <row r="1646" spans="1:9">
      <c r="A1646">
        <v>38.487000000000002</v>
      </c>
      <c r="B1646">
        <v>17.727</v>
      </c>
      <c r="C1646">
        <v>25.667999999999999</v>
      </c>
      <c r="D1646">
        <v>2.34</v>
      </c>
      <c r="E1646">
        <v>274</v>
      </c>
      <c r="F1646">
        <v>3</v>
      </c>
      <c r="G1646">
        <f t="shared" si="75"/>
        <v>96.46809204484866</v>
      </c>
      <c r="H1646">
        <f t="shared" si="76"/>
        <v>841965825646.09094</v>
      </c>
      <c r="I1646">
        <f t="shared" si="77"/>
        <v>1839579373503.2009</v>
      </c>
    </row>
    <row r="1647" spans="1:9">
      <c r="A1647">
        <v>26.734999999999999</v>
      </c>
      <c r="B1647">
        <v>12.314</v>
      </c>
      <c r="C1647">
        <v>12.207000000000001</v>
      </c>
      <c r="D1647">
        <v>1.071</v>
      </c>
      <c r="E1647">
        <v>197</v>
      </c>
      <c r="F1647">
        <v>2</v>
      </c>
      <c r="G1647">
        <f t="shared" si="75"/>
        <v>66.02348448337824</v>
      </c>
      <c r="H1647">
        <f t="shared" si="76"/>
        <v>297879449850.77887</v>
      </c>
      <c r="I1647">
        <f t="shared" si="77"/>
        <v>650825573966.11829</v>
      </c>
    </row>
    <row r="1648" spans="1:9">
      <c r="A1648">
        <v>27.593</v>
      </c>
      <c r="B1648">
        <v>12.71</v>
      </c>
      <c r="C1648">
        <v>4.8890000000000002</v>
      </c>
      <c r="D1648">
        <v>3.7469999999999999</v>
      </c>
      <c r="E1648">
        <v>243</v>
      </c>
      <c r="F1648">
        <v>109</v>
      </c>
      <c r="G1648">
        <f t="shared" si="75"/>
        <v>41.395105960011854</v>
      </c>
      <c r="H1648">
        <f t="shared" si="76"/>
        <v>284165398931.00995</v>
      </c>
      <c r="I1648">
        <f t="shared" si="77"/>
        <v>620862261405.51599</v>
      </c>
    </row>
    <row r="1649" spans="1:9">
      <c r="A1649">
        <v>96.777000000000001</v>
      </c>
      <c r="B1649">
        <v>44.575000000000003</v>
      </c>
      <c r="C1649">
        <v>9.4450000000000003</v>
      </c>
      <c r="D1649">
        <v>0.91800000000000004</v>
      </c>
      <c r="E1649">
        <v>345</v>
      </c>
      <c r="F1649">
        <v>3</v>
      </c>
      <c r="G1649">
        <f t="shared" si="75"/>
        <v>57.92394653571899</v>
      </c>
      <c r="H1649">
        <f t="shared" si="76"/>
        <v>801504534669.8667</v>
      </c>
      <c r="I1649">
        <f t="shared" si="77"/>
        <v>1751177025049.144</v>
      </c>
    </row>
    <row r="1650" spans="1:9">
      <c r="A1650">
        <v>11.779</v>
      </c>
      <c r="B1650">
        <v>5.4249999999999998</v>
      </c>
      <c r="C1650">
        <v>8.3610000000000007</v>
      </c>
      <c r="D1650">
        <v>0.81100000000000005</v>
      </c>
      <c r="E1650">
        <v>176</v>
      </c>
      <c r="F1650">
        <v>2</v>
      </c>
      <c r="G1650">
        <f t="shared" si="75"/>
        <v>54.430964802483317</v>
      </c>
      <c r="H1650">
        <f t="shared" si="76"/>
        <v>196011258747.7677</v>
      </c>
      <c r="I1650">
        <f t="shared" si="77"/>
        <v>428257605693.31769</v>
      </c>
    </row>
    <row r="1651" spans="1:9">
      <c r="A1651">
        <v>15.914999999999999</v>
      </c>
      <c r="B1651">
        <v>7.33</v>
      </c>
      <c r="C1651">
        <v>5.6680000000000001</v>
      </c>
      <c r="D1651">
        <v>0.59899999999999998</v>
      </c>
      <c r="E1651">
        <v>157</v>
      </c>
      <c r="F1651">
        <v>4</v>
      </c>
      <c r="G1651">
        <f t="shared" si="75"/>
        <v>44.638449675860741</v>
      </c>
      <c r="H1651">
        <f t="shared" si="76"/>
        <v>127913993324.70239</v>
      </c>
      <c r="I1651">
        <f t="shared" si="77"/>
        <v>279474459099.31409</v>
      </c>
    </row>
    <row r="1652" spans="1:9">
      <c r="A1652">
        <v>79.242999999999995</v>
      </c>
      <c r="B1652">
        <v>36.499000000000002</v>
      </c>
      <c r="C1652">
        <v>18.716000000000001</v>
      </c>
      <c r="D1652">
        <v>1.7809999999999999</v>
      </c>
      <c r="E1652">
        <v>170</v>
      </c>
      <c r="F1652">
        <v>4</v>
      </c>
      <c r="G1652">
        <f t="shared" si="75"/>
        <v>82.109688847955084</v>
      </c>
      <c r="H1652">
        <f t="shared" si="76"/>
        <v>275868363637.6839</v>
      </c>
      <c r="I1652">
        <f t="shared" si="77"/>
        <v>602734381957.29907</v>
      </c>
    </row>
    <row r="1653" spans="1:9">
      <c r="A1653">
        <v>41.997</v>
      </c>
      <c r="B1653">
        <v>19.344000000000001</v>
      </c>
      <c r="C1653">
        <v>10.196999999999999</v>
      </c>
      <c r="D1653">
        <v>1.0529999999999999</v>
      </c>
      <c r="E1653">
        <v>210</v>
      </c>
      <c r="F1653">
        <v>3</v>
      </c>
      <c r="G1653">
        <f t="shared" si="75"/>
        <v>60.232774287754452</v>
      </c>
      <c r="H1653">
        <f t="shared" si="76"/>
        <v>308802712227.17651</v>
      </c>
      <c r="I1653">
        <f t="shared" si="77"/>
        <v>674691397906.85291</v>
      </c>
    </row>
    <row r="1654" spans="1:9">
      <c r="A1654">
        <v>92.603999999999999</v>
      </c>
      <c r="B1654">
        <v>42.652999999999999</v>
      </c>
      <c r="C1654">
        <v>8.7089999999999996</v>
      </c>
      <c r="D1654">
        <v>0.82499999999999996</v>
      </c>
      <c r="E1654">
        <v>77</v>
      </c>
      <c r="F1654">
        <v>3</v>
      </c>
      <c r="G1654">
        <f t="shared" si="75"/>
        <v>55.575295541528106</v>
      </c>
      <c r="H1654">
        <f t="shared" si="76"/>
        <v>38306535973.284737</v>
      </c>
      <c r="I1654">
        <f t="shared" si="77"/>
        <v>83694505525.492905</v>
      </c>
    </row>
    <row r="1655" spans="1:9">
      <c r="A1655">
        <v>55.908999999999999</v>
      </c>
      <c r="B1655">
        <v>25.751999999999999</v>
      </c>
      <c r="C1655">
        <v>12.010999999999999</v>
      </c>
      <c r="D1655">
        <v>1.2649999999999999</v>
      </c>
      <c r="E1655">
        <v>260</v>
      </c>
      <c r="F1655">
        <v>4</v>
      </c>
      <c r="G1655">
        <f t="shared" si="75"/>
        <v>65.480474808287525</v>
      </c>
      <c r="H1655">
        <f t="shared" si="76"/>
        <v>514598084712.33258</v>
      </c>
      <c r="I1655">
        <f t="shared" si="77"/>
        <v>1124325944648.2202</v>
      </c>
    </row>
    <row r="1656" spans="1:9">
      <c r="A1656">
        <v>262.24900000000002</v>
      </c>
      <c r="B1656">
        <v>120.792</v>
      </c>
      <c r="C1656">
        <v>55.552999999999997</v>
      </c>
      <c r="D1656">
        <v>6.2750000000000004</v>
      </c>
      <c r="E1656">
        <v>531</v>
      </c>
      <c r="F1656">
        <v>32</v>
      </c>
      <c r="G1656">
        <f t="shared" si="75"/>
        <v>143.0418172223383</v>
      </c>
      <c r="H1656">
        <f t="shared" si="76"/>
        <v>4688800024393.4111</v>
      </c>
      <c r="I1656">
        <f t="shared" si="77"/>
        <v>10244382311760.24</v>
      </c>
    </row>
    <row r="1657" spans="1:9">
      <c r="A1657">
        <v>56.134999999999998</v>
      </c>
      <c r="B1657">
        <v>25.856000000000002</v>
      </c>
      <c r="C1657">
        <v>2.4860000000000002</v>
      </c>
      <c r="D1657">
        <v>0.374</v>
      </c>
      <c r="E1657">
        <v>155</v>
      </c>
      <c r="F1657">
        <v>13</v>
      </c>
      <c r="G1657">
        <f t="shared" si="75"/>
        <v>29.315169550344507</v>
      </c>
      <c r="H1657">
        <f t="shared" si="76"/>
        <v>81877666406.298538</v>
      </c>
      <c r="I1657">
        <f t="shared" si="77"/>
        <v>178891424905.54483</v>
      </c>
    </row>
    <row r="1658" spans="1:9">
      <c r="A1658">
        <v>197.59700000000001</v>
      </c>
      <c r="B1658">
        <v>91.013000000000005</v>
      </c>
      <c r="C1658">
        <v>29.317</v>
      </c>
      <c r="D1658">
        <v>2.613</v>
      </c>
      <c r="E1658">
        <v>328</v>
      </c>
      <c r="F1658">
        <v>7</v>
      </c>
      <c r="G1658">
        <f t="shared" si="75"/>
        <v>103.23726567560736</v>
      </c>
      <c r="H1658">
        <f t="shared" si="76"/>
        <v>1291200930784.9434</v>
      </c>
      <c r="I1658">
        <f t="shared" si="77"/>
        <v>2821096209572.9136</v>
      </c>
    </row>
    <row r="1659" spans="1:9">
      <c r="A1659">
        <v>32.4</v>
      </c>
      <c r="B1659">
        <v>14.923</v>
      </c>
      <c r="C1659">
        <v>7.88</v>
      </c>
      <c r="D1659">
        <v>1.5680000000000001</v>
      </c>
      <c r="E1659">
        <v>216</v>
      </c>
      <c r="F1659">
        <v>37</v>
      </c>
      <c r="G1659">
        <f t="shared" si="75"/>
        <v>52.810156913995826</v>
      </c>
      <c r="H1659">
        <f t="shared" si="76"/>
        <v>286440623144.79834</v>
      </c>
      <c r="I1659">
        <f t="shared" si="77"/>
        <v>625833312968.76501</v>
      </c>
    </row>
    <row r="1660" spans="1:9">
      <c r="A1660">
        <v>11.103999999999999</v>
      </c>
      <c r="B1660">
        <v>5.1150000000000002</v>
      </c>
      <c r="C1660">
        <v>7.1189999999999998</v>
      </c>
      <c r="D1660">
        <v>0.60399999999999998</v>
      </c>
      <c r="E1660">
        <v>148</v>
      </c>
      <c r="F1660">
        <v>2</v>
      </c>
      <c r="G1660">
        <f t="shared" si="75"/>
        <v>50.143399274556302</v>
      </c>
      <c r="H1660">
        <f t="shared" si="76"/>
        <v>127687049683.65781</v>
      </c>
      <c r="I1660">
        <f t="shared" si="77"/>
        <v>278978618498.30981</v>
      </c>
    </row>
    <row r="1661" spans="1:9">
      <c r="A1661">
        <v>47.722999999999999</v>
      </c>
      <c r="B1661">
        <v>21.981000000000002</v>
      </c>
      <c r="C1661">
        <v>15.695</v>
      </c>
      <c r="D1661">
        <v>3.54</v>
      </c>
      <c r="E1661">
        <v>288</v>
      </c>
      <c r="F1661">
        <v>52</v>
      </c>
      <c r="G1661">
        <f t="shared" si="75"/>
        <v>75.056520714692368</v>
      </c>
      <c r="H1661">
        <f t="shared" si="76"/>
        <v>723740796036.12305</v>
      </c>
      <c r="I1661">
        <f t="shared" si="77"/>
        <v>1581273965756.4988</v>
      </c>
    </row>
    <row r="1662" spans="1:9">
      <c r="A1662">
        <v>3.234</v>
      </c>
      <c r="B1662">
        <v>1.49</v>
      </c>
      <c r="C1662">
        <v>5.0419999999999998</v>
      </c>
      <c r="D1662">
        <v>0.66500000000000004</v>
      </c>
      <c r="E1662">
        <v>130</v>
      </c>
      <c r="F1662">
        <v>6</v>
      </c>
      <c r="G1662">
        <f t="shared" si="75"/>
        <v>42.051061175385819</v>
      </c>
      <c r="H1662">
        <f t="shared" si="76"/>
        <v>82617740648.376785</v>
      </c>
      <c r="I1662">
        <f t="shared" si="77"/>
        <v>180508385201.46121</v>
      </c>
    </row>
    <row r="1663" spans="1:9">
      <c r="A1663">
        <v>24.922999999999998</v>
      </c>
      <c r="B1663">
        <v>11.478999999999999</v>
      </c>
      <c r="C1663">
        <v>9.2330000000000005</v>
      </c>
      <c r="D1663">
        <v>6.2380000000000004</v>
      </c>
      <c r="E1663">
        <v>206</v>
      </c>
      <c r="F1663">
        <v>82</v>
      </c>
      <c r="G1663">
        <f t="shared" si="75"/>
        <v>57.256919321418351</v>
      </c>
      <c r="H1663">
        <f t="shared" si="76"/>
        <v>282469829445.8277</v>
      </c>
      <c r="I1663">
        <f t="shared" si="77"/>
        <v>617157675594.22217</v>
      </c>
    </row>
    <row r="1664" spans="1:9">
      <c r="A1664">
        <v>41.875</v>
      </c>
      <c r="B1664">
        <v>19.288</v>
      </c>
      <c r="C1664">
        <v>23.37</v>
      </c>
      <c r="D1664">
        <v>2.1219999999999999</v>
      </c>
      <c r="E1664">
        <v>206</v>
      </c>
      <c r="F1664">
        <v>4</v>
      </c>
      <c r="G1664">
        <f t="shared" si="75"/>
        <v>91.960512696344537</v>
      </c>
      <c r="H1664">
        <f t="shared" si="76"/>
        <v>453675654312.93341</v>
      </c>
      <c r="I1664">
        <f t="shared" si="77"/>
        <v>991218824462.64746</v>
      </c>
    </row>
    <row r="1665" spans="1:9">
      <c r="A1665">
        <v>16.140999999999998</v>
      </c>
      <c r="B1665">
        <v>7.4340000000000002</v>
      </c>
      <c r="C1665">
        <v>6.6319999999999997</v>
      </c>
      <c r="D1665">
        <v>0.75900000000000001</v>
      </c>
      <c r="E1665">
        <v>154</v>
      </c>
      <c r="F1665">
        <v>3</v>
      </c>
      <c r="G1665">
        <f t="shared" si="75"/>
        <v>48.362919403541383</v>
      </c>
      <c r="H1665">
        <f t="shared" si="76"/>
        <v>133340966978.42868</v>
      </c>
      <c r="I1665">
        <f t="shared" si="77"/>
        <v>291331649129.89441</v>
      </c>
    </row>
    <row r="1666" spans="1:9">
      <c r="A1666">
        <v>15.683999999999999</v>
      </c>
      <c r="B1666">
        <v>7.2240000000000002</v>
      </c>
      <c r="C1666">
        <v>4.9039999999999999</v>
      </c>
      <c r="D1666">
        <v>0.73299999999999998</v>
      </c>
      <c r="E1666">
        <v>197</v>
      </c>
      <c r="F1666">
        <v>20</v>
      </c>
      <c r="G1666">
        <f t="shared" si="75"/>
        <v>41.459855726308504</v>
      </c>
      <c r="H1666">
        <f t="shared" si="76"/>
        <v>187055244225.32751</v>
      </c>
      <c r="I1666">
        <f t="shared" si="77"/>
        <v>408689947384.10596</v>
      </c>
    </row>
    <row r="1667" spans="1:9">
      <c r="A1667">
        <v>3.363</v>
      </c>
      <c r="B1667">
        <v>1.5489999999999999</v>
      </c>
      <c r="C1667">
        <v>5.2779999999999996</v>
      </c>
      <c r="D1667">
        <v>0.69899999999999995</v>
      </c>
      <c r="E1667">
        <v>132</v>
      </c>
      <c r="F1667">
        <v>9</v>
      </c>
      <c r="G1667">
        <f t="shared" ref="G1667:G1716" si="78">10^((LOG10(C1667*10^9)-6.52)/1.96)</f>
        <v>43.044032633592607</v>
      </c>
      <c r="H1667">
        <f t="shared" ref="H1667:H1716" si="79">(((G1667*1000)/2)*(E1667)^2)/(4.30091*10^(-3))</f>
        <v>87190760165.606537</v>
      </c>
      <c r="I1667">
        <f t="shared" ref="I1667:I1716" si="80">2.54*10^10*(G1667/10)*(E1667/100)^2</f>
        <v>190499803050.36026</v>
      </c>
    </row>
    <row r="1668" spans="1:9">
      <c r="A1668">
        <v>8.51</v>
      </c>
      <c r="B1668">
        <v>3.92</v>
      </c>
      <c r="C1668">
        <v>4.4720000000000004</v>
      </c>
      <c r="D1668">
        <v>0.51900000000000002</v>
      </c>
      <c r="E1668">
        <v>144</v>
      </c>
      <c r="F1668">
        <v>13</v>
      </c>
      <c r="G1668">
        <f t="shared" si="78"/>
        <v>39.55439929065205</v>
      </c>
      <c r="H1668">
        <f t="shared" si="79"/>
        <v>95351916651.471542</v>
      </c>
      <c r="I1668">
        <f t="shared" si="80"/>
        <v>208330806017.50406</v>
      </c>
    </row>
    <row r="1669" spans="1:9">
      <c r="A1669">
        <v>39.755000000000003</v>
      </c>
      <c r="B1669">
        <v>18.311</v>
      </c>
      <c r="C1669">
        <v>6.1180000000000003</v>
      </c>
      <c r="D1669">
        <v>2.1230000000000002</v>
      </c>
      <c r="E1669">
        <v>209</v>
      </c>
      <c r="F1669">
        <v>120</v>
      </c>
      <c r="G1669">
        <f t="shared" si="78"/>
        <v>46.41276971726375</v>
      </c>
      <c r="H1669">
        <f t="shared" si="79"/>
        <v>235689213912.8461</v>
      </c>
      <c r="I1669">
        <f t="shared" si="80"/>
        <v>514948473281.02856</v>
      </c>
    </row>
    <row r="1670" spans="1:9">
      <c r="A1670">
        <v>20.788</v>
      </c>
      <c r="B1670">
        <v>9.5749999999999993</v>
      </c>
      <c r="C1670">
        <v>9.6920000000000002</v>
      </c>
      <c r="D1670">
        <v>0.78</v>
      </c>
      <c r="E1670">
        <v>197</v>
      </c>
      <c r="F1670">
        <v>2</v>
      </c>
      <c r="G1670">
        <f t="shared" si="78"/>
        <v>58.691913403697555</v>
      </c>
      <c r="H1670">
        <f t="shared" si="79"/>
        <v>264801456817.75464</v>
      </c>
      <c r="I1670">
        <f t="shared" si="80"/>
        <v>578554714690.16101</v>
      </c>
    </row>
    <row r="1671" spans="1:9">
      <c r="A1671">
        <v>11.03</v>
      </c>
      <c r="B1671">
        <v>5.08</v>
      </c>
      <c r="C1671">
        <v>6.63</v>
      </c>
      <c r="D1671">
        <v>0.58799999999999997</v>
      </c>
      <c r="E1671">
        <v>118</v>
      </c>
      <c r="F1671">
        <v>3</v>
      </c>
      <c r="G1671">
        <f t="shared" si="78"/>
        <v>48.355477672093087</v>
      </c>
      <c r="H1671">
        <f t="shared" si="79"/>
        <v>78274326957.111893</v>
      </c>
      <c r="I1671">
        <f t="shared" si="80"/>
        <v>171018624460.98093</v>
      </c>
    </row>
    <row r="1672" spans="1:9">
      <c r="A1672">
        <v>82.572000000000003</v>
      </c>
      <c r="B1672">
        <v>38.033000000000001</v>
      </c>
      <c r="C1672">
        <v>16.478999999999999</v>
      </c>
      <c r="D1672">
        <v>2.2850000000000001</v>
      </c>
      <c r="E1672">
        <v>244</v>
      </c>
      <c r="F1672">
        <v>13</v>
      </c>
      <c r="G1672">
        <f t="shared" si="78"/>
        <v>76.946560392067369</v>
      </c>
      <c r="H1672">
        <f t="shared" si="79"/>
        <v>532572225354.88104</v>
      </c>
      <c r="I1672">
        <f t="shared" si="80"/>
        <v>1163596966553.5391</v>
      </c>
    </row>
    <row r="1673" spans="1:9">
      <c r="A1673">
        <v>23.834</v>
      </c>
      <c r="B1673">
        <v>10.978</v>
      </c>
      <c r="C1673">
        <v>1.92</v>
      </c>
      <c r="D1673">
        <v>0.61099999999999999</v>
      </c>
      <c r="E1673">
        <v>206</v>
      </c>
      <c r="F1673">
        <v>33</v>
      </c>
      <c r="G1673">
        <f t="shared" si="78"/>
        <v>25.694937500846809</v>
      </c>
      <c r="H1673">
        <f t="shared" si="79"/>
        <v>126762751113.82652</v>
      </c>
      <c r="I1673">
        <f t="shared" si="80"/>
        <v>276959153417.62756</v>
      </c>
    </row>
    <row r="1674" spans="1:9">
      <c r="A1674">
        <v>9.6880000000000006</v>
      </c>
      <c r="B1674">
        <v>4.4619999999999997</v>
      </c>
      <c r="C1674">
        <v>3.1360000000000001</v>
      </c>
      <c r="D1674">
        <v>0.39300000000000002</v>
      </c>
      <c r="E1674">
        <v>162</v>
      </c>
      <c r="F1674">
        <v>8</v>
      </c>
      <c r="G1674">
        <f t="shared" si="78"/>
        <v>33.00344013699786</v>
      </c>
      <c r="H1674">
        <f t="shared" si="79"/>
        <v>100692909518.61023</v>
      </c>
      <c r="I1674">
        <f t="shared" si="80"/>
        <v>220000139870.66449</v>
      </c>
    </row>
    <row r="1675" spans="1:9">
      <c r="A1675">
        <v>38.112000000000002</v>
      </c>
      <c r="B1675">
        <v>17.553999999999998</v>
      </c>
      <c r="C1675">
        <v>11.147</v>
      </c>
      <c r="D1675">
        <v>5.2969999999999997</v>
      </c>
      <c r="E1675">
        <v>197</v>
      </c>
      <c r="F1675">
        <v>56</v>
      </c>
      <c r="G1675">
        <f t="shared" si="78"/>
        <v>63.033352871095985</v>
      </c>
      <c r="H1675">
        <f t="shared" si="79"/>
        <v>284388814410.71356</v>
      </c>
      <c r="I1675">
        <f t="shared" si="80"/>
        <v>621350393459.88843</v>
      </c>
    </row>
    <row r="1676" spans="1:9">
      <c r="A1676">
        <v>22.548999999999999</v>
      </c>
      <c r="B1676">
        <v>10.385999999999999</v>
      </c>
      <c r="C1676">
        <v>4.968</v>
      </c>
      <c r="D1676">
        <v>0.46899999999999997</v>
      </c>
      <c r="E1676">
        <v>187</v>
      </c>
      <c r="F1676">
        <v>2</v>
      </c>
      <c r="G1676">
        <f t="shared" si="78"/>
        <v>41.735037665069235</v>
      </c>
      <c r="H1676">
        <f t="shared" si="79"/>
        <v>169665551256.57199</v>
      </c>
      <c r="I1676">
        <f t="shared" si="80"/>
        <v>370695863155.89081</v>
      </c>
    </row>
    <row r="1677" spans="1:9">
      <c r="A1677">
        <v>24.783000000000001</v>
      </c>
      <c r="B1677">
        <v>11.414999999999999</v>
      </c>
      <c r="C1677">
        <v>10.548</v>
      </c>
      <c r="D1677">
        <v>1.0660000000000001</v>
      </c>
      <c r="E1677">
        <v>188</v>
      </c>
      <c r="F1677">
        <v>4</v>
      </c>
      <c r="G1677">
        <f t="shared" si="78"/>
        <v>61.281825585558622</v>
      </c>
      <c r="H1677">
        <f t="shared" si="79"/>
        <v>251800763500.74567</v>
      </c>
      <c r="I1677">
        <f t="shared" si="80"/>
        <v>550149990247.97986</v>
      </c>
    </row>
    <row r="1678" spans="1:9">
      <c r="A1678">
        <v>88.103999999999999</v>
      </c>
      <c r="B1678">
        <v>40.581000000000003</v>
      </c>
      <c r="C1678">
        <v>18.263999999999999</v>
      </c>
      <c r="D1678">
        <v>3.637</v>
      </c>
      <c r="E1678">
        <v>259</v>
      </c>
      <c r="F1678">
        <v>63</v>
      </c>
      <c r="G1678">
        <f t="shared" si="78"/>
        <v>81.091904309223992</v>
      </c>
      <c r="H1678">
        <f t="shared" si="79"/>
        <v>632392451012.35022</v>
      </c>
      <c r="I1678">
        <f t="shared" si="80"/>
        <v>1381690412373.6318</v>
      </c>
    </row>
    <row r="1679" spans="1:9">
      <c r="A1679">
        <v>28.097000000000001</v>
      </c>
      <c r="B1679">
        <v>12.941000000000001</v>
      </c>
      <c r="C1679">
        <v>12.132999999999999</v>
      </c>
      <c r="D1679">
        <v>1.2729999999999999</v>
      </c>
      <c r="E1679">
        <v>205</v>
      </c>
      <c r="F1679">
        <v>10</v>
      </c>
      <c r="G1679">
        <f t="shared" si="78"/>
        <v>65.818975983266753</v>
      </c>
      <c r="H1679">
        <f t="shared" si="79"/>
        <v>321564792764.41327</v>
      </c>
      <c r="I1679">
        <f t="shared" si="80"/>
        <v>702574786286.9834</v>
      </c>
    </row>
    <row r="1680" spans="1:9">
      <c r="A1680">
        <v>22.321999999999999</v>
      </c>
      <c r="B1680">
        <v>10.281000000000001</v>
      </c>
      <c r="C1680">
        <v>6.3129999999999997</v>
      </c>
      <c r="D1680">
        <v>0.79200000000000004</v>
      </c>
      <c r="E1680">
        <v>166</v>
      </c>
      <c r="F1680">
        <v>8</v>
      </c>
      <c r="G1680">
        <f t="shared" si="78"/>
        <v>47.161725743478705</v>
      </c>
      <c r="H1680">
        <f t="shared" si="79"/>
        <v>151082970183.90283</v>
      </c>
      <c r="I1680">
        <f t="shared" si="80"/>
        <v>330095482705.17401</v>
      </c>
    </row>
    <row r="1681" spans="1:9">
      <c r="A1681">
        <v>64.539000000000001</v>
      </c>
      <c r="B1681">
        <v>29.725999999999999</v>
      </c>
      <c r="C1681">
        <v>19.324999999999999</v>
      </c>
      <c r="D1681">
        <v>1.6259999999999999</v>
      </c>
      <c r="E1681">
        <v>169</v>
      </c>
      <c r="F1681">
        <v>5</v>
      </c>
      <c r="G1681">
        <f t="shared" si="78"/>
        <v>83.462145025293552</v>
      </c>
      <c r="H1681">
        <f t="shared" si="79"/>
        <v>277123018624.82697</v>
      </c>
      <c r="I1681">
        <f t="shared" si="80"/>
        <v>605475630313.12183</v>
      </c>
    </row>
    <row r="1682" spans="1:9">
      <c r="A1682">
        <v>49.57</v>
      </c>
      <c r="B1682">
        <v>22.832000000000001</v>
      </c>
      <c r="C1682">
        <v>14.08</v>
      </c>
      <c r="D1682">
        <v>10.276</v>
      </c>
      <c r="E1682">
        <v>218</v>
      </c>
      <c r="F1682">
        <v>90</v>
      </c>
      <c r="G1682">
        <f t="shared" si="78"/>
        <v>71.011368964803609</v>
      </c>
      <c r="H1682">
        <f t="shared" si="79"/>
        <v>392329099967.60303</v>
      </c>
      <c r="I1682">
        <f t="shared" si="80"/>
        <v>857185051865.56506</v>
      </c>
    </row>
    <row r="1683" spans="1:9">
      <c r="A1683">
        <v>73.855999999999995</v>
      </c>
      <c r="B1683">
        <v>34.018000000000001</v>
      </c>
      <c r="C1683">
        <v>17.66</v>
      </c>
      <c r="D1683">
        <v>9.3759999999999994</v>
      </c>
      <c r="E1683">
        <v>249</v>
      </c>
      <c r="F1683">
        <v>81</v>
      </c>
      <c r="G1683">
        <f t="shared" si="78"/>
        <v>79.712396657850746</v>
      </c>
      <c r="H1683">
        <f t="shared" si="79"/>
        <v>574558442885.73877</v>
      </c>
      <c r="I1683">
        <f t="shared" si="80"/>
        <v>1255331069516.5847</v>
      </c>
    </row>
    <row r="1684" spans="1:9">
      <c r="A1684">
        <v>16.734000000000002</v>
      </c>
      <c r="B1684">
        <v>7.7069999999999999</v>
      </c>
      <c r="C1684">
        <v>3.55</v>
      </c>
      <c r="D1684">
        <v>2.5070000000000001</v>
      </c>
      <c r="E1684">
        <v>162</v>
      </c>
      <c r="F1684">
        <v>74</v>
      </c>
      <c r="G1684">
        <f t="shared" si="78"/>
        <v>35.158867209533085</v>
      </c>
      <c r="H1684">
        <f t="shared" si="79"/>
        <v>107269079223.58131</v>
      </c>
      <c r="I1684">
        <f t="shared" si="80"/>
        <v>234368165005.93457</v>
      </c>
    </row>
    <row r="1685" spans="1:9">
      <c r="A1685">
        <v>27.472000000000001</v>
      </c>
      <c r="B1685">
        <v>12.653</v>
      </c>
      <c r="C1685">
        <v>8.2119999999999997</v>
      </c>
      <c r="D1685">
        <v>0.88800000000000001</v>
      </c>
      <c r="E1685">
        <v>201</v>
      </c>
      <c r="F1685">
        <v>3</v>
      </c>
      <c r="G1685">
        <f t="shared" si="78"/>
        <v>53.933884956040529</v>
      </c>
      <c r="H1685">
        <f t="shared" si="79"/>
        <v>253316494196.46002</v>
      </c>
      <c r="I1685">
        <f t="shared" si="80"/>
        <v>553461653071.6842</v>
      </c>
    </row>
    <row r="1686" spans="1:9">
      <c r="A1686">
        <v>45.405999999999999</v>
      </c>
      <c r="B1686">
        <v>20.914000000000001</v>
      </c>
      <c r="C1686">
        <v>5.6310000000000002</v>
      </c>
      <c r="D1686">
        <v>0.73899999999999999</v>
      </c>
      <c r="E1686">
        <v>148</v>
      </c>
      <c r="F1686">
        <v>7</v>
      </c>
      <c r="G1686">
        <f t="shared" si="78"/>
        <v>44.489540689756787</v>
      </c>
      <c r="H1686">
        <f t="shared" si="79"/>
        <v>113289850202.44934</v>
      </c>
      <c r="I1686">
        <f t="shared" si="80"/>
        <v>247522720414.18192</v>
      </c>
    </row>
    <row r="1687" spans="1:9">
      <c r="A1687">
        <v>23.055</v>
      </c>
      <c r="B1687">
        <v>10.619</v>
      </c>
      <c r="C1687">
        <v>10.464</v>
      </c>
      <c r="D1687">
        <v>1.264</v>
      </c>
      <c r="E1687">
        <v>163</v>
      </c>
      <c r="F1687">
        <v>7</v>
      </c>
      <c r="G1687">
        <f t="shared" si="78"/>
        <v>61.032346402290258</v>
      </c>
      <c r="H1687">
        <f t="shared" si="79"/>
        <v>188514571516.54532</v>
      </c>
      <c r="I1687">
        <f t="shared" si="80"/>
        <v>411878376536.86224</v>
      </c>
    </row>
    <row r="1688" spans="1:9">
      <c r="A1688">
        <v>26.802</v>
      </c>
      <c r="B1688">
        <v>12.345000000000001</v>
      </c>
      <c r="C1688">
        <v>11.987</v>
      </c>
      <c r="D1688">
        <v>1.8009999999999999</v>
      </c>
      <c r="E1688">
        <v>91</v>
      </c>
      <c r="F1688">
        <v>9</v>
      </c>
      <c r="G1688">
        <f t="shared" si="78"/>
        <v>65.413686490768768</v>
      </c>
      <c r="H1688">
        <f t="shared" si="79"/>
        <v>62973968047.466255</v>
      </c>
      <c r="I1688">
        <f t="shared" si="80"/>
        <v>137589447408.83429</v>
      </c>
    </row>
    <row r="1689" spans="1:9">
      <c r="A1689">
        <v>49.783999999999999</v>
      </c>
      <c r="B1689">
        <v>22.93</v>
      </c>
      <c r="C1689">
        <v>6.109</v>
      </c>
      <c r="D1689">
        <v>1.3140000000000001</v>
      </c>
      <c r="E1689">
        <v>72</v>
      </c>
      <c r="F1689">
        <v>8</v>
      </c>
      <c r="G1689">
        <f t="shared" si="78"/>
        <v>46.377922267765548</v>
      </c>
      <c r="H1689">
        <f t="shared" si="79"/>
        <v>27950265064.381329</v>
      </c>
      <c r="I1689">
        <f t="shared" si="80"/>
        <v>61067479855.168533</v>
      </c>
    </row>
    <row r="1690" spans="1:9">
      <c r="A1690">
        <v>9</v>
      </c>
      <c r="B1690">
        <v>4.1459999999999999</v>
      </c>
      <c r="C1690">
        <v>4.59</v>
      </c>
      <c r="D1690">
        <v>0.76400000000000001</v>
      </c>
      <c r="E1690">
        <v>130</v>
      </c>
      <c r="F1690">
        <v>14</v>
      </c>
      <c r="G1690">
        <f t="shared" si="78"/>
        <v>40.08350182428341</v>
      </c>
      <c r="H1690">
        <f t="shared" si="79"/>
        <v>78752075820.046188</v>
      </c>
      <c r="I1690">
        <f t="shared" si="80"/>
        <v>172062439930.91898</v>
      </c>
    </row>
    <row r="1691" spans="1:9">
      <c r="A1691">
        <v>34.628999999999998</v>
      </c>
      <c r="B1691">
        <v>15.95</v>
      </c>
      <c r="C1691">
        <v>30.157</v>
      </c>
      <c r="D1691">
        <v>6.8440000000000003</v>
      </c>
      <c r="E1691">
        <v>192</v>
      </c>
      <c r="F1691">
        <v>24</v>
      </c>
      <c r="G1691">
        <f t="shared" si="78"/>
        <v>104.73600099481895</v>
      </c>
      <c r="H1691">
        <f t="shared" si="79"/>
        <v>448857095437.12915</v>
      </c>
      <c r="I1691">
        <f t="shared" si="80"/>
        <v>980690936930.94348</v>
      </c>
    </row>
    <row r="1692" spans="1:9">
      <c r="A1692">
        <v>5.4669999999999996</v>
      </c>
      <c r="B1692">
        <v>2.5179999999999998</v>
      </c>
      <c r="C1692">
        <v>24.609000000000002</v>
      </c>
      <c r="D1692">
        <v>3.2010000000000001</v>
      </c>
      <c r="E1692">
        <v>205</v>
      </c>
      <c r="F1692">
        <v>20</v>
      </c>
      <c r="G1692">
        <f t="shared" si="78"/>
        <v>94.416509736833518</v>
      </c>
      <c r="H1692">
        <f t="shared" si="79"/>
        <v>461280731483.61957</v>
      </c>
      <c r="I1692">
        <f t="shared" si="80"/>
        <v>1007834870709.3688</v>
      </c>
    </row>
    <row r="1693" spans="1:9">
      <c r="A1693">
        <v>44.472999999999999</v>
      </c>
      <c r="B1693">
        <v>20.484000000000002</v>
      </c>
      <c r="C1693">
        <v>22.734000000000002</v>
      </c>
      <c r="D1693">
        <v>3.4940000000000002</v>
      </c>
      <c r="E1693">
        <v>384</v>
      </c>
      <c r="F1693">
        <v>38</v>
      </c>
      <c r="G1693">
        <f t="shared" si="78"/>
        <v>90.675024471084541</v>
      </c>
      <c r="H1693">
        <f t="shared" si="79"/>
        <v>1554389234883.8088</v>
      </c>
      <c r="I1693">
        <f t="shared" si="80"/>
        <v>3396126407735.6938</v>
      </c>
    </row>
    <row r="1694" spans="1:9">
      <c r="A1694">
        <v>65.278999999999996</v>
      </c>
      <c r="B1694">
        <v>30.067</v>
      </c>
      <c r="C1694">
        <v>14.792</v>
      </c>
      <c r="D1694">
        <v>5.6319999999999997</v>
      </c>
      <c r="E1694">
        <v>293</v>
      </c>
      <c r="F1694">
        <v>60</v>
      </c>
      <c r="G1694">
        <f t="shared" si="78"/>
        <v>72.82133250395961</v>
      </c>
      <c r="H1694">
        <f t="shared" si="79"/>
        <v>726780910799.39233</v>
      </c>
      <c r="I1694">
        <f t="shared" si="80"/>
        <v>1587916197829.637</v>
      </c>
    </row>
    <row r="1695" spans="1:9">
      <c r="A1695">
        <v>25.981000000000002</v>
      </c>
      <c r="B1695">
        <v>11.967000000000001</v>
      </c>
      <c r="C1695">
        <v>7.5709999999999997</v>
      </c>
      <c r="D1695">
        <v>0.69399999999999995</v>
      </c>
      <c r="E1695">
        <v>185</v>
      </c>
      <c r="F1695">
        <v>4</v>
      </c>
      <c r="G1695">
        <f t="shared" si="78"/>
        <v>51.743249249976323</v>
      </c>
      <c r="H1695">
        <f t="shared" si="79"/>
        <v>205876512828.73157</v>
      </c>
      <c r="I1695">
        <f t="shared" si="80"/>
        <v>449811827217.4317</v>
      </c>
    </row>
    <row r="1696" spans="1:9">
      <c r="A1696">
        <v>6.274</v>
      </c>
      <c r="B1696">
        <v>2.89</v>
      </c>
      <c r="C1696">
        <v>6.9930000000000003</v>
      </c>
      <c r="D1696">
        <v>1.173</v>
      </c>
      <c r="E1696">
        <v>127</v>
      </c>
      <c r="F1696">
        <v>15</v>
      </c>
      <c r="G1696">
        <f t="shared" si="78"/>
        <v>49.688616212170274</v>
      </c>
      <c r="H1696">
        <f t="shared" si="79"/>
        <v>93169549105.432846</v>
      </c>
      <c r="I1696">
        <f t="shared" si="80"/>
        <v>203562633485.06799</v>
      </c>
    </row>
    <row r="1697" spans="1:9">
      <c r="A1697">
        <v>22.571000000000002</v>
      </c>
      <c r="B1697">
        <v>10.396000000000001</v>
      </c>
      <c r="C1697">
        <v>22.396000000000001</v>
      </c>
      <c r="D1697">
        <v>3.2160000000000002</v>
      </c>
      <c r="E1697">
        <v>182</v>
      </c>
      <c r="F1697">
        <v>24</v>
      </c>
      <c r="G1697">
        <f t="shared" si="78"/>
        <v>89.984685152056144</v>
      </c>
      <c r="H1697">
        <f t="shared" si="79"/>
        <v>346514192458.88757</v>
      </c>
      <c r="I1697">
        <f t="shared" si="80"/>
        <v>757085788588.08374</v>
      </c>
    </row>
    <row r="1698" spans="1:9">
      <c r="A1698">
        <v>29.553000000000001</v>
      </c>
      <c r="B1698">
        <v>13.612</v>
      </c>
      <c r="C1698">
        <v>16.637</v>
      </c>
      <c r="D1698">
        <v>1.895</v>
      </c>
      <c r="E1698">
        <v>187</v>
      </c>
      <c r="F1698">
        <v>9</v>
      </c>
      <c r="G1698">
        <f t="shared" si="78"/>
        <v>77.322089198694627</v>
      </c>
      <c r="H1698">
        <f t="shared" si="79"/>
        <v>314337679373.56891</v>
      </c>
      <c r="I1698">
        <f t="shared" si="80"/>
        <v>686784538846.0448</v>
      </c>
    </row>
    <row r="1699" spans="1:9">
      <c r="A1699">
        <v>14.613</v>
      </c>
      <c r="B1699">
        <v>6.7309999999999999</v>
      </c>
      <c r="C1699">
        <v>4.6139999999999999</v>
      </c>
      <c r="D1699">
        <v>0.63300000000000001</v>
      </c>
      <c r="E1699">
        <v>181</v>
      </c>
      <c r="F1699">
        <v>10</v>
      </c>
      <c r="G1699">
        <f t="shared" si="78"/>
        <v>40.190297361845751</v>
      </c>
      <c r="H1699">
        <f t="shared" si="79"/>
        <v>153069272766.85965</v>
      </c>
      <c r="I1699">
        <f t="shared" si="80"/>
        <v>334435280295.3429</v>
      </c>
    </row>
    <row r="1700" spans="1:9">
      <c r="A1700">
        <v>50.344000000000001</v>
      </c>
      <c r="B1700">
        <v>23.187999999999999</v>
      </c>
      <c r="C1700">
        <v>17.667999999999999</v>
      </c>
      <c r="D1700">
        <v>4.173</v>
      </c>
      <c r="E1700">
        <v>170</v>
      </c>
      <c r="F1700">
        <v>79</v>
      </c>
      <c r="G1700">
        <f t="shared" si="78"/>
        <v>79.730817984827056</v>
      </c>
      <c r="H1700">
        <f t="shared" si="79"/>
        <v>267875942505.36536</v>
      </c>
      <c r="I1700">
        <f t="shared" si="80"/>
        <v>585272042499.42139</v>
      </c>
    </row>
    <row r="1701" spans="1:9">
      <c r="A1701">
        <v>48.649000000000001</v>
      </c>
      <c r="B1701">
        <v>22.408000000000001</v>
      </c>
      <c r="C1701">
        <v>5.9260000000000002</v>
      </c>
      <c r="D1701">
        <v>2.907</v>
      </c>
      <c r="E1701">
        <v>115</v>
      </c>
      <c r="F1701">
        <v>36</v>
      </c>
      <c r="G1701">
        <f t="shared" si="78"/>
        <v>45.66382309520003</v>
      </c>
      <c r="H1701">
        <f t="shared" si="79"/>
        <v>70206544711.935425</v>
      </c>
      <c r="I1701">
        <f t="shared" si="80"/>
        <v>153391631350.24118</v>
      </c>
    </row>
    <row r="1702" spans="1:9">
      <c r="A1702">
        <v>18.317</v>
      </c>
      <c r="B1702">
        <v>8.4369999999999994</v>
      </c>
      <c r="C1702">
        <v>9.5570000000000004</v>
      </c>
      <c r="D1702">
        <v>1.0489999999999999</v>
      </c>
      <c r="E1702">
        <v>179</v>
      </c>
      <c r="F1702">
        <v>4</v>
      </c>
      <c r="G1702">
        <f t="shared" si="78"/>
        <v>58.273378385778322</v>
      </c>
      <c r="H1702">
        <f t="shared" si="79"/>
        <v>217063053732.66626</v>
      </c>
      <c r="I1702">
        <f t="shared" si="80"/>
        <v>474252878482.11566</v>
      </c>
    </row>
    <row r="1703" spans="1:9">
      <c r="A1703">
        <v>40.935000000000002</v>
      </c>
      <c r="B1703">
        <v>18.855</v>
      </c>
      <c r="C1703">
        <v>12.986000000000001</v>
      </c>
      <c r="D1703">
        <v>1.9670000000000001</v>
      </c>
      <c r="E1703">
        <v>188</v>
      </c>
      <c r="F1703">
        <v>19</v>
      </c>
      <c r="G1703">
        <f t="shared" si="78"/>
        <v>68.140578383646897</v>
      </c>
      <c r="H1703">
        <f t="shared" si="79"/>
        <v>279982678362.44141</v>
      </c>
      <c r="I1703">
        <f t="shared" si="80"/>
        <v>611723593007.47034</v>
      </c>
    </row>
    <row r="1704" spans="1:9">
      <c r="A1704">
        <v>54.247</v>
      </c>
      <c r="B1704">
        <v>24.986000000000001</v>
      </c>
      <c r="C1704">
        <v>12.352</v>
      </c>
      <c r="D1704">
        <v>2.9079999999999999</v>
      </c>
      <c r="E1704">
        <v>210</v>
      </c>
      <c r="F1704">
        <v>27</v>
      </c>
      <c r="G1704">
        <f t="shared" si="78"/>
        <v>66.422457607438616</v>
      </c>
      <c r="H1704">
        <f t="shared" si="79"/>
        <v>340536116832.02429</v>
      </c>
      <c r="I1704">
        <f t="shared" si="80"/>
        <v>744024516643.96289</v>
      </c>
    </row>
    <row r="1705" spans="1:9">
      <c r="A1705">
        <v>50.069000000000003</v>
      </c>
      <c r="B1705">
        <v>23.062000000000001</v>
      </c>
      <c r="C1705">
        <v>19.837</v>
      </c>
      <c r="D1705">
        <v>1.94</v>
      </c>
      <c r="E1705">
        <v>192</v>
      </c>
      <c r="F1705">
        <v>6</v>
      </c>
      <c r="G1705">
        <f t="shared" si="78"/>
        <v>84.583114006572202</v>
      </c>
      <c r="H1705">
        <f t="shared" si="79"/>
        <v>362489788758.45782</v>
      </c>
      <c r="I1705">
        <f t="shared" si="80"/>
        <v>791990266343.52246</v>
      </c>
    </row>
    <row r="1706" spans="1:9">
      <c r="A1706">
        <v>5.62</v>
      </c>
      <c r="B1706">
        <v>2.589</v>
      </c>
      <c r="C1706">
        <v>6.4509999999999996</v>
      </c>
      <c r="D1706">
        <v>0.77</v>
      </c>
      <c r="E1706">
        <v>137</v>
      </c>
      <c r="F1706">
        <v>5</v>
      </c>
      <c r="G1706">
        <f t="shared" si="78"/>
        <v>47.684929383307164</v>
      </c>
      <c r="H1706">
        <f t="shared" si="79"/>
        <v>104047566630.70052</v>
      </c>
      <c r="I1706">
        <f t="shared" si="80"/>
        <v>227329603657.20425</v>
      </c>
    </row>
    <row r="1707" spans="1:9">
      <c r="A1707">
        <v>67.864000000000004</v>
      </c>
      <c r="B1707">
        <v>31.257999999999999</v>
      </c>
      <c r="C1707">
        <v>20.564</v>
      </c>
      <c r="D1707">
        <v>2.3250000000000002</v>
      </c>
      <c r="E1707">
        <v>191</v>
      </c>
      <c r="F1707">
        <v>13</v>
      </c>
      <c r="G1707">
        <f t="shared" si="78"/>
        <v>86.150733042461411</v>
      </c>
      <c r="H1707">
        <f t="shared" si="79"/>
        <v>365372083131.48083</v>
      </c>
      <c r="I1707">
        <f t="shared" si="80"/>
        <v>798287682598.99683</v>
      </c>
    </row>
    <row r="1708" spans="1:9">
      <c r="A1708">
        <v>10.220000000000001</v>
      </c>
      <c r="B1708">
        <v>4.7069999999999999</v>
      </c>
      <c r="C1708">
        <v>6.1890000000000001</v>
      </c>
      <c r="D1708">
        <v>1.2190000000000001</v>
      </c>
      <c r="E1708">
        <v>193</v>
      </c>
      <c r="F1708">
        <v>23</v>
      </c>
      <c r="G1708">
        <f t="shared" si="78"/>
        <v>46.686801743925209</v>
      </c>
      <c r="H1708">
        <f t="shared" si="79"/>
        <v>202170782248.34631</v>
      </c>
      <c r="I1708">
        <f t="shared" si="80"/>
        <v>441715316252.50543</v>
      </c>
    </row>
    <row r="1709" spans="1:9">
      <c r="A1709">
        <v>7.8040000000000003</v>
      </c>
      <c r="B1709">
        <v>3.5939999999999999</v>
      </c>
      <c r="C1709">
        <v>5.7130000000000001</v>
      </c>
      <c r="D1709">
        <v>0.70199999999999996</v>
      </c>
      <c r="E1709">
        <v>140</v>
      </c>
      <c r="F1709">
        <v>7</v>
      </c>
      <c r="G1709">
        <f t="shared" si="78"/>
        <v>44.818915011416813</v>
      </c>
      <c r="H1709">
        <f t="shared" si="79"/>
        <v>102123821961.37209</v>
      </c>
      <c r="I1709">
        <f t="shared" si="80"/>
        <v>223126486492.83743</v>
      </c>
    </row>
    <row r="1710" spans="1:9">
      <c r="A1710">
        <v>14.907</v>
      </c>
      <c r="B1710">
        <v>6.8659999999999997</v>
      </c>
      <c r="C1710">
        <v>5.3860000000000001</v>
      </c>
      <c r="D1710">
        <v>0.77800000000000002</v>
      </c>
      <c r="E1710">
        <v>133</v>
      </c>
      <c r="F1710">
        <v>14</v>
      </c>
      <c r="G1710">
        <f t="shared" si="78"/>
        <v>43.491180744231443</v>
      </c>
      <c r="H1710">
        <f t="shared" si="79"/>
        <v>89436363023.721725</v>
      </c>
      <c r="I1710">
        <f t="shared" si="80"/>
        <v>195406136030.91632</v>
      </c>
    </row>
    <row r="1711" spans="1:9">
      <c r="A1711">
        <v>145.67500000000001</v>
      </c>
      <c r="B1711">
        <v>67.097999999999999</v>
      </c>
      <c r="C1711">
        <v>31.62</v>
      </c>
      <c r="D1711">
        <v>2.2949999999999999</v>
      </c>
      <c r="E1711">
        <v>314</v>
      </c>
      <c r="F1711">
        <v>4</v>
      </c>
      <c r="G1711">
        <f t="shared" si="78"/>
        <v>107.29828699757138</v>
      </c>
      <c r="H1711">
        <f t="shared" si="79"/>
        <v>1229877154464.1189</v>
      </c>
      <c r="I1711">
        <f t="shared" si="80"/>
        <v>2687112203822.3877</v>
      </c>
    </row>
    <row r="1712" spans="1:9">
      <c r="A1712">
        <v>55.783000000000001</v>
      </c>
      <c r="B1712">
        <v>25.693000000000001</v>
      </c>
      <c r="C1712">
        <v>19.437999999999999</v>
      </c>
      <c r="D1712">
        <v>2.2930000000000001</v>
      </c>
      <c r="E1712">
        <v>223</v>
      </c>
      <c r="F1712">
        <v>26</v>
      </c>
      <c r="G1712">
        <f t="shared" si="78"/>
        <v>83.710785517375228</v>
      </c>
      <c r="H1712">
        <f t="shared" si="79"/>
        <v>483950332952.04425</v>
      </c>
      <c r="I1712">
        <f t="shared" si="80"/>
        <v>1057364827860.3623</v>
      </c>
    </row>
    <row r="1713" spans="1:9">
      <c r="A1713">
        <v>27.254999999999999</v>
      </c>
      <c r="B1713">
        <v>12.554</v>
      </c>
      <c r="C1713">
        <v>14.436</v>
      </c>
      <c r="D1713">
        <v>1.2989999999999999</v>
      </c>
      <c r="E1713">
        <v>201</v>
      </c>
      <c r="F1713">
        <v>3</v>
      </c>
      <c r="G1713">
        <f t="shared" si="78"/>
        <v>71.921816835369981</v>
      </c>
      <c r="H1713">
        <f t="shared" si="79"/>
        <v>337802153726.27917</v>
      </c>
      <c r="I1713">
        <f t="shared" si="80"/>
        <v>738051183779.30859</v>
      </c>
    </row>
    <row r="1714" spans="1:9">
      <c r="A1714">
        <v>12.664</v>
      </c>
      <c r="B1714">
        <v>5.8330000000000002</v>
      </c>
      <c r="C1714">
        <v>6.96</v>
      </c>
      <c r="D1714">
        <v>3.8</v>
      </c>
      <c r="E1714">
        <v>183</v>
      </c>
      <c r="F1714">
        <v>66</v>
      </c>
      <c r="G1714">
        <f t="shared" si="78"/>
        <v>49.568844561751114</v>
      </c>
      <c r="H1714">
        <f t="shared" si="79"/>
        <v>192983698278.79254</v>
      </c>
      <c r="I1714">
        <f t="shared" si="80"/>
        <v>421642803024.2348</v>
      </c>
    </row>
    <row r="1715" spans="1:9">
      <c r="A1715">
        <v>40.253999999999998</v>
      </c>
      <c r="B1715">
        <v>18.541</v>
      </c>
      <c r="C1715">
        <v>12.347</v>
      </c>
      <c r="D1715">
        <v>1.5549999999999999</v>
      </c>
      <c r="E1715">
        <v>170</v>
      </c>
      <c r="F1715">
        <v>9</v>
      </c>
      <c r="G1715">
        <f t="shared" si="78"/>
        <v>66.408738222247834</v>
      </c>
      <c r="H1715">
        <f t="shared" si="79"/>
        <v>223117030421.81335</v>
      </c>
      <c r="I1715">
        <f t="shared" si="80"/>
        <v>487479983794.23236</v>
      </c>
    </row>
    <row r="1716" spans="1:9">
      <c r="A1716">
        <v>30.425999999999998</v>
      </c>
      <c r="B1716">
        <v>14.013999999999999</v>
      </c>
      <c r="C1716">
        <v>19.858000000000001</v>
      </c>
      <c r="D1716">
        <v>5.9770000000000003</v>
      </c>
      <c r="E1716">
        <v>200</v>
      </c>
      <c r="F1716">
        <v>32</v>
      </c>
      <c r="G1716">
        <f t="shared" si="78"/>
        <v>84.628786881681961</v>
      </c>
      <c r="H1716">
        <f t="shared" si="79"/>
        <v>393538980735.15588</v>
      </c>
      <c r="I1716">
        <f t="shared" si="80"/>
        <v>859828474717.88867</v>
      </c>
    </row>
  </sheetData>
  <hyperlinks>
    <hyperlink ref="K1" r:id="rId1" xr:uid="{B651DD8E-0075-9E4B-942B-69B1DAC08A3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6B6D-9CE2-3748-B083-C802C3CA2FDD}">
  <dimension ref="A1:M116"/>
  <sheetViews>
    <sheetView workbookViewId="0">
      <selection activeCell="H2" sqref="H2"/>
    </sheetView>
  </sheetViews>
  <sheetFormatPr baseColWidth="10" defaultRowHeight="16"/>
  <cols>
    <col min="3" max="3" width="13" bestFit="1" customWidth="1"/>
    <col min="7" max="7" width="11.1640625" bestFit="1" customWidth="1"/>
    <col min="8" max="8" width="12.1640625" bestFit="1" customWidth="1"/>
    <col min="13" max="13" width="54.83203125" bestFit="1" customWidth="1"/>
  </cols>
  <sheetData>
    <row r="1" spans="1:13">
      <c r="A1" t="s">
        <v>5</v>
      </c>
      <c r="B1" t="s">
        <v>6</v>
      </c>
      <c r="C1" t="s">
        <v>1</v>
      </c>
      <c r="D1" t="s">
        <v>2</v>
      </c>
      <c r="E1" t="s">
        <v>0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M1" s="4" t="s">
        <v>4</v>
      </c>
    </row>
    <row r="2" spans="1:13">
      <c r="A2">
        <v>8.81</v>
      </c>
      <c r="B2">
        <v>0.08</v>
      </c>
      <c r="C2" s="1">
        <v>33</v>
      </c>
      <c r="D2">
        <v>14</v>
      </c>
      <c r="E2">
        <f>C2+25</f>
        <v>58</v>
      </c>
      <c r="F2">
        <f>10^((A2-6.52)/1.96)</f>
        <v>14.735583812450479</v>
      </c>
      <c r="G2">
        <f>(((F2*1000)/2)*(E2)^2)/(4.30091*10^(-3))</f>
        <v>5762792518.9184856</v>
      </c>
      <c r="H2">
        <f>2.54*10^10*(F2/10)*(E2/100)^2</f>
        <v>12590908002.051186</v>
      </c>
      <c r="I2">
        <v>-15.8</v>
      </c>
      <c r="J2">
        <v>0.36</v>
      </c>
      <c r="K2">
        <f>10^(0.4*(5.11-I2))*10^(-0.499+(1.519*J2))</f>
        <v>258130902.6044969</v>
      </c>
      <c r="M2" t="s">
        <v>11</v>
      </c>
    </row>
    <row r="3" spans="1:13">
      <c r="A3">
        <v>8.86</v>
      </c>
      <c r="B3">
        <v>0.06</v>
      </c>
      <c r="C3" s="2">
        <v>31</v>
      </c>
      <c r="D3">
        <v>7</v>
      </c>
      <c r="E3">
        <f t="shared" ref="E3:E66" si="0">C3+25</f>
        <v>56</v>
      </c>
      <c r="F3">
        <f t="shared" ref="F3:F66" si="1">10^((A3-6.52)/1.96)</f>
        <v>15.627069765469949</v>
      </c>
      <c r="G3">
        <f t="shared" ref="G3:G66" si="2">(((F3*1000)/2)*(E3)^2)/(4.30091*10^(-3))</f>
        <v>5697223469.5115404</v>
      </c>
      <c r="H3">
        <f t="shared" ref="H3:H66" si="3">2.54*10^10*(F3/10)*(E3/100)^2</f>
        <v>12447648659.266497</v>
      </c>
      <c r="I3">
        <v>-16.2</v>
      </c>
      <c r="J3">
        <v>0.47</v>
      </c>
      <c r="K3">
        <f t="shared" ref="K3:K66" si="4">10^(0.4*(5.11-I3))*10^(-0.499+(1.519*J3))</f>
        <v>548188600.23675883</v>
      </c>
    </row>
    <row r="4" spans="1:13">
      <c r="A4">
        <v>8.57</v>
      </c>
      <c r="B4">
        <v>7.0000000000000007E-2</v>
      </c>
      <c r="C4" s="2">
        <v>31</v>
      </c>
      <c r="D4">
        <v>10</v>
      </c>
      <c r="E4">
        <f t="shared" si="0"/>
        <v>56</v>
      </c>
      <c r="F4">
        <f t="shared" si="1"/>
        <v>11.115227790093869</v>
      </c>
      <c r="G4">
        <f t="shared" si="2"/>
        <v>4052323153.6738009</v>
      </c>
      <c r="H4">
        <f t="shared" si="3"/>
        <v>8853768004.8325329</v>
      </c>
      <c r="I4">
        <v>-15.4</v>
      </c>
      <c r="J4">
        <v>0.42</v>
      </c>
      <c r="K4">
        <f t="shared" si="4"/>
        <v>220282501.68766686</v>
      </c>
    </row>
    <row r="5" spans="1:13">
      <c r="A5">
        <v>9.11</v>
      </c>
      <c r="B5">
        <v>0.06</v>
      </c>
      <c r="C5" s="2">
        <v>27</v>
      </c>
      <c r="D5">
        <v>3</v>
      </c>
      <c r="E5">
        <f t="shared" si="0"/>
        <v>52</v>
      </c>
      <c r="F5">
        <f t="shared" si="1"/>
        <v>20.961799924531274</v>
      </c>
      <c r="G5">
        <f t="shared" si="2"/>
        <v>6589385385.4105949</v>
      </c>
      <c r="H5">
        <f t="shared" si="3"/>
        <v>14396899576.966875</v>
      </c>
      <c r="I5">
        <v>-16.2</v>
      </c>
      <c r="J5">
        <v>0.53</v>
      </c>
      <c r="K5">
        <f t="shared" si="4"/>
        <v>676191955.87518835</v>
      </c>
    </row>
    <row r="6" spans="1:13">
      <c r="A6">
        <v>9.1</v>
      </c>
      <c r="B6">
        <v>0.06</v>
      </c>
      <c r="C6" s="2">
        <v>32</v>
      </c>
      <c r="D6">
        <v>7</v>
      </c>
      <c r="E6">
        <f t="shared" si="0"/>
        <v>57</v>
      </c>
      <c r="F6">
        <f t="shared" si="1"/>
        <v>20.716983998953079</v>
      </c>
      <c r="G6">
        <f t="shared" si="2"/>
        <v>7825027844.4095039</v>
      </c>
      <c r="H6">
        <f t="shared" si="3"/>
        <v>17096608177.200031</v>
      </c>
      <c r="I6">
        <v>-16.399999999999999</v>
      </c>
      <c r="J6">
        <v>0.36</v>
      </c>
      <c r="K6">
        <f t="shared" si="4"/>
        <v>448580096.47191644</v>
      </c>
    </row>
    <row r="7" spans="1:13">
      <c r="A7">
        <v>9.0299999999999994</v>
      </c>
      <c r="B7">
        <v>7.0000000000000007E-2</v>
      </c>
      <c r="C7" s="2">
        <v>44</v>
      </c>
      <c r="D7">
        <v>7</v>
      </c>
      <c r="E7">
        <f t="shared" si="0"/>
        <v>69</v>
      </c>
      <c r="F7">
        <f t="shared" si="1"/>
        <v>19.081488278723633</v>
      </c>
      <c r="G7">
        <f t="shared" si="2"/>
        <v>10561365582.516632</v>
      </c>
      <c r="H7">
        <f t="shared" si="3"/>
        <v>23075129286.530815</v>
      </c>
      <c r="I7">
        <v>-15.8</v>
      </c>
      <c r="J7">
        <v>0.53</v>
      </c>
      <c r="K7">
        <f t="shared" si="4"/>
        <v>467810537.36070859</v>
      </c>
    </row>
    <row r="8" spans="1:13">
      <c r="A8">
        <v>9</v>
      </c>
      <c r="B8">
        <v>0.06</v>
      </c>
      <c r="C8" s="2">
        <v>35</v>
      </c>
      <c r="D8">
        <v>6</v>
      </c>
      <c r="E8">
        <f t="shared" si="0"/>
        <v>60</v>
      </c>
      <c r="F8">
        <f t="shared" si="1"/>
        <v>18.420699693267178</v>
      </c>
      <c r="G8">
        <f t="shared" si="2"/>
        <v>7709359053.7539558</v>
      </c>
      <c r="H8">
        <f t="shared" si="3"/>
        <v>16843887799.523506</v>
      </c>
      <c r="I8">
        <v>-16.399999999999999</v>
      </c>
      <c r="J8">
        <v>0.38</v>
      </c>
      <c r="K8">
        <f t="shared" si="4"/>
        <v>481082988.32817894</v>
      </c>
    </row>
    <row r="9" spans="1:13">
      <c r="A9">
        <v>8.66</v>
      </c>
      <c r="B9">
        <v>0.08</v>
      </c>
      <c r="C9" s="2">
        <v>33</v>
      </c>
      <c r="D9">
        <v>7</v>
      </c>
      <c r="E9">
        <f t="shared" si="0"/>
        <v>58</v>
      </c>
      <c r="F9">
        <f t="shared" si="1"/>
        <v>12.354828882567478</v>
      </c>
      <c r="G9">
        <f t="shared" si="2"/>
        <v>4831726816.0641584</v>
      </c>
      <c r="H9">
        <f t="shared" si="3"/>
        <v>10556657667.683077</v>
      </c>
      <c r="I9">
        <v>-15</v>
      </c>
      <c r="J9">
        <v>0.64</v>
      </c>
      <c r="K9">
        <f t="shared" si="4"/>
        <v>328972806.61409956</v>
      </c>
    </row>
    <row r="10" spans="1:13">
      <c r="A10">
        <v>8.9499999999999993</v>
      </c>
      <c r="B10">
        <v>0.06</v>
      </c>
      <c r="C10" s="2">
        <v>39</v>
      </c>
      <c r="D10">
        <v>12</v>
      </c>
      <c r="E10">
        <f t="shared" si="0"/>
        <v>64</v>
      </c>
      <c r="F10">
        <f t="shared" si="1"/>
        <v>17.369844013488706</v>
      </c>
      <c r="G10">
        <f t="shared" si="2"/>
        <v>8271142744.1227255</v>
      </c>
      <c r="H10">
        <f t="shared" si="3"/>
        <v>18071307794.129436</v>
      </c>
      <c r="I10">
        <v>-16</v>
      </c>
      <c r="J10">
        <v>-0.01</v>
      </c>
      <c r="K10">
        <f t="shared" si="4"/>
        <v>85076575.426960319</v>
      </c>
    </row>
    <row r="11" spans="1:13">
      <c r="A11">
        <v>8.9600000000000009</v>
      </c>
      <c r="B11">
        <v>0.06</v>
      </c>
      <c r="C11" s="2">
        <v>63</v>
      </c>
      <c r="D11">
        <v>21</v>
      </c>
      <c r="E11">
        <f t="shared" si="0"/>
        <v>88</v>
      </c>
      <c r="F11">
        <f t="shared" si="1"/>
        <v>17.57510624854795</v>
      </c>
      <c r="G11">
        <f t="shared" si="2"/>
        <v>15822421625.743776</v>
      </c>
      <c r="H11">
        <f t="shared" si="3"/>
        <v>34569812188.343849</v>
      </c>
      <c r="I11">
        <v>-16.5</v>
      </c>
      <c r="J11">
        <v>0.2</v>
      </c>
      <c r="K11">
        <f t="shared" si="4"/>
        <v>281060620.03344041</v>
      </c>
    </row>
    <row r="12" spans="1:13">
      <c r="A12">
        <v>8.84</v>
      </c>
      <c r="B12">
        <v>0.11</v>
      </c>
      <c r="C12" s="2">
        <v>75</v>
      </c>
      <c r="D12">
        <v>3</v>
      </c>
      <c r="E12">
        <f t="shared" si="0"/>
        <v>100</v>
      </c>
      <c r="F12">
        <f t="shared" si="1"/>
        <v>15.264179671752347</v>
      </c>
      <c r="G12">
        <f t="shared" si="2"/>
        <v>17745290731.20845</v>
      </c>
      <c r="H12">
        <f t="shared" si="3"/>
        <v>38771016366.250961</v>
      </c>
      <c r="I12">
        <v>-16</v>
      </c>
      <c r="J12">
        <v>0.28999999999999998</v>
      </c>
      <c r="K12">
        <f t="shared" si="4"/>
        <v>242946138.17920151</v>
      </c>
    </row>
    <row r="13" spans="1:13">
      <c r="A13">
        <v>8.68</v>
      </c>
      <c r="B13">
        <v>0.08</v>
      </c>
      <c r="C13" s="2">
        <v>48</v>
      </c>
      <c r="D13">
        <v>5</v>
      </c>
      <c r="E13">
        <f t="shared" si="0"/>
        <v>73</v>
      </c>
      <c r="F13">
        <f t="shared" si="1"/>
        <v>12.648552168552969</v>
      </c>
      <c r="G13">
        <f t="shared" si="2"/>
        <v>7836031735.867384</v>
      </c>
      <c r="H13">
        <f t="shared" si="3"/>
        <v>17120650164.579567</v>
      </c>
      <c r="I13">
        <v>-16.5</v>
      </c>
      <c r="J13">
        <v>0.28000000000000003</v>
      </c>
      <c r="K13">
        <f t="shared" si="4"/>
        <v>371809087.25146902</v>
      </c>
    </row>
    <row r="14" spans="1:13">
      <c r="A14">
        <v>8.94</v>
      </c>
      <c r="B14">
        <v>7.0000000000000007E-2</v>
      </c>
      <c r="C14" s="2">
        <v>51</v>
      </c>
      <c r="D14">
        <v>5</v>
      </c>
      <c r="E14">
        <f t="shared" si="0"/>
        <v>76</v>
      </c>
      <c r="F14">
        <f t="shared" si="1"/>
        <v>17.166979066078607</v>
      </c>
      <c r="G14">
        <f t="shared" si="2"/>
        <v>11527382703.389519</v>
      </c>
      <c r="H14">
        <f t="shared" si="3"/>
        <v>25185743655.760189</v>
      </c>
      <c r="I14">
        <v>-15.6</v>
      </c>
      <c r="J14">
        <v>0.68</v>
      </c>
      <c r="K14">
        <f t="shared" si="4"/>
        <v>657536703.46200144</v>
      </c>
    </row>
    <row r="15" spans="1:13">
      <c r="A15">
        <v>9.0299999999999994</v>
      </c>
      <c r="B15">
        <v>0.06</v>
      </c>
      <c r="C15" s="2">
        <v>57</v>
      </c>
      <c r="D15">
        <v>12</v>
      </c>
      <c r="E15">
        <f t="shared" si="0"/>
        <v>82</v>
      </c>
      <c r="F15">
        <f t="shared" si="1"/>
        <v>19.081488278723633</v>
      </c>
      <c r="G15">
        <f t="shared" si="2"/>
        <v>14915904679.025799</v>
      </c>
      <c r="H15">
        <f t="shared" si="3"/>
        <v>32589197505.278973</v>
      </c>
      <c r="I15">
        <v>-16</v>
      </c>
      <c r="J15">
        <v>0.67</v>
      </c>
      <c r="K15">
        <f t="shared" si="4"/>
        <v>917761848.40272093</v>
      </c>
    </row>
    <row r="16" spans="1:13">
      <c r="A16">
        <v>9.07</v>
      </c>
      <c r="B16">
        <v>0.06</v>
      </c>
      <c r="C16" s="2">
        <v>38</v>
      </c>
      <c r="D16">
        <v>8</v>
      </c>
      <c r="E16">
        <f t="shared" si="0"/>
        <v>63</v>
      </c>
      <c r="F16">
        <f t="shared" si="1"/>
        <v>19.999558484148952</v>
      </c>
      <c r="G16">
        <f t="shared" si="2"/>
        <v>9228075875.0575104</v>
      </c>
      <c r="H16">
        <f t="shared" si="3"/>
        <v>20162074896.391148</v>
      </c>
      <c r="I16">
        <v>-16.100000000000001</v>
      </c>
      <c r="J16">
        <v>0.02</v>
      </c>
      <c r="K16">
        <f t="shared" si="4"/>
        <v>103604829.41547117</v>
      </c>
    </row>
    <row r="17" spans="1:11">
      <c r="A17">
        <v>9.0399999999999991</v>
      </c>
      <c r="B17">
        <v>7.0000000000000007E-2</v>
      </c>
      <c r="C17" s="2">
        <v>30</v>
      </c>
      <c r="D17">
        <v>3</v>
      </c>
      <c r="E17">
        <f t="shared" si="0"/>
        <v>55</v>
      </c>
      <c r="F17">
        <f t="shared" si="1"/>
        <v>19.306977288832499</v>
      </c>
      <c r="G17">
        <f t="shared" si="2"/>
        <v>6789680125.6848335</v>
      </c>
      <c r="H17">
        <f t="shared" si="3"/>
        <v>14834515999.874453</v>
      </c>
      <c r="I17">
        <v>-16.600000000000001</v>
      </c>
      <c r="J17">
        <v>0.25</v>
      </c>
      <c r="K17">
        <f t="shared" si="4"/>
        <v>367070936.65181643</v>
      </c>
    </row>
    <row r="18" spans="1:11">
      <c r="A18">
        <v>8.7200000000000006</v>
      </c>
      <c r="B18">
        <v>0.08</v>
      </c>
      <c r="C18" s="2">
        <v>40</v>
      </c>
      <c r="D18">
        <v>5</v>
      </c>
      <c r="E18">
        <f t="shared" si="0"/>
        <v>65</v>
      </c>
      <c r="F18">
        <f t="shared" si="1"/>
        <v>13.25711365590111</v>
      </c>
      <c r="G18">
        <f t="shared" si="2"/>
        <v>6511564435.9196301</v>
      </c>
      <c r="H18">
        <f t="shared" si="3"/>
        <v>14226871519.830278</v>
      </c>
      <c r="I18">
        <v>-15.6</v>
      </c>
      <c r="J18">
        <v>0.3</v>
      </c>
      <c r="K18">
        <f t="shared" si="4"/>
        <v>174060409.13031971</v>
      </c>
    </row>
    <row r="19" spans="1:11">
      <c r="A19">
        <v>8.83</v>
      </c>
      <c r="B19">
        <v>0.15</v>
      </c>
      <c r="C19" s="2">
        <v>71</v>
      </c>
      <c r="D19">
        <v>5</v>
      </c>
      <c r="E19">
        <f t="shared" si="0"/>
        <v>96</v>
      </c>
      <c r="F19">
        <f t="shared" si="1"/>
        <v>15.085907086001797</v>
      </c>
      <c r="G19">
        <f t="shared" si="2"/>
        <v>16163058481.181025</v>
      </c>
      <c r="H19">
        <f t="shared" si="3"/>
        <v>35314056804.966507</v>
      </c>
      <c r="I19">
        <v>-15.8</v>
      </c>
      <c r="J19">
        <v>0.26</v>
      </c>
      <c r="K19">
        <f t="shared" si="4"/>
        <v>181944947.50111109</v>
      </c>
    </row>
    <row r="20" spans="1:11">
      <c r="A20">
        <v>8.6300000000000008</v>
      </c>
      <c r="B20">
        <v>0.08</v>
      </c>
      <c r="C20" s="2">
        <v>45</v>
      </c>
      <c r="D20">
        <v>7</v>
      </c>
      <c r="E20">
        <f t="shared" si="0"/>
        <v>70</v>
      </c>
      <c r="F20">
        <f t="shared" si="1"/>
        <v>11.926983329766896</v>
      </c>
      <c r="G20">
        <f t="shared" si="2"/>
        <v>6794168945.1601858</v>
      </c>
      <c r="H20">
        <f t="shared" si="3"/>
        <v>14844323452.227877</v>
      </c>
      <c r="I20">
        <v>-15.1</v>
      </c>
      <c r="J20">
        <v>0.16</v>
      </c>
      <c r="K20">
        <f t="shared" si="4"/>
        <v>67303864.257951856</v>
      </c>
    </row>
    <row r="21" spans="1:11">
      <c r="A21">
        <v>7.94</v>
      </c>
      <c r="B21">
        <v>0.15</v>
      </c>
      <c r="C21" s="2">
        <v>24</v>
      </c>
      <c r="D21">
        <v>4</v>
      </c>
      <c r="E21">
        <f t="shared" si="0"/>
        <v>49</v>
      </c>
      <c r="F21">
        <f t="shared" si="1"/>
        <v>5.3026113359119931</v>
      </c>
      <c r="G21">
        <f t="shared" si="2"/>
        <v>1480101864.2013776</v>
      </c>
      <c r="H21">
        <f t="shared" si="3"/>
        <v>3233818733.6512723</v>
      </c>
      <c r="I21">
        <v>-13.9</v>
      </c>
      <c r="J21">
        <v>0</v>
      </c>
      <c r="K21">
        <f t="shared" si="4"/>
        <v>12735030.810166677</v>
      </c>
    </row>
    <row r="22" spans="1:11">
      <c r="A22">
        <v>8.5399999999999991</v>
      </c>
      <c r="B22">
        <v>0.08</v>
      </c>
      <c r="C22" s="2">
        <v>36</v>
      </c>
      <c r="D22">
        <v>8</v>
      </c>
      <c r="E22">
        <f t="shared" si="0"/>
        <v>61</v>
      </c>
      <c r="F22">
        <f t="shared" si="1"/>
        <v>10.730309405261558</v>
      </c>
      <c r="G22">
        <f t="shared" si="2"/>
        <v>4641748059.9429264</v>
      </c>
      <c r="H22">
        <f t="shared" si="3"/>
        <v>10141580249.432476</v>
      </c>
      <c r="I22">
        <v>-15</v>
      </c>
      <c r="J22">
        <v>0.39</v>
      </c>
      <c r="K22">
        <f t="shared" si="4"/>
        <v>137217657.17424995</v>
      </c>
    </row>
    <row r="23" spans="1:11">
      <c r="A23">
        <v>8.57</v>
      </c>
      <c r="B23">
        <v>7.0000000000000007E-2</v>
      </c>
      <c r="C23" s="2">
        <v>21</v>
      </c>
      <c r="D23">
        <v>8</v>
      </c>
      <c r="E23">
        <f t="shared" si="0"/>
        <v>46</v>
      </c>
      <c r="F23">
        <f t="shared" si="1"/>
        <v>11.115227790093869</v>
      </c>
      <c r="G23">
        <f t="shared" si="2"/>
        <v>2734284372.823266</v>
      </c>
      <c r="H23">
        <f t="shared" si="3"/>
        <v>5974034788.9750118</v>
      </c>
      <c r="I23">
        <v>-15.3</v>
      </c>
      <c r="J23">
        <v>0.33</v>
      </c>
      <c r="K23">
        <f t="shared" si="4"/>
        <v>146645925.23630148</v>
      </c>
    </row>
    <row r="24" spans="1:11">
      <c r="A24">
        <v>9.14</v>
      </c>
      <c r="B24">
        <v>0.05</v>
      </c>
      <c r="C24" s="2">
        <v>38</v>
      </c>
      <c r="D24">
        <v>6</v>
      </c>
      <c r="E24">
        <f t="shared" si="0"/>
        <v>63</v>
      </c>
      <c r="F24">
        <f t="shared" si="1"/>
        <v>21.713743029375216</v>
      </c>
      <c r="G24">
        <f t="shared" si="2"/>
        <v>10019024588.237167</v>
      </c>
      <c r="H24">
        <f t="shared" si="3"/>
        <v>21890188905.231918</v>
      </c>
      <c r="I24">
        <v>-16.5</v>
      </c>
      <c r="J24">
        <v>0.28000000000000003</v>
      </c>
      <c r="K24">
        <f t="shared" si="4"/>
        <v>371809087.25146902</v>
      </c>
    </row>
    <row r="25" spans="1:11">
      <c r="A25">
        <v>8.98</v>
      </c>
      <c r="B25">
        <v>0.06</v>
      </c>
      <c r="C25" s="2">
        <v>59</v>
      </c>
      <c r="D25">
        <v>6</v>
      </c>
      <c r="E25">
        <f t="shared" si="0"/>
        <v>84</v>
      </c>
      <c r="F25">
        <f t="shared" si="1"/>
        <v>17.99293623291555</v>
      </c>
      <c r="G25">
        <f t="shared" si="2"/>
        <v>14759453006.393082</v>
      </c>
      <c r="H25">
        <f t="shared" si="3"/>
        <v>32247372147.100834</v>
      </c>
      <c r="I25">
        <v>-15</v>
      </c>
      <c r="J25">
        <v>0.36</v>
      </c>
      <c r="K25">
        <f t="shared" si="4"/>
        <v>123549217.74491626</v>
      </c>
    </row>
    <row r="26" spans="1:11">
      <c r="A26">
        <v>8.57</v>
      </c>
      <c r="B26">
        <v>0.08</v>
      </c>
      <c r="C26" s="2">
        <v>34</v>
      </c>
      <c r="D26">
        <v>8</v>
      </c>
      <c r="E26">
        <f t="shared" si="0"/>
        <v>59</v>
      </c>
      <c r="F26">
        <f t="shared" si="1"/>
        <v>11.115227790093869</v>
      </c>
      <c r="G26">
        <f t="shared" si="2"/>
        <v>4498130388.3732462</v>
      </c>
      <c r="H26">
        <f t="shared" si="3"/>
        <v>9827795416.0784569</v>
      </c>
      <c r="I26">
        <v>-14.4</v>
      </c>
      <c r="J26">
        <v>0.75</v>
      </c>
      <c r="K26">
        <f t="shared" si="4"/>
        <v>278131385.99858576</v>
      </c>
    </row>
    <row r="27" spans="1:11">
      <c r="A27">
        <v>8.86</v>
      </c>
      <c r="B27">
        <v>0.08</v>
      </c>
      <c r="C27" s="2">
        <v>37</v>
      </c>
      <c r="D27">
        <v>2</v>
      </c>
      <c r="E27">
        <f t="shared" si="0"/>
        <v>62</v>
      </c>
      <c r="F27">
        <f t="shared" si="1"/>
        <v>15.627069765469949</v>
      </c>
      <c r="G27">
        <f t="shared" si="2"/>
        <v>6983458870.1538143</v>
      </c>
      <c r="H27">
        <f t="shared" si="3"/>
        <v>15257895869.330488</v>
      </c>
      <c r="I27">
        <v>-16.399999999999999</v>
      </c>
      <c r="J27">
        <v>0.4</v>
      </c>
      <c r="K27">
        <f t="shared" si="4"/>
        <v>515940951.19033062</v>
      </c>
    </row>
    <row r="28" spans="1:11">
      <c r="A28">
        <v>9</v>
      </c>
      <c r="B28">
        <v>0.11</v>
      </c>
      <c r="C28" s="2">
        <v>60</v>
      </c>
      <c r="D28">
        <v>4</v>
      </c>
      <c r="E28">
        <f t="shared" si="0"/>
        <v>85</v>
      </c>
      <c r="F28">
        <f t="shared" si="1"/>
        <v>18.420699693267178</v>
      </c>
      <c r="G28">
        <f t="shared" si="2"/>
        <v>15472255323.158979</v>
      </c>
      <c r="H28">
        <f t="shared" si="3"/>
        <v>33804747042.099255</v>
      </c>
      <c r="I28">
        <v>-16.5</v>
      </c>
      <c r="J28">
        <v>0.78</v>
      </c>
      <c r="K28">
        <f t="shared" si="4"/>
        <v>2137076161.9734342</v>
      </c>
    </row>
    <row r="29" spans="1:11">
      <c r="A29">
        <v>9.2200000000000006</v>
      </c>
      <c r="B29">
        <v>0.06</v>
      </c>
      <c r="C29" s="2">
        <v>77</v>
      </c>
      <c r="D29">
        <v>18</v>
      </c>
      <c r="E29">
        <f t="shared" si="0"/>
        <v>102</v>
      </c>
      <c r="F29">
        <f t="shared" si="1"/>
        <v>23.853440064314238</v>
      </c>
      <c r="G29">
        <f t="shared" si="2"/>
        <v>28851009487.425377</v>
      </c>
      <c r="H29">
        <f t="shared" si="3"/>
        <v>63035482368.997833</v>
      </c>
      <c r="I29">
        <v>-16.100000000000001</v>
      </c>
      <c r="J29">
        <v>0.04</v>
      </c>
      <c r="K29">
        <f t="shared" si="4"/>
        <v>111111753.13491982</v>
      </c>
    </row>
    <row r="30" spans="1:11">
      <c r="A30">
        <v>8.2799999999999994</v>
      </c>
      <c r="B30">
        <v>0.15</v>
      </c>
      <c r="C30" s="2">
        <v>24</v>
      </c>
      <c r="D30">
        <v>2</v>
      </c>
      <c r="E30">
        <f t="shared" si="0"/>
        <v>49</v>
      </c>
      <c r="F30">
        <f t="shared" si="1"/>
        <v>7.9060432109076979</v>
      </c>
      <c r="G30">
        <f t="shared" si="2"/>
        <v>2206789929.2695479</v>
      </c>
      <c r="H30">
        <f t="shared" si="3"/>
        <v>4821532076.344903</v>
      </c>
      <c r="I30">
        <v>-14.5</v>
      </c>
      <c r="J30">
        <v>0.04</v>
      </c>
      <c r="K30">
        <f t="shared" si="4"/>
        <v>25454232.109910578</v>
      </c>
    </row>
    <row r="31" spans="1:11">
      <c r="A31">
        <v>9.15</v>
      </c>
      <c r="B31">
        <v>0.06</v>
      </c>
      <c r="C31" s="2">
        <v>44</v>
      </c>
      <c r="D31">
        <v>3</v>
      </c>
      <c r="E31">
        <f t="shared" si="0"/>
        <v>69</v>
      </c>
      <c r="F31">
        <f t="shared" si="1"/>
        <v>21.970337816423957</v>
      </c>
      <c r="G31">
        <f t="shared" si="2"/>
        <v>12160307742.314356</v>
      </c>
      <c r="H31">
        <f t="shared" si="3"/>
        <v>26568597699.374584</v>
      </c>
      <c r="I31">
        <v>-16</v>
      </c>
      <c r="J31">
        <v>0.16</v>
      </c>
      <c r="K31">
        <f t="shared" si="4"/>
        <v>154184245.53481498</v>
      </c>
    </row>
    <row r="32" spans="1:11">
      <c r="A32">
        <v>8.41</v>
      </c>
      <c r="B32">
        <v>0.09</v>
      </c>
      <c r="C32" s="2">
        <v>28</v>
      </c>
      <c r="D32">
        <v>6</v>
      </c>
      <c r="E32">
        <f t="shared" si="0"/>
        <v>53</v>
      </c>
      <c r="F32">
        <f t="shared" si="1"/>
        <v>9.210553176894825</v>
      </c>
      <c r="G32">
        <f t="shared" si="2"/>
        <v>3007787174.5627751</v>
      </c>
      <c r="H32">
        <f t="shared" si="3"/>
        <v>6571600743.9699821</v>
      </c>
      <c r="I32">
        <v>-15.1</v>
      </c>
      <c r="J32">
        <v>0.28999999999999998</v>
      </c>
      <c r="K32">
        <f t="shared" si="4"/>
        <v>106049835.69682851</v>
      </c>
    </row>
    <row r="33" spans="1:11">
      <c r="A33">
        <v>9.3800000000000008</v>
      </c>
      <c r="B33">
        <v>0.05</v>
      </c>
      <c r="C33" s="2">
        <v>72</v>
      </c>
      <c r="D33">
        <v>4</v>
      </c>
      <c r="E33">
        <f t="shared" si="0"/>
        <v>97</v>
      </c>
      <c r="F33">
        <f t="shared" si="1"/>
        <v>28.786155923545738</v>
      </c>
      <c r="G33">
        <f t="shared" si="2"/>
        <v>31487399304.40789</v>
      </c>
      <c r="H33">
        <f t="shared" si="3"/>
        <v>68795631035.499023</v>
      </c>
      <c r="I33">
        <v>-16.7</v>
      </c>
      <c r="J33">
        <v>0.48</v>
      </c>
      <c r="K33">
        <f t="shared" si="4"/>
        <v>899746156.23700941</v>
      </c>
    </row>
    <row r="34" spans="1:11">
      <c r="A34">
        <v>8.89</v>
      </c>
      <c r="B34">
        <v>7.0000000000000007E-2</v>
      </c>
      <c r="C34" s="2">
        <v>70</v>
      </c>
      <c r="D34">
        <v>7</v>
      </c>
      <c r="E34">
        <f t="shared" si="0"/>
        <v>95</v>
      </c>
      <c r="F34">
        <f t="shared" si="1"/>
        <v>16.187645069182725</v>
      </c>
      <c r="G34">
        <f t="shared" si="2"/>
        <v>16984021608.145031</v>
      </c>
      <c r="H34">
        <f t="shared" si="3"/>
        <v>37107748174.341019</v>
      </c>
      <c r="I34">
        <v>-15.8</v>
      </c>
      <c r="J34">
        <v>0.37</v>
      </c>
      <c r="K34">
        <f t="shared" si="4"/>
        <v>267319105.97821754</v>
      </c>
    </row>
    <row r="35" spans="1:11">
      <c r="A35">
        <v>9.5</v>
      </c>
      <c r="B35">
        <v>0.05</v>
      </c>
      <c r="C35" s="2">
        <v>61</v>
      </c>
      <c r="D35">
        <v>3</v>
      </c>
      <c r="E35">
        <f t="shared" si="0"/>
        <v>86</v>
      </c>
      <c r="F35">
        <f t="shared" si="1"/>
        <v>33.144247494664285</v>
      </c>
      <c r="G35">
        <f t="shared" si="2"/>
        <v>28498021868.690235</v>
      </c>
      <c r="H35">
        <f t="shared" si="3"/>
        <v>62264253035.516403</v>
      </c>
      <c r="I35">
        <v>-16.3</v>
      </c>
      <c r="J35">
        <v>0.51</v>
      </c>
      <c r="K35">
        <f t="shared" si="4"/>
        <v>691337317.22428465</v>
      </c>
    </row>
    <row r="36" spans="1:11">
      <c r="A36">
        <v>8.65</v>
      </c>
      <c r="B36">
        <v>0.08</v>
      </c>
      <c r="C36" s="2">
        <v>57</v>
      </c>
      <c r="D36">
        <v>11</v>
      </c>
      <c r="E36">
        <f t="shared" si="0"/>
        <v>82</v>
      </c>
      <c r="F36">
        <f t="shared" si="1"/>
        <v>12.21053502998156</v>
      </c>
      <c r="G36">
        <f t="shared" si="2"/>
        <v>9544914627.5551014</v>
      </c>
      <c r="H36">
        <f t="shared" si="3"/>
        <v>20854323935.56538</v>
      </c>
      <c r="I36">
        <v>-15.1</v>
      </c>
      <c r="J36">
        <v>0.26</v>
      </c>
      <c r="K36">
        <f t="shared" si="4"/>
        <v>95486065.803336248</v>
      </c>
    </row>
    <row r="37" spans="1:11">
      <c r="A37">
        <v>8.9600000000000009</v>
      </c>
      <c r="B37">
        <v>0.05</v>
      </c>
      <c r="C37" s="2">
        <v>27</v>
      </c>
      <c r="D37">
        <v>4</v>
      </c>
      <c r="E37">
        <f t="shared" si="0"/>
        <v>52</v>
      </c>
      <c r="F37">
        <f t="shared" si="1"/>
        <v>17.57510624854795</v>
      </c>
      <c r="G37">
        <f t="shared" si="2"/>
        <v>5524771187.501442</v>
      </c>
      <c r="H37">
        <f t="shared" si="3"/>
        <v>12070864173.202709</v>
      </c>
      <c r="I37">
        <v>-16.100000000000001</v>
      </c>
      <c r="J37">
        <v>0.48</v>
      </c>
      <c r="K37">
        <f t="shared" si="4"/>
        <v>517749871.7643736</v>
      </c>
    </row>
    <row r="38" spans="1:11">
      <c r="A38">
        <v>8.61</v>
      </c>
      <c r="B38">
        <v>0.08</v>
      </c>
      <c r="C38" s="2">
        <v>27</v>
      </c>
      <c r="D38">
        <v>4</v>
      </c>
      <c r="E38">
        <f t="shared" si="0"/>
        <v>52</v>
      </c>
      <c r="F38">
        <f t="shared" si="1"/>
        <v>11.650016235918535</v>
      </c>
      <c r="G38">
        <f t="shared" si="2"/>
        <v>3662206823.8958406</v>
      </c>
      <c r="H38">
        <f t="shared" si="3"/>
        <v>8001417551.088625</v>
      </c>
      <c r="I38">
        <v>-14.7</v>
      </c>
      <c r="J38">
        <v>0.55000000000000004</v>
      </c>
      <c r="K38">
        <f t="shared" si="4"/>
        <v>182158734.30259898</v>
      </c>
    </row>
    <row r="39" spans="1:11">
      <c r="A39">
        <v>9.3000000000000007</v>
      </c>
      <c r="B39">
        <v>0.06</v>
      </c>
      <c r="C39" s="2">
        <v>186</v>
      </c>
      <c r="D39">
        <v>14</v>
      </c>
      <c r="E39">
        <f t="shared" si="0"/>
        <v>211</v>
      </c>
      <c r="F39">
        <f t="shared" si="1"/>
        <v>26.203985288583535</v>
      </c>
      <c r="G39">
        <f t="shared" si="2"/>
        <v>135625673291.58569</v>
      </c>
      <c r="H39">
        <f t="shared" si="3"/>
        <v>296323417774.38898</v>
      </c>
      <c r="I39">
        <v>-15.8</v>
      </c>
      <c r="J39">
        <v>0.21</v>
      </c>
      <c r="K39">
        <f t="shared" si="4"/>
        <v>152753088.51346838</v>
      </c>
    </row>
    <row r="40" spans="1:11">
      <c r="A40">
        <v>8.84</v>
      </c>
      <c r="B40">
        <v>0.06</v>
      </c>
      <c r="C40" s="2">
        <v>35</v>
      </c>
      <c r="D40">
        <v>5</v>
      </c>
      <c r="E40">
        <f t="shared" si="0"/>
        <v>60</v>
      </c>
      <c r="F40">
        <f t="shared" si="1"/>
        <v>15.264179671752347</v>
      </c>
      <c r="G40">
        <f t="shared" si="2"/>
        <v>6388304663.2350426</v>
      </c>
      <c r="H40">
        <f t="shared" si="3"/>
        <v>13957565891.850346</v>
      </c>
      <c r="I40">
        <v>-16.8</v>
      </c>
      <c r="J40">
        <v>0.61</v>
      </c>
      <c r="K40">
        <f t="shared" si="4"/>
        <v>1554497400.0232956</v>
      </c>
    </row>
    <row r="41" spans="1:11">
      <c r="A41">
        <v>8.7799999999999994</v>
      </c>
      <c r="B41">
        <v>0.08</v>
      </c>
      <c r="C41" s="2">
        <v>32</v>
      </c>
      <c r="D41">
        <v>3</v>
      </c>
      <c r="E41">
        <f t="shared" si="0"/>
        <v>57</v>
      </c>
      <c r="F41">
        <f t="shared" si="1"/>
        <v>14.225293134853697</v>
      </c>
      <c r="G41">
        <f t="shared" si="2"/>
        <v>5373046331.4902735</v>
      </c>
      <c r="H41">
        <f t="shared" si="3"/>
        <v>11739366258.365473</v>
      </c>
      <c r="I41">
        <v>-15.7</v>
      </c>
      <c r="J41">
        <v>0.43</v>
      </c>
      <c r="K41">
        <f t="shared" si="4"/>
        <v>300725322.98631728</v>
      </c>
    </row>
    <row r="42" spans="1:11">
      <c r="A42">
        <v>8.73</v>
      </c>
      <c r="B42">
        <v>7.0000000000000007E-2</v>
      </c>
      <c r="C42" s="2">
        <v>31</v>
      </c>
      <c r="D42">
        <v>14</v>
      </c>
      <c r="E42">
        <f t="shared" si="0"/>
        <v>56</v>
      </c>
      <c r="F42">
        <f t="shared" si="1"/>
        <v>13.41377509611503</v>
      </c>
      <c r="G42">
        <f t="shared" si="2"/>
        <v>4890313759.3458986</v>
      </c>
      <c r="H42">
        <f t="shared" si="3"/>
        <v>10684662070.159851</v>
      </c>
      <c r="I42">
        <v>-16.600000000000001</v>
      </c>
      <c r="J42">
        <v>0.89</v>
      </c>
      <c r="K42">
        <f t="shared" si="4"/>
        <v>3442785776.0538654</v>
      </c>
    </row>
    <row r="43" spans="1:11">
      <c r="A43">
        <v>8.91</v>
      </c>
      <c r="B43">
        <v>7.0000000000000007E-2</v>
      </c>
      <c r="C43" s="2">
        <v>23</v>
      </c>
      <c r="D43">
        <v>11</v>
      </c>
      <c r="E43">
        <f t="shared" si="0"/>
        <v>48</v>
      </c>
      <c r="F43">
        <f t="shared" si="1"/>
        <v>16.572489598174613</v>
      </c>
      <c r="G43">
        <f t="shared" si="2"/>
        <v>4438946180.4820728</v>
      </c>
      <c r="H43">
        <f t="shared" si="3"/>
        <v>9698486072.6853542</v>
      </c>
      <c r="I43">
        <v>-15.3</v>
      </c>
      <c r="J43">
        <v>0.09</v>
      </c>
      <c r="K43">
        <f t="shared" si="4"/>
        <v>63344658.624851085</v>
      </c>
    </row>
    <row r="44" spans="1:11">
      <c r="A44">
        <v>8.3000000000000007</v>
      </c>
      <c r="B44">
        <v>0.11</v>
      </c>
      <c r="C44" s="2">
        <v>20</v>
      </c>
      <c r="D44">
        <v>2</v>
      </c>
      <c r="E44">
        <f t="shared" si="0"/>
        <v>45</v>
      </c>
      <c r="F44">
        <f t="shared" si="1"/>
        <v>8.0940012160831358</v>
      </c>
      <c r="G44">
        <f t="shared" si="2"/>
        <v>1905451690.7547882</v>
      </c>
      <c r="H44">
        <f t="shared" si="3"/>
        <v>4163149525.4923615</v>
      </c>
      <c r="I44">
        <v>-15</v>
      </c>
      <c r="J44">
        <v>0.33</v>
      </c>
      <c r="K44">
        <f t="shared" si="4"/>
        <v>111242310.3536651</v>
      </c>
    </row>
    <row r="45" spans="1:11">
      <c r="A45">
        <v>8.82</v>
      </c>
      <c r="B45">
        <v>7.0000000000000007E-2</v>
      </c>
      <c r="C45" s="2">
        <v>74</v>
      </c>
      <c r="D45">
        <v>6</v>
      </c>
      <c r="E45">
        <f t="shared" si="0"/>
        <v>99</v>
      </c>
      <c r="F45">
        <f t="shared" si="1"/>
        <v>14.909716571840654</v>
      </c>
      <c r="G45">
        <f t="shared" si="2"/>
        <v>16988280633.70429</v>
      </c>
      <c r="H45">
        <f t="shared" si="3"/>
        <v>37117053558.63501</v>
      </c>
      <c r="I45">
        <v>-16.5</v>
      </c>
      <c r="J45">
        <v>0.47</v>
      </c>
      <c r="K45">
        <f t="shared" si="4"/>
        <v>722653316.26191354</v>
      </c>
    </row>
    <row r="46" spans="1:11">
      <c r="A46">
        <v>9.26</v>
      </c>
      <c r="B46">
        <v>7.0000000000000007E-2</v>
      </c>
      <c r="C46" s="2">
        <v>94</v>
      </c>
      <c r="D46">
        <v>39</v>
      </c>
      <c r="E46">
        <f t="shared" si="0"/>
        <v>119</v>
      </c>
      <c r="F46">
        <f t="shared" si="1"/>
        <v>25.001103826179321</v>
      </c>
      <c r="G46">
        <f t="shared" si="2"/>
        <v>41158804913.672386</v>
      </c>
      <c r="H46">
        <f t="shared" si="3"/>
        <v>89926320345.761444</v>
      </c>
      <c r="I46">
        <v>-16.2</v>
      </c>
      <c r="J46">
        <v>0.44</v>
      </c>
      <c r="K46">
        <f t="shared" si="4"/>
        <v>493582780.31175977</v>
      </c>
    </row>
    <row r="47" spans="1:11">
      <c r="A47">
        <v>9.09</v>
      </c>
      <c r="B47">
        <v>7.0000000000000007E-2</v>
      </c>
      <c r="C47" s="2">
        <v>104</v>
      </c>
      <c r="D47">
        <v>2</v>
      </c>
      <c r="E47">
        <f t="shared" si="0"/>
        <v>129</v>
      </c>
      <c r="F47">
        <f t="shared" si="1"/>
        <v>20.47502731435765</v>
      </c>
      <c r="G47">
        <f t="shared" si="2"/>
        <v>39610795103.62059</v>
      </c>
      <c r="H47">
        <f t="shared" si="3"/>
        <v>86544132102.70932</v>
      </c>
      <c r="I47">
        <v>-16.5</v>
      </c>
      <c r="J47">
        <v>0.47</v>
      </c>
      <c r="K47">
        <f t="shared" si="4"/>
        <v>722653316.26191354</v>
      </c>
    </row>
    <row r="48" spans="1:11">
      <c r="A48">
        <v>9.44</v>
      </c>
      <c r="B48">
        <v>0.05</v>
      </c>
      <c r="C48" s="2">
        <v>141</v>
      </c>
      <c r="D48">
        <v>33</v>
      </c>
      <c r="E48">
        <f t="shared" si="0"/>
        <v>166</v>
      </c>
      <c r="F48">
        <f t="shared" si="1"/>
        <v>30.888435964774821</v>
      </c>
      <c r="G48">
        <f t="shared" si="2"/>
        <v>98951354648.822571</v>
      </c>
      <c r="H48">
        <f t="shared" si="3"/>
        <v>216195082327.11508</v>
      </c>
      <c r="I48">
        <v>-15.6</v>
      </c>
      <c r="J48">
        <v>-0.14000000000000001</v>
      </c>
      <c r="K48">
        <f t="shared" si="4"/>
        <v>37354248.18927405</v>
      </c>
    </row>
    <row r="49" spans="1:11">
      <c r="A49">
        <v>9.4</v>
      </c>
      <c r="B49">
        <v>0.05</v>
      </c>
      <c r="C49" s="2">
        <v>77</v>
      </c>
      <c r="D49">
        <v>6</v>
      </c>
      <c r="E49">
        <f t="shared" si="0"/>
        <v>102</v>
      </c>
      <c r="F49">
        <f t="shared" si="1"/>
        <v>29.470517025518149</v>
      </c>
      <c r="G49">
        <f t="shared" si="2"/>
        <v>35644928530.647095</v>
      </c>
      <c r="H49">
        <f t="shared" si="3"/>
        <v>77879259819.906677</v>
      </c>
      <c r="I49">
        <v>-17.100000000000001</v>
      </c>
      <c r="J49">
        <v>0.68</v>
      </c>
      <c r="K49">
        <f t="shared" si="4"/>
        <v>2617700765.5033174</v>
      </c>
    </row>
    <row r="50" spans="1:11">
      <c r="A50">
        <v>8.8000000000000007</v>
      </c>
      <c r="B50">
        <v>7.0000000000000007E-2</v>
      </c>
      <c r="C50" s="2">
        <v>71</v>
      </c>
      <c r="D50">
        <v>7</v>
      </c>
      <c r="E50">
        <f t="shared" si="0"/>
        <v>96</v>
      </c>
      <c r="F50">
        <f t="shared" si="1"/>
        <v>14.563484775012464</v>
      </c>
      <c r="G50">
        <f t="shared" si="2"/>
        <v>15603334606.689617</v>
      </c>
      <c r="H50">
        <f t="shared" si="3"/>
        <v>34091137224.374771</v>
      </c>
      <c r="I50">
        <v>-16</v>
      </c>
      <c r="J50">
        <v>0.43</v>
      </c>
      <c r="K50">
        <f t="shared" si="4"/>
        <v>396433183.48126566</v>
      </c>
    </row>
    <row r="51" spans="1:11">
      <c r="A51">
        <v>8.9600000000000009</v>
      </c>
      <c r="B51">
        <v>7.0000000000000007E-2</v>
      </c>
      <c r="C51" s="2">
        <v>39</v>
      </c>
      <c r="D51">
        <v>9</v>
      </c>
      <c r="E51">
        <f t="shared" si="0"/>
        <v>64</v>
      </c>
      <c r="F51">
        <f t="shared" si="1"/>
        <v>17.57510624854795</v>
      </c>
      <c r="G51">
        <f t="shared" si="2"/>
        <v>8368884165.6826582</v>
      </c>
      <c r="H51">
        <f t="shared" si="3"/>
        <v>18284859339.28931</v>
      </c>
      <c r="I51">
        <v>-15.3</v>
      </c>
      <c r="J51">
        <v>0.44</v>
      </c>
      <c r="K51">
        <f t="shared" si="4"/>
        <v>215456698.12720278</v>
      </c>
    </row>
    <row r="52" spans="1:11">
      <c r="A52">
        <v>9.0399999999999991</v>
      </c>
      <c r="B52">
        <v>0.06</v>
      </c>
      <c r="C52" s="2">
        <v>37</v>
      </c>
      <c r="D52">
        <v>10</v>
      </c>
      <c r="E52">
        <f t="shared" si="0"/>
        <v>62</v>
      </c>
      <c r="F52">
        <f t="shared" si="1"/>
        <v>19.306977288832499</v>
      </c>
      <c r="G52">
        <f t="shared" si="2"/>
        <v>8627943934.9198341</v>
      </c>
      <c r="H52">
        <f t="shared" si="3"/>
        <v>18850869257.361118</v>
      </c>
      <c r="I52">
        <v>-16</v>
      </c>
      <c r="J52">
        <v>0.28999999999999998</v>
      </c>
      <c r="K52">
        <f t="shared" si="4"/>
        <v>242946138.17920151</v>
      </c>
    </row>
    <row r="53" spans="1:11">
      <c r="A53">
        <v>8.84</v>
      </c>
      <c r="B53">
        <v>7.0000000000000007E-2</v>
      </c>
      <c r="C53" s="2">
        <v>52</v>
      </c>
      <c r="D53">
        <v>15</v>
      </c>
      <c r="E53">
        <f t="shared" si="0"/>
        <v>77</v>
      </c>
      <c r="F53">
        <f t="shared" si="1"/>
        <v>15.264179671752347</v>
      </c>
      <c r="G53">
        <f t="shared" si="2"/>
        <v>10521182874.533491</v>
      </c>
      <c r="H53">
        <f t="shared" si="3"/>
        <v>22987335603.550194</v>
      </c>
      <c r="I53">
        <v>-16.5</v>
      </c>
      <c r="J53">
        <v>0.61</v>
      </c>
      <c r="K53">
        <f t="shared" si="4"/>
        <v>1179206868.0988398</v>
      </c>
    </row>
    <row r="54" spans="1:11">
      <c r="A54">
        <v>8.81</v>
      </c>
      <c r="B54">
        <v>7.0000000000000007E-2</v>
      </c>
      <c r="C54" s="2">
        <v>40</v>
      </c>
      <c r="D54">
        <v>17</v>
      </c>
      <c r="E54">
        <f t="shared" si="0"/>
        <v>65</v>
      </c>
      <c r="F54">
        <f t="shared" si="1"/>
        <v>14.735583812450479</v>
      </c>
      <c r="G54">
        <f t="shared" si="2"/>
        <v>7237752197.5120707</v>
      </c>
      <c r="H54">
        <f t="shared" si="3"/>
        <v>15813491768.331232</v>
      </c>
      <c r="I54">
        <v>-16</v>
      </c>
      <c r="J54">
        <v>0.33</v>
      </c>
      <c r="K54">
        <f t="shared" si="4"/>
        <v>279428049.98714894</v>
      </c>
    </row>
    <row r="55" spans="1:11">
      <c r="A55">
        <v>8.9</v>
      </c>
      <c r="B55">
        <v>0.08</v>
      </c>
      <c r="C55" s="2">
        <v>63</v>
      </c>
      <c r="D55">
        <v>5</v>
      </c>
      <c r="E55">
        <f t="shared" si="0"/>
        <v>88</v>
      </c>
      <c r="F55">
        <f t="shared" si="1"/>
        <v>16.378937069540658</v>
      </c>
      <c r="G55">
        <f t="shared" si="2"/>
        <v>14745540904.892553</v>
      </c>
      <c r="H55">
        <f t="shared" si="3"/>
        <v>32216976121.296803</v>
      </c>
      <c r="I55">
        <v>-16</v>
      </c>
      <c r="J55">
        <v>0.42</v>
      </c>
      <c r="K55">
        <f t="shared" si="4"/>
        <v>382807113.9918136</v>
      </c>
    </row>
    <row r="56" spans="1:11">
      <c r="A56">
        <v>8.5</v>
      </c>
      <c r="B56">
        <v>0.09</v>
      </c>
      <c r="C56" s="2">
        <v>32</v>
      </c>
      <c r="D56">
        <v>7</v>
      </c>
      <c r="E56">
        <f t="shared" si="0"/>
        <v>57</v>
      </c>
      <c r="F56">
        <f t="shared" si="1"/>
        <v>10.23773966339586</v>
      </c>
      <c r="G56">
        <f t="shared" si="2"/>
        <v>3866904465.1449518</v>
      </c>
      <c r="H56">
        <f t="shared" si="3"/>
        <v>8448653706.2587786</v>
      </c>
      <c r="I56">
        <v>-15.3</v>
      </c>
      <c r="J56">
        <v>0.23</v>
      </c>
      <c r="K56">
        <f t="shared" si="4"/>
        <v>103364164.84488718</v>
      </c>
    </row>
    <row r="57" spans="1:11">
      <c r="A57">
        <v>8.66</v>
      </c>
      <c r="B57">
        <v>0.08</v>
      </c>
      <c r="C57" s="2">
        <v>34</v>
      </c>
      <c r="D57">
        <v>8</v>
      </c>
      <c r="E57">
        <f t="shared" si="0"/>
        <v>59</v>
      </c>
      <c r="F57">
        <f t="shared" si="1"/>
        <v>12.354828882567478</v>
      </c>
      <c r="G57">
        <f t="shared" si="2"/>
        <v>4999774389.6311941</v>
      </c>
      <c r="H57">
        <f t="shared" si="3"/>
        <v>10923818472.415216</v>
      </c>
      <c r="I57">
        <v>-15.8</v>
      </c>
      <c r="J57">
        <v>-0.04</v>
      </c>
      <c r="K57">
        <f t="shared" si="4"/>
        <v>63714752.437080629</v>
      </c>
    </row>
    <row r="58" spans="1:11">
      <c r="A58">
        <v>9.18</v>
      </c>
      <c r="B58">
        <v>0.06</v>
      </c>
      <c r="C58" s="2">
        <v>83</v>
      </c>
      <c r="D58">
        <v>13</v>
      </c>
      <c r="E58">
        <f t="shared" si="0"/>
        <v>108</v>
      </c>
      <c r="F58">
        <f t="shared" si="1"/>
        <v>22.758459260747895</v>
      </c>
      <c r="G58">
        <f t="shared" si="2"/>
        <v>30860291056.702354</v>
      </c>
      <c r="H58">
        <f t="shared" si="3"/>
        <v>67425485879.610329</v>
      </c>
      <c r="I58">
        <v>-15.6</v>
      </c>
      <c r="J58">
        <v>0.39</v>
      </c>
      <c r="K58">
        <f t="shared" si="4"/>
        <v>238456958.35645866</v>
      </c>
    </row>
    <row r="59" spans="1:11">
      <c r="A59">
        <v>9</v>
      </c>
      <c r="B59">
        <v>7.0000000000000007E-2</v>
      </c>
      <c r="C59" s="2">
        <v>98</v>
      </c>
      <c r="D59">
        <v>18</v>
      </c>
      <c r="E59">
        <f t="shared" si="0"/>
        <v>123</v>
      </c>
      <c r="F59">
        <f t="shared" si="1"/>
        <v>18.420699693267178</v>
      </c>
      <c r="G59">
        <f t="shared" si="2"/>
        <v>32398581423.400997</v>
      </c>
      <c r="H59">
        <f t="shared" si="3"/>
        <v>70786438477.497528</v>
      </c>
      <c r="I59">
        <v>-15.5</v>
      </c>
      <c r="J59">
        <v>0.35</v>
      </c>
      <c r="K59">
        <f t="shared" si="4"/>
        <v>189081918.42294902</v>
      </c>
    </row>
    <row r="60" spans="1:11">
      <c r="A60">
        <v>9.1300000000000008</v>
      </c>
      <c r="B60">
        <v>7.0000000000000007E-2</v>
      </c>
      <c r="C60" s="2">
        <v>36</v>
      </c>
      <c r="D60">
        <v>3</v>
      </c>
      <c r="E60">
        <f t="shared" si="0"/>
        <v>61</v>
      </c>
      <c r="F60">
        <f t="shared" si="1"/>
        <v>21.460145050354221</v>
      </c>
      <c r="G60">
        <f t="shared" si="2"/>
        <v>9283291179.3513546</v>
      </c>
      <c r="H60">
        <f t="shared" si="3"/>
        <v>20282712732.021484</v>
      </c>
      <c r="I60">
        <v>-15.9</v>
      </c>
      <c r="J60">
        <v>0.4</v>
      </c>
      <c r="K60">
        <f t="shared" si="4"/>
        <v>325536732.47163779</v>
      </c>
    </row>
    <row r="61" spans="1:11">
      <c r="A61">
        <v>8.9499999999999993</v>
      </c>
      <c r="B61">
        <v>7.0000000000000007E-2</v>
      </c>
      <c r="C61" s="2">
        <v>62</v>
      </c>
      <c r="D61">
        <v>5</v>
      </c>
      <c r="E61">
        <f t="shared" si="0"/>
        <v>87</v>
      </c>
      <c r="F61">
        <f t="shared" si="1"/>
        <v>17.369844013488706</v>
      </c>
      <c r="G61">
        <f t="shared" si="2"/>
        <v>15284247907.77952</v>
      </c>
      <c r="H61">
        <f t="shared" si="3"/>
        <v>33393976731.876389</v>
      </c>
      <c r="I61">
        <v>-15</v>
      </c>
      <c r="J61">
        <v>0.19</v>
      </c>
      <c r="K61">
        <f t="shared" si="4"/>
        <v>68172622.345153183</v>
      </c>
    </row>
    <row r="62" spans="1:11">
      <c r="A62">
        <v>8.24</v>
      </c>
      <c r="B62">
        <v>0.11</v>
      </c>
      <c r="C62">
        <v>26</v>
      </c>
      <c r="D62">
        <v>6</v>
      </c>
      <c r="E62">
        <f t="shared" si="0"/>
        <v>51</v>
      </c>
      <c r="F62">
        <f t="shared" si="1"/>
        <v>7.5431200633546229</v>
      </c>
      <c r="G62">
        <f t="shared" si="2"/>
        <v>2280872569.3847785</v>
      </c>
      <c r="H62">
        <f t="shared" si="3"/>
        <v>4983392442.3354845</v>
      </c>
      <c r="I62">
        <v>-15.3</v>
      </c>
      <c r="J62">
        <v>0.41</v>
      </c>
      <c r="K62">
        <f t="shared" si="4"/>
        <v>193994760.29323906</v>
      </c>
    </row>
    <row r="63" spans="1:11">
      <c r="A63">
        <v>9.0299999999999994</v>
      </c>
      <c r="B63">
        <v>0.05</v>
      </c>
      <c r="C63">
        <v>35</v>
      </c>
      <c r="D63">
        <v>4</v>
      </c>
      <c r="E63">
        <f t="shared" si="0"/>
        <v>60</v>
      </c>
      <c r="F63">
        <f t="shared" si="1"/>
        <v>19.081488278723633</v>
      </c>
      <c r="G63">
        <f t="shared" si="2"/>
        <v>7985909703.2261868</v>
      </c>
      <c r="H63">
        <f t="shared" si="3"/>
        <v>17448112882.064892</v>
      </c>
      <c r="I63">
        <v>-16.100000000000001</v>
      </c>
      <c r="J63">
        <v>0.21</v>
      </c>
      <c r="K63">
        <f t="shared" si="4"/>
        <v>201367788.26818278</v>
      </c>
    </row>
    <row r="64" spans="1:11">
      <c r="A64">
        <v>9.0500000000000007</v>
      </c>
      <c r="B64">
        <v>0.06</v>
      </c>
      <c r="C64">
        <v>96</v>
      </c>
      <c r="D64">
        <v>9</v>
      </c>
      <c r="E64">
        <f t="shared" si="0"/>
        <v>121</v>
      </c>
      <c r="F64">
        <f t="shared" si="1"/>
        <v>19.535130938771236</v>
      </c>
      <c r="G64">
        <f t="shared" si="2"/>
        <v>33250387949.823372</v>
      </c>
      <c r="H64">
        <f t="shared" si="3"/>
        <v>72647518426.935608</v>
      </c>
      <c r="I64">
        <v>-15.1</v>
      </c>
      <c r="J64">
        <v>0.03</v>
      </c>
      <c r="K64">
        <f t="shared" si="4"/>
        <v>42713976.068783998</v>
      </c>
    </row>
    <row r="65" spans="1:11">
      <c r="A65">
        <v>8.6</v>
      </c>
      <c r="B65">
        <v>0.09</v>
      </c>
      <c r="C65">
        <v>68</v>
      </c>
      <c r="D65">
        <v>7</v>
      </c>
      <c r="E65">
        <f t="shared" si="0"/>
        <v>93</v>
      </c>
      <c r="F65">
        <f t="shared" si="1"/>
        <v>11.513953993264478</v>
      </c>
      <c r="G65">
        <f t="shared" si="2"/>
        <v>11577106715.525839</v>
      </c>
      <c r="H65">
        <f t="shared" si="3"/>
        <v>25294383774.287102</v>
      </c>
      <c r="I65">
        <v>-14.7</v>
      </c>
      <c r="J65">
        <v>0.35</v>
      </c>
      <c r="K65">
        <f t="shared" si="4"/>
        <v>90500296.071317613</v>
      </c>
    </row>
    <row r="66" spans="1:11">
      <c r="A66">
        <v>8.7200000000000006</v>
      </c>
      <c r="B66">
        <v>0.08</v>
      </c>
      <c r="C66">
        <v>62</v>
      </c>
      <c r="D66">
        <v>10</v>
      </c>
      <c r="E66">
        <f t="shared" si="0"/>
        <v>87</v>
      </c>
      <c r="F66">
        <f t="shared" si="1"/>
        <v>13.25711365590111</v>
      </c>
      <c r="G66">
        <f t="shared" si="2"/>
        <v>11665332832.065248</v>
      </c>
      <c r="H66">
        <f t="shared" si="3"/>
        <v>25487145688.424938</v>
      </c>
      <c r="I66">
        <v>-16</v>
      </c>
      <c r="J66">
        <v>0.38</v>
      </c>
      <c r="K66">
        <f t="shared" si="4"/>
        <v>332828110.90766907</v>
      </c>
    </row>
    <row r="67" spans="1:11">
      <c r="A67">
        <v>9.19</v>
      </c>
      <c r="B67">
        <v>0.06</v>
      </c>
      <c r="C67">
        <v>97</v>
      </c>
      <c r="D67">
        <v>7</v>
      </c>
      <c r="E67">
        <f t="shared" ref="E67:E116" si="5">C67+25</f>
        <v>122</v>
      </c>
      <c r="F67">
        <f t="shared" ref="F67:F116" si="6">10^((A67-6.52)/1.96)</f>
        <v>23.027399627209302</v>
      </c>
      <c r="G67">
        <f t="shared" ref="G67:G116" si="7">(((F67*1000)/2)*(E67)^2)/(4.30091*10^(-3))</f>
        <v>39845034661.430168</v>
      </c>
      <c r="H67">
        <f t="shared" ref="H67:H116" si="8">2.54*10^10*(F67/10)*(E67/100)^2</f>
        <v>87055913277.051346</v>
      </c>
      <c r="I67">
        <v>-16.100000000000001</v>
      </c>
      <c r="J67">
        <v>0.05</v>
      </c>
      <c r="K67">
        <f t="shared" ref="K67:K116" si="9">10^(0.4*(5.11-I67))*10^(-0.499+(1.519*J67))</f>
        <v>115066790.57799003</v>
      </c>
    </row>
    <row r="68" spans="1:11">
      <c r="A68">
        <v>9.15</v>
      </c>
      <c r="B68">
        <v>0.05</v>
      </c>
      <c r="C68">
        <v>55</v>
      </c>
      <c r="D68">
        <v>10</v>
      </c>
      <c r="E68">
        <f t="shared" si="5"/>
        <v>80</v>
      </c>
      <c r="F68">
        <f t="shared" si="6"/>
        <v>21.970337816423957</v>
      </c>
      <c r="G68">
        <f t="shared" si="7"/>
        <v>16346559451.96637</v>
      </c>
      <c r="H68">
        <f t="shared" si="8"/>
        <v>35714981154.378784</v>
      </c>
      <c r="I68">
        <v>-17.100000000000001</v>
      </c>
      <c r="J68">
        <v>0.25</v>
      </c>
      <c r="K68">
        <f t="shared" si="9"/>
        <v>581768228.64978743</v>
      </c>
    </row>
    <row r="69" spans="1:11">
      <c r="A69">
        <v>9.0399999999999991</v>
      </c>
      <c r="B69">
        <v>0.06</v>
      </c>
      <c r="C69">
        <v>59</v>
      </c>
      <c r="D69">
        <v>5</v>
      </c>
      <c r="E69">
        <f t="shared" si="5"/>
        <v>84</v>
      </c>
      <c r="F69">
        <f t="shared" si="6"/>
        <v>19.306977288832499</v>
      </c>
      <c r="G69">
        <f t="shared" si="7"/>
        <v>15837349741.101549</v>
      </c>
      <c r="H69">
        <f t="shared" si="8"/>
        <v>34602428064.500526</v>
      </c>
      <c r="I69">
        <v>-16.8</v>
      </c>
      <c r="J69">
        <v>-0.03</v>
      </c>
      <c r="K69">
        <f t="shared" si="9"/>
        <v>165741017.23616424</v>
      </c>
    </row>
    <row r="70" spans="1:11">
      <c r="A70">
        <v>8.9600000000000009</v>
      </c>
      <c r="B70">
        <v>7.0000000000000007E-2</v>
      </c>
      <c r="C70">
        <v>73</v>
      </c>
      <c r="D70">
        <v>8</v>
      </c>
      <c r="E70">
        <f t="shared" si="5"/>
        <v>98</v>
      </c>
      <c r="F70">
        <f t="shared" si="6"/>
        <v>17.57510624854795</v>
      </c>
      <c r="G70">
        <f t="shared" si="7"/>
        <v>19622745001.76178</v>
      </c>
      <c r="H70">
        <f t="shared" si="8"/>
        <v>42872995384.407837</v>
      </c>
      <c r="I70">
        <v>-16.100000000000001</v>
      </c>
      <c r="J70">
        <v>0.39</v>
      </c>
      <c r="K70">
        <f t="shared" si="9"/>
        <v>377928809.9941352</v>
      </c>
    </row>
    <row r="71" spans="1:11">
      <c r="A71">
        <v>8.92</v>
      </c>
      <c r="B71">
        <v>7.0000000000000007E-2</v>
      </c>
      <c r="C71">
        <v>55</v>
      </c>
      <c r="D71">
        <v>16</v>
      </c>
      <c r="E71">
        <f t="shared" si="5"/>
        <v>80</v>
      </c>
      <c r="F71">
        <f t="shared" si="6"/>
        <v>16.768329368110098</v>
      </c>
      <c r="G71">
        <f t="shared" si="7"/>
        <v>12476116444.6483</v>
      </c>
      <c r="H71">
        <f t="shared" si="8"/>
        <v>27258596220.799782</v>
      </c>
      <c r="I71">
        <v>-15.6</v>
      </c>
      <c r="J71">
        <v>0.04</v>
      </c>
      <c r="K71">
        <f t="shared" si="9"/>
        <v>70106776.698547676</v>
      </c>
    </row>
    <row r="72" spans="1:11">
      <c r="A72">
        <v>9.1199999999999992</v>
      </c>
      <c r="B72">
        <v>7.0000000000000007E-2</v>
      </c>
      <c r="C72">
        <v>108</v>
      </c>
      <c r="D72">
        <v>25</v>
      </c>
      <c r="E72">
        <f t="shared" si="5"/>
        <v>133</v>
      </c>
      <c r="F72">
        <f t="shared" si="6"/>
        <v>21.209508879201913</v>
      </c>
      <c r="G72">
        <f t="shared" si="7"/>
        <v>43615769984.050194</v>
      </c>
      <c r="H72">
        <f t="shared" si="8"/>
        <v>95294450651.30748</v>
      </c>
      <c r="I72">
        <v>-14.9</v>
      </c>
      <c r="J72">
        <v>0.52</v>
      </c>
      <c r="K72">
        <f t="shared" si="9"/>
        <v>197187781.0859825</v>
      </c>
    </row>
    <row r="73" spans="1:11">
      <c r="A73">
        <v>9.09</v>
      </c>
      <c r="B73">
        <v>0.06</v>
      </c>
      <c r="C73">
        <v>57</v>
      </c>
      <c r="D73">
        <v>8</v>
      </c>
      <c r="E73">
        <f t="shared" si="5"/>
        <v>82</v>
      </c>
      <c r="F73">
        <f t="shared" si="6"/>
        <v>20.47502731435765</v>
      </c>
      <c r="G73">
        <f t="shared" si="7"/>
        <v>16005227226.533552</v>
      </c>
      <c r="H73">
        <f t="shared" si="8"/>
        <v>34969217250.082169</v>
      </c>
      <c r="I73">
        <v>-16.3</v>
      </c>
      <c r="J73">
        <v>0.24</v>
      </c>
      <c r="K73">
        <f t="shared" si="9"/>
        <v>268880929.01366985</v>
      </c>
    </row>
    <row r="74" spans="1:11">
      <c r="A74">
        <v>9.01</v>
      </c>
      <c r="B74">
        <v>0.06</v>
      </c>
      <c r="C74">
        <v>48</v>
      </c>
      <c r="D74">
        <v>12</v>
      </c>
      <c r="E74">
        <f t="shared" si="5"/>
        <v>73</v>
      </c>
      <c r="F74">
        <f t="shared" si="6"/>
        <v>18.638380058586417</v>
      </c>
      <c r="G74">
        <f t="shared" si="7"/>
        <v>11546850240.08954</v>
      </c>
      <c r="H74">
        <f t="shared" si="8"/>
        <v>25228277542.380581</v>
      </c>
      <c r="I74">
        <v>-16</v>
      </c>
      <c r="J74">
        <v>-0.02</v>
      </c>
      <c r="K74">
        <f t="shared" si="9"/>
        <v>82152351.681328416</v>
      </c>
    </row>
    <row r="75" spans="1:11">
      <c r="A75">
        <v>9.48</v>
      </c>
      <c r="B75">
        <v>0.05</v>
      </c>
      <c r="C75">
        <v>72</v>
      </c>
      <c r="D75">
        <v>5</v>
      </c>
      <c r="E75">
        <f t="shared" si="5"/>
        <v>97</v>
      </c>
      <c r="F75">
        <f t="shared" si="6"/>
        <v>32.374575428176492</v>
      </c>
      <c r="G75">
        <f t="shared" si="7"/>
        <v>35412549925.912498</v>
      </c>
      <c r="H75">
        <f t="shared" si="8"/>
        <v>77371544571.742996</v>
      </c>
      <c r="I75">
        <v>-17.100000000000001</v>
      </c>
      <c r="J75">
        <v>0.47</v>
      </c>
      <c r="K75">
        <f t="shared" si="9"/>
        <v>1255827531.8984394</v>
      </c>
    </row>
    <row r="76" spans="1:11">
      <c r="A76">
        <v>9.34</v>
      </c>
      <c r="B76">
        <v>0.05</v>
      </c>
      <c r="C76">
        <v>71</v>
      </c>
      <c r="D76">
        <v>20</v>
      </c>
      <c r="E76">
        <f t="shared" si="5"/>
        <v>96</v>
      </c>
      <c r="F76">
        <f t="shared" si="6"/>
        <v>27.464741148160538</v>
      </c>
      <c r="G76">
        <f t="shared" si="7"/>
        <v>29425755761.158398</v>
      </c>
      <c r="H76">
        <f t="shared" si="8"/>
        <v>64291223823.047661</v>
      </c>
      <c r="I76">
        <v>-17.100000000000001</v>
      </c>
      <c r="J76">
        <v>0.19</v>
      </c>
      <c r="K76">
        <f t="shared" si="9"/>
        <v>471639315.07137263</v>
      </c>
    </row>
    <row r="77" spans="1:11">
      <c r="A77">
        <v>9.24</v>
      </c>
      <c r="B77">
        <v>0.06</v>
      </c>
      <c r="C77">
        <v>83</v>
      </c>
      <c r="D77">
        <v>9</v>
      </c>
      <c r="E77">
        <f t="shared" si="5"/>
        <v>108</v>
      </c>
      <c r="F77">
        <f t="shared" si="6"/>
        <v>24.42053094548654</v>
      </c>
      <c r="G77">
        <f t="shared" si="7"/>
        <v>33114047137.484276</v>
      </c>
      <c r="H77">
        <f t="shared" si="8"/>
        <v>72349632528.831375</v>
      </c>
      <c r="I77">
        <v>-16</v>
      </c>
      <c r="J77">
        <v>0.35</v>
      </c>
      <c r="K77">
        <f t="shared" si="9"/>
        <v>299674645.32602</v>
      </c>
    </row>
    <row r="78" spans="1:11">
      <c r="A78">
        <v>9.14</v>
      </c>
      <c r="B78">
        <v>0.05</v>
      </c>
      <c r="C78">
        <v>73</v>
      </c>
      <c r="D78">
        <v>7</v>
      </c>
      <c r="E78">
        <f t="shared" si="5"/>
        <v>98</v>
      </c>
      <c r="F78">
        <f t="shared" si="6"/>
        <v>21.713743029375216</v>
      </c>
      <c r="G78">
        <f t="shared" si="7"/>
        <v>24243565670.30228</v>
      </c>
      <c r="H78">
        <f t="shared" si="8"/>
        <v>52968852165.746361</v>
      </c>
      <c r="I78">
        <v>-16.7</v>
      </c>
      <c r="J78">
        <v>0.33</v>
      </c>
      <c r="K78">
        <f t="shared" si="9"/>
        <v>532439172.74758154</v>
      </c>
    </row>
    <row r="79" spans="1:11">
      <c r="A79">
        <v>9.1999999999999993</v>
      </c>
      <c r="B79">
        <v>0.05</v>
      </c>
      <c r="C79">
        <v>71</v>
      </c>
      <c r="D79">
        <v>11</v>
      </c>
      <c r="E79">
        <f t="shared" si="5"/>
        <v>96</v>
      </c>
      <c r="F79">
        <f t="shared" si="6"/>
        <v>23.299518105153719</v>
      </c>
      <c r="G79">
        <f t="shared" si="7"/>
        <v>24963130925.443298</v>
      </c>
      <c r="H79">
        <f t="shared" si="8"/>
        <v>54541003149.702553</v>
      </c>
      <c r="I79">
        <v>-16.600000000000001</v>
      </c>
      <c r="J79">
        <v>0.28999999999999998</v>
      </c>
      <c r="K79">
        <f t="shared" si="9"/>
        <v>422192000.26927727</v>
      </c>
    </row>
    <row r="80" spans="1:11">
      <c r="A80">
        <v>9.16</v>
      </c>
      <c r="B80">
        <v>0.05</v>
      </c>
      <c r="C80">
        <v>51</v>
      </c>
      <c r="D80">
        <v>7</v>
      </c>
      <c r="E80">
        <f t="shared" si="5"/>
        <v>76</v>
      </c>
      <c r="F80">
        <f t="shared" si="6"/>
        <v>22.22996482526197</v>
      </c>
      <c r="G80">
        <f t="shared" si="7"/>
        <v>14927105755.609062</v>
      </c>
      <c r="H80">
        <f t="shared" si="8"/>
        <v>32613670315.001137</v>
      </c>
      <c r="I80">
        <v>-17.100000000000001</v>
      </c>
      <c r="J80">
        <v>0.37</v>
      </c>
      <c r="K80">
        <f t="shared" si="9"/>
        <v>885176753.56290674</v>
      </c>
    </row>
    <row r="81" spans="1:11">
      <c r="A81">
        <v>9.4</v>
      </c>
      <c r="B81">
        <v>0.05</v>
      </c>
      <c r="C81">
        <v>83</v>
      </c>
      <c r="D81">
        <v>6</v>
      </c>
      <c r="E81">
        <f t="shared" si="5"/>
        <v>108</v>
      </c>
      <c r="F81">
        <f t="shared" si="6"/>
        <v>29.470517025518149</v>
      </c>
      <c r="G81">
        <f t="shared" si="7"/>
        <v>39961788387.299858</v>
      </c>
      <c r="H81">
        <f t="shared" si="8"/>
        <v>87311004088.75351</v>
      </c>
      <c r="I81">
        <v>-16.899999999999999</v>
      </c>
      <c r="J81">
        <v>0.48</v>
      </c>
      <c r="K81">
        <f t="shared" si="9"/>
        <v>1081732803.8274815</v>
      </c>
    </row>
    <row r="82" spans="1:11">
      <c r="A82">
        <v>8.9</v>
      </c>
      <c r="B82">
        <v>7.0000000000000007E-2</v>
      </c>
      <c r="C82">
        <v>45</v>
      </c>
      <c r="D82">
        <v>5</v>
      </c>
      <c r="E82">
        <f t="shared" si="5"/>
        <v>70</v>
      </c>
      <c r="F82">
        <f t="shared" si="6"/>
        <v>16.378937069540658</v>
      </c>
      <c r="G82">
        <f t="shared" si="7"/>
        <v>9330210541.5771561</v>
      </c>
      <c r="H82">
        <f t="shared" si="8"/>
        <v>20385225076.750301</v>
      </c>
      <c r="I82">
        <v>-15.4</v>
      </c>
      <c r="J82">
        <v>0.14000000000000001</v>
      </c>
      <c r="K82">
        <f t="shared" si="9"/>
        <v>82729423.88922061</v>
      </c>
    </row>
    <row r="83" spans="1:11">
      <c r="A83">
        <v>9.2200000000000006</v>
      </c>
      <c r="B83">
        <v>0.05</v>
      </c>
      <c r="C83">
        <v>58</v>
      </c>
      <c r="D83">
        <v>4</v>
      </c>
      <c r="E83">
        <f t="shared" si="5"/>
        <v>83</v>
      </c>
      <c r="F83">
        <f t="shared" si="6"/>
        <v>23.853440064314238</v>
      </c>
      <c r="G83">
        <f t="shared" si="7"/>
        <v>19103672083.705635</v>
      </c>
      <c r="H83">
        <f t="shared" si="8"/>
        <v>41738892545.177437</v>
      </c>
      <c r="I83">
        <v>-16.899999999999999</v>
      </c>
      <c r="J83">
        <v>0.7</v>
      </c>
      <c r="K83">
        <f t="shared" si="9"/>
        <v>2335070514.8630862</v>
      </c>
    </row>
    <row r="84" spans="1:11">
      <c r="A84">
        <v>8.76</v>
      </c>
      <c r="B84">
        <v>7.0000000000000007E-2</v>
      </c>
      <c r="C84">
        <v>28</v>
      </c>
      <c r="D84">
        <v>7</v>
      </c>
      <c r="E84">
        <f t="shared" si="5"/>
        <v>53</v>
      </c>
      <c r="F84">
        <f t="shared" si="6"/>
        <v>13.894954943731383</v>
      </c>
      <c r="G84">
        <f t="shared" si="7"/>
        <v>4537519784.9921837</v>
      </c>
      <c r="H84">
        <f t="shared" si="8"/>
        <v>9913855822.9831314</v>
      </c>
      <c r="I84">
        <v>-15.7</v>
      </c>
      <c r="J84">
        <v>0.45</v>
      </c>
      <c r="K84">
        <f t="shared" si="9"/>
        <v>322515060.71284586</v>
      </c>
    </row>
    <row r="85" spans="1:11">
      <c r="A85">
        <v>9.3000000000000007</v>
      </c>
      <c r="B85">
        <v>0.05</v>
      </c>
      <c r="C85">
        <v>40</v>
      </c>
      <c r="D85">
        <v>5</v>
      </c>
      <c r="E85">
        <f t="shared" si="5"/>
        <v>65</v>
      </c>
      <c r="F85">
        <f t="shared" si="6"/>
        <v>26.203985288583535</v>
      </c>
      <c r="G85">
        <f t="shared" si="7"/>
        <v>12870745707.799679</v>
      </c>
      <c r="H85">
        <f t="shared" si="8"/>
        <v>28120806812.44342</v>
      </c>
      <c r="I85">
        <v>-16.600000000000001</v>
      </c>
      <c r="J85">
        <v>0.26</v>
      </c>
      <c r="K85">
        <f t="shared" si="9"/>
        <v>380136874.84251297</v>
      </c>
    </row>
    <row r="86" spans="1:11">
      <c r="A86">
        <v>8.9499999999999993</v>
      </c>
      <c r="B86">
        <v>7.0000000000000007E-2</v>
      </c>
      <c r="C86">
        <v>66</v>
      </c>
      <c r="D86">
        <v>6</v>
      </c>
      <c r="E86">
        <f t="shared" si="5"/>
        <v>91</v>
      </c>
      <c r="F86">
        <f t="shared" si="6"/>
        <v>17.369844013488706</v>
      </c>
      <c r="G86">
        <f t="shared" si="7"/>
        <v>16722005142.597727</v>
      </c>
      <c r="H86">
        <f t="shared" si="8"/>
        <v>36535278282.027794</v>
      </c>
      <c r="I86">
        <v>-15.6</v>
      </c>
      <c r="J86">
        <v>0.34</v>
      </c>
      <c r="K86">
        <f t="shared" si="9"/>
        <v>200198122.38124469</v>
      </c>
    </row>
    <row r="87" spans="1:11">
      <c r="A87">
        <v>9.35</v>
      </c>
      <c r="B87">
        <v>0.05</v>
      </c>
      <c r="C87">
        <v>65</v>
      </c>
      <c r="D87">
        <v>4</v>
      </c>
      <c r="E87">
        <f t="shared" si="5"/>
        <v>90</v>
      </c>
      <c r="F87">
        <f t="shared" si="6"/>
        <v>27.789296403177008</v>
      </c>
      <c r="G87">
        <f t="shared" si="7"/>
        <v>26168101734.950718</v>
      </c>
      <c r="H87">
        <f t="shared" si="8"/>
        <v>57173698419.896378</v>
      </c>
      <c r="I87">
        <v>-16.3</v>
      </c>
      <c r="J87">
        <v>0.11</v>
      </c>
      <c r="K87">
        <f t="shared" si="9"/>
        <v>170643598.16287032</v>
      </c>
    </row>
    <row r="88" spans="1:11">
      <c r="A88">
        <v>9.1300000000000008</v>
      </c>
      <c r="B88">
        <v>0.06</v>
      </c>
      <c r="C88">
        <v>38</v>
      </c>
      <c r="D88">
        <v>11</v>
      </c>
      <c r="E88">
        <f t="shared" si="5"/>
        <v>63</v>
      </c>
      <c r="F88">
        <f t="shared" si="6"/>
        <v>21.460145050354221</v>
      </c>
      <c r="G88">
        <f t="shared" si="7"/>
        <v>9902010935.4596939</v>
      </c>
      <c r="H88">
        <f t="shared" si="8"/>
        <v>21634530189.033401</v>
      </c>
      <c r="I88">
        <v>-16.5</v>
      </c>
      <c r="J88">
        <v>0.41</v>
      </c>
      <c r="K88">
        <f t="shared" si="9"/>
        <v>585854810.09654558</v>
      </c>
    </row>
    <row r="89" spans="1:11">
      <c r="A89">
        <v>9.32</v>
      </c>
      <c r="B89">
        <v>0.06</v>
      </c>
      <c r="C89">
        <v>118</v>
      </c>
      <c r="D89">
        <v>5</v>
      </c>
      <c r="E89">
        <f t="shared" si="5"/>
        <v>143</v>
      </c>
      <c r="F89">
        <f t="shared" si="6"/>
        <v>26.826957952797297</v>
      </c>
      <c r="G89">
        <f t="shared" si="7"/>
        <v>63775394413.827774</v>
      </c>
      <c r="H89">
        <f t="shared" si="8"/>
        <v>139340453646.89499</v>
      </c>
      <c r="I89">
        <v>-16.100000000000001</v>
      </c>
      <c r="J89">
        <v>0.42</v>
      </c>
      <c r="K89">
        <f t="shared" si="9"/>
        <v>419739653.82052225</v>
      </c>
    </row>
    <row r="90" spans="1:11">
      <c r="A90">
        <v>9.11</v>
      </c>
      <c r="B90">
        <v>7.0000000000000007E-2</v>
      </c>
      <c r="C90">
        <v>51</v>
      </c>
      <c r="D90">
        <v>3</v>
      </c>
      <c r="E90">
        <f t="shared" si="5"/>
        <v>76</v>
      </c>
      <c r="F90">
        <f t="shared" si="6"/>
        <v>20.961799924531274</v>
      </c>
      <c r="G90">
        <f t="shared" si="7"/>
        <v>14075551030.374113</v>
      </c>
      <c r="H90">
        <f t="shared" si="8"/>
        <v>30753140516.479534</v>
      </c>
      <c r="I90">
        <v>-15.5</v>
      </c>
      <c r="J90">
        <v>7.0000000000000007E-2</v>
      </c>
      <c r="K90">
        <f t="shared" si="9"/>
        <v>71011714.771509603</v>
      </c>
    </row>
    <row r="91" spans="1:11">
      <c r="A91">
        <v>8.6300000000000008</v>
      </c>
      <c r="B91">
        <v>0.09</v>
      </c>
      <c r="C91">
        <v>32</v>
      </c>
      <c r="D91">
        <v>3</v>
      </c>
      <c r="E91">
        <f t="shared" si="5"/>
        <v>57</v>
      </c>
      <c r="F91">
        <f t="shared" si="6"/>
        <v>11.926983329766896</v>
      </c>
      <c r="G91">
        <f t="shared" si="7"/>
        <v>4504949980.168458</v>
      </c>
      <c r="H91">
        <f t="shared" si="8"/>
        <v>9842695284.95681</v>
      </c>
      <c r="I91">
        <v>-15.4</v>
      </c>
      <c r="J91">
        <v>0.54</v>
      </c>
      <c r="K91">
        <f t="shared" si="9"/>
        <v>335166033.6679951</v>
      </c>
    </row>
    <row r="92" spans="1:11">
      <c r="A92">
        <v>9.3000000000000007</v>
      </c>
      <c r="B92">
        <v>0.05</v>
      </c>
      <c r="C92">
        <v>87</v>
      </c>
      <c r="D92">
        <v>5</v>
      </c>
      <c r="E92">
        <f t="shared" si="5"/>
        <v>112</v>
      </c>
      <c r="F92">
        <f t="shared" si="6"/>
        <v>26.203985288583535</v>
      </c>
      <c r="G92">
        <f t="shared" si="7"/>
        <v>38213167848.198624</v>
      </c>
      <c r="H92">
        <f t="shared" si="8"/>
        <v>83490509030.837936</v>
      </c>
      <c r="I92">
        <v>-16.600000000000001</v>
      </c>
      <c r="J92">
        <v>0.3</v>
      </c>
      <c r="K92">
        <f t="shared" si="9"/>
        <v>437219979.95745772</v>
      </c>
    </row>
    <row r="93" spans="1:11">
      <c r="A93">
        <v>9.2799999999999994</v>
      </c>
      <c r="B93">
        <v>0.06</v>
      </c>
      <c r="C93">
        <v>97</v>
      </c>
      <c r="D93">
        <v>4</v>
      </c>
      <c r="E93">
        <f t="shared" si="5"/>
        <v>122</v>
      </c>
      <c r="F93">
        <f t="shared" si="6"/>
        <v>25.595479226995366</v>
      </c>
      <c r="G93">
        <f t="shared" si="7"/>
        <v>44288663656.598145</v>
      </c>
      <c r="H93">
        <f t="shared" si="8"/>
        <v>96764630654.908142</v>
      </c>
      <c r="I93">
        <v>-16.3</v>
      </c>
      <c r="J93">
        <v>0.24</v>
      </c>
      <c r="K93">
        <f t="shared" si="9"/>
        <v>268880929.01366985</v>
      </c>
    </row>
    <row r="94" spans="1:11">
      <c r="A94">
        <v>8.93</v>
      </c>
      <c r="B94">
        <v>0.08</v>
      </c>
      <c r="C94">
        <v>120</v>
      </c>
      <c r="D94">
        <v>18</v>
      </c>
      <c r="E94">
        <f t="shared" si="5"/>
        <v>145</v>
      </c>
      <c r="F94">
        <f t="shared" si="6"/>
        <v>16.966483408044734</v>
      </c>
      <c r="G94">
        <f t="shared" si="7"/>
        <v>41470329959.722542</v>
      </c>
      <c r="H94">
        <f t="shared" si="8"/>
        <v>90606959668.151703</v>
      </c>
      <c r="I94">
        <v>-16.100000000000001</v>
      </c>
      <c r="J94">
        <v>0.35</v>
      </c>
      <c r="K94">
        <f t="shared" si="9"/>
        <v>328586714.53692305</v>
      </c>
    </row>
    <row r="95" spans="1:11">
      <c r="A95">
        <v>8.91</v>
      </c>
      <c r="B95">
        <v>7.0000000000000007E-2</v>
      </c>
      <c r="C95">
        <v>28</v>
      </c>
      <c r="D95">
        <v>14</v>
      </c>
      <c r="E95">
        <f t="shared" si="5"/>
        <v>53</v>
      </c>
      <c r="F95">
        <f t="shared" si="6"/>
        <v>16.572489598174613</v>
      </c>
      <c r="G95">
        <f t="shared" si="7"/>
        <v>5411892283.4089165</v>
      </c>
      <c r="H95">
        <f t="shared" si="8"/>
        <v>11824239313.443214</v>
      </c>
      <c r="I95">
        <v>-15.9</v>
      </c>
      <c r="J95">
        <v>0.4</v>
      </c>
      <c r="K95">
        <f t="shared" si="9"/>
        <v>325536732.47163779</v>
      </c>
    </row>
    <row r="96" spans="1:11">
      <c r="A96">
        <v>8.77</v>
      </c>
      <c r="B96">
        <v>7.0000000000000007E-2</v>
      </c>
      <c r="C96">
        <v>45</v>
      </c>
      <c r="D96">
        <v>6</v>
      </c>
      <c r="E96">
        <f t="shared" si="5"/>
        <v>70</v>
      </c>
      <c r="F96">
        <f t="shared" si="6"/>
        <v>14.059153856835183</v>
      </c>
      <c r="G96">
        <f t="shared" si="7"/>
        <v>8008753252.0434513</v>
      </c>
      <c r="H96">
        <f t="shared" si="8"/>
        <v>17498022890.217068</v>
      </c>
      <c r="I96">
        <v>-15.2</v>
      </c>
      <c r="J96">
        <v>0.56999999999999995</v>
      </c>
      <c r="K96">
        <f t="shared" si="9"/>
        <v>309620708.43305701</v>
      </c>
    </row>
    <row r="97" spans="1:11">
      <c r="A97">
        <v>8.82</v>
      </c>
      <c r="B97">
        <v>7.0000000000000007E-2</v>
      </c>
      <c r="C97">
        <v>56</v>
      </c>
      <c r="D97">
        <v>7</v>
      </c>
      <c r="E97">
        <f t="shared" si="5"/>
        <v>81</v>
      </c>
      <c r="F97">
        <f t="shared" si="6"/>
        <v>14.909716571840654</v>
      </c>
      <c r="G97">
        <f t="shared" si="7"/>
        <v>11372320093.636759</v>
      </c>
      <c r="H97">
        <f t="shared" si="8"/>
        <v>24846953208.673027</v>
      </c>
      <c r="I97">
        <v>-16.2</v>
      </c>
      <c r="J97">
        <v>0.52</v>
      </c>
      <c r="K97">
        <f t="shared" si="9"/>
        <v>652950110.93664718</v>
      </c>
    </row>
    <row r="98" spans="1:11">
      <c r="A98">
        <v>9.1300000000000008</v>
      </c>
      <c r="B98">
        <v>0.06</v>
      </c>
      <c r="C98">
        <v>69</v>
      </c>
      <c r="D98">
        <v>11</v>
      </c>
      <c r="E98">
        <f t="shared" si="5"/>
        <v>94</v>
      </c>
      <c r="F98">
        <f t="shared" si="6"/>
        <v>21.460145050354221</v>
      </c>
      <c r="G98">
        <f t="shared" si="7"/>
        <v>22044386149.08588</v>
      </c>
      <c r="H98">
        <f t="shared" si="8"/>
        <v>48163947782.892189</v>
      </c>
      <c r="I98">
        <v>-15.4</v>
      </c>
      <c r="J98">
        <v>-0.06</v>
      </c>
      <c r="K98">
        <f t="shared" si="9"/>
        <v>41101720.345435999</v>
      </c>
    </row>
    <row r="99" spans="1:11">
      <c r="A99">
        <v>8.66</v>
      </c>
      <c r="B99">
        <v>0.09</v>
      </c>
      <c r="C99">
        <v>44</v>
      </c>
      <c r="D99">
        <v>3</v>
      </c>
      <c r="E99">
        <f t="shared" si="5"/>
        <v>69</v>
      </c>
      <c r="F99">
        <f t="shared" si="6"/>
        <v>12.354828882567478</v>
      </c>
      <c r="G99">
        <f t="shared" si="7"/>
        <v>6838243570.535511</v>
      </c>
      <c r="H99">
        <f t="shared" si="8"/>
        <v>14940620438.715555</v>
      </c>
      <c r="I99">
        <v>-15.6</v>
      </c>
      <c r="J99">
        <v>0.2</v>
      </c>
      <c r="K99">
        <f t="shared" si="9"/>
        <v>122687410.46383427</v>
      </c>
    </row>
    <row r="100" spans="1:11">
      <c r="A100">
        <v>8.49</v>
      </c>
      <c r="B100">
        <v>0.08</v>
      </c>
      <c r="C100">
        <v>19</v>
      </c>
      <c r="D100">
        <v>3</v>
      </c>
      <c r="E100">
        <f t="shared" si="5"/>
        <v>44</v>
      </c>
      <c r="F100">
        <f t="shared" si="6"/>
        <v>10.118171605283177</v>
      </c>
      <c r="G100">
        <f t="shared" si="7"/>
        <v>2277283206.092226</v>
      </c>
      <c r="H100">
        <f t="shared" si="8"/>
        <v>4975550177.8683701</v>
      </c>
      <c r="I100">
        <v>-15</v>
      </c>
      <c r="J100">
        <v>-0.08</v>
      </c>
      <c r="K100">
        <f t="shared" si="9"/>
        <v>26514289.873804271</v>
      </c>
    </row>
    <row r="101" spans="1:11">
      <c r="A101">
        <v>9.1999999999999993</v>
      </c>
      <c r="B101">
        <v>0.05</v>
      </c>
      <c r="C101">
        <v>109</v>
      </c>
      <c r="D101">
        <v>3</v>
      </c>
      <c r="E101">
        <f t="shared" si="5"/>
        <v>134</v>
      </c>
      <c r="F101">
        <f t="shared" si="6"/>
        <v>23.299518105153719</v>
      </c>
      <c r="G101">
        <f t="shared" si="7"/>
        <v>48636933474.095039</v>
      </c>
      <c r="H101">
        <f t="shared" si="8"/>
        <v>106265001362.41962</v>
      </c>
      <c r="I101">
        <v>-16.3</v>
      </c>
      <c r="J101">
        <v>0.4</v>
      </c>
      <c r="K101">
        <f t="shared" si="9"/>
        <v>470543739.95318174</v>
      </c>
    </row>
    <row r="102" spans="1:11">
      <c r="A102">
        <v>8.9</v>
      </c>
      <c r="B102">
        <v>0.06</v>
      </c>
      <c r="C102">
        <v>41</v>
      </c>
      <c r="D102">
        <v>4</v>
      </c>
      <c r="E102">
        <f t="shared" si="5"/>
        <v>66</v>
      </c>
      <c r="F102">
        <f t="shared" si="6"/>
        <v>16.378937069540658</v>
      </c>
      <c r="G102">
        <f t="shared" si="7"/>
        <v>8294366759.0020609</v>
      </c>
      <c r="H102">
        <f t="shared" si="8"/>
        <v>18122049068.229454</v>
      </c>
      <c r="I102">
        <v>-17</v>
      </c>
      <c r="J102">
        <v>0.54</v>
      </c>
      <c r="K102">
        <f t="shared" si="9"/>
        <v>1463052801.2521999</v>
      </c>
    </row>
    <row r="103" spans="1:11">
      <c r="A103">
        <v>9.24</v>
      </c>
      <c r="B103">
        <v>0.06</v>
      </c>
      <c r="C103">
        <v>215</v>
      </c>
      <c r="D103">
        <v>6</v>
      </c>
      <c r="E103">
        <f t="shared" si="5"/>
        <v>240</v>
      </c>
      <c r="F103">
        <f t="shared" si="6"/>
        <v>24.42053094548654</v>
      </c>
      <c r="G103">
        <f t="shared" si="7"/>
        <v>163526158703.62607</v>
      </c>
      <c r="H103">
        <f t="shared" si="8"/>
        <v>357282135944.84625</v>
      </c>
      <c r="I103">
        <v>-16.100000000000001</v>
      </c>
      <c r="J103">
        <v>0.33</v>
      </c>
      <c r="K103">
        <f t="shared" si="9"/>
        <v>306386764.20171666</v>
      </c>
    </row>
    <row r="104" spans="1:11">
      <c r="A104">
        <v>9.0500000000000007</v>
      </c>
      <c r="B104">
        <v>0.06</v>
      </c>
      <c r="C104">
        <v>59</v>
      </c>
      <c r="D104">
        <v>8</v>
      </c>
      <c r="E104">
        <f t="shared" si="5"/>
        <v>84</v>
      </c>
      <c r="F104">
        <f t="shared" si="6"/>
        <v>19.535130938771236</v>
      </c>
      <c r="G104">
        <f t="shared" si="7"/>
        <v>16024502245.33527</v>
      </c>
      <c r="H104">
        <f t="shared" si="8"/>
        <v>35011330511.60833</v>
      </c>
      <c r="I104">
        <v>-15.6</v>
      </c>
      <c r="J104">
        <v>0.5</v>
      </c>
      <c r="K104">
        <f t="shared" si="9"/>
        <v>350348288.30157161</v>
      </c>
    </row>
    <row r="105" spans="1:11">
      <c r="A105">
        <v>8.4</v>
      </c>
      <c r="B105">
        <v>0.11</v>
      </c>
      <c r="C105">
        <v>45</v>
      </c>
      <c r="D105">
        <v>7</v>
      </c>
      <c r="E105">
        <f t="shared" si="5"/>
        <v>70</v>
      </c>
      <c r="F105">
        <f t="shared" si="6"/>
        <v>9.1029817799152308</v>
      </c>
      <c r="G105">
        <f t="shared" si="7"/>
        <v>5185485248.6548929</v>
      </c>
      <c r="H105">
        <f t="shared" si="8"/>
        <v>11329571123.282495</v>
      </c>
      <c r="I105">
        <v>-15.5</v>
      </c>
      <c r="J105">
        <v>0.21</v>
      </c>
      <c r="K105">
        <f t="shared" si="9"/>
        <v>115875067.46276483</v>
      </c>
    </row>
    <row r="106" spans="1:11">
      <c r="A106">
        <v>8.84</v>
      </c>
      <c r="B106">
        <v>0.08</v>
      </c>
      <c r="C106">
        <v>80</v>
      </c>
      <c r="D106">
        <v>8</v>
      </c>
      <c r="E106">
        <f t="shared" si="5"/>
        <v>105</v>
      </c>
      <c r="F106">
        <f t="shared" si="6"/>
        <v>15.264179671752347</v>
      </c>
      <c r="G106">
        <f t="shared" si="7"/>
        <v>19564183031.157318</v>
      </c>
      <c r="H106">
        <f t="shared" si="8"/>
        <v>42745045543.791687</v>
      </c>
      <c r="I106">
        <v>-16.2</v>
      </c>
      <c r="J106">
        <v>0.52</v>
      </c>
      <c r="K106">
        <f t="shared" si="9"/>
        <v>652950110.93664718</v>
      </c>
    </row>
    <row r="107" spans="1:11">
      <c r="A107">
        <v>9.2899999999999991</v>
      </c>
      <c r="B107">
        <v>0.05</v>
      </c>
      <c r="C107">
        <v>60</v>
      </c>
      <c r="D107">
        <v>7</v>
      </c>
      <c r="E107">
        <f t="shared" si="5"/>
        <v>85</v>
      </c>
      <c r="F107">
        <f t="shared" si="6"/>
        <v>25.897945113819947</v>
      </c>
      <c r="G107">
        <f t="shared" si="7"/>
        <v>21752681810.052887</v>
      </c>
      <c r="H107">
        <f t="shared" si="8"/>
        <v>47526613975.626671</v>
      </c>
      <c r="I107">
        <v>-16.8</v>
      </c>
      <c r="J107">
        <v>0.11</v>
      </c>
      <c r="K107">
        <f t="shared" si="9"/>
        <v>270451877.06540334</v>
      </c>
    </row>
    <row r="108" spans="1:11">
      <c r="A108">
        <v>8.7100000000000009</v>
      </c>
      <c r="B108">
        <v>0.1</v>
      </c>
      <c r="C108">
        <v>68</v>
      </c>
      <c r="D108">
        <v>13</v>
      </c>
      <c r="E108">
        <f t="shared" si="5"/>
        <v>93</v>
      </c>
      <c r="F108">
        <f t="shared" si="6"/>
        <v>13.102281887548694</v>
      </c>
      <c r="G108">
        <f t="shared" si="7"/>
        <v>13174146406.854439</v>
      </c>
      <c r="H108">
        <f t="shared" si="8"/>
        <v>28783695555.533802</v>
      </c>
      <c r="I108">
        <v>-15.8</v>
      </c>
      <c r="J108">
        <v>0.3</v>
      </c>
      <c r="K108">
        <f t="shared" si="9"/>
        <v>209266639.37233999</v>
      </c>
    </row>
    <row r="109" spans="1:11">
      <c r="A109">
        <v>8.9</v>
      </c>
      <c r="B109">
        <v>7.0000000000000007E-2</v>
      </c>
      <c r="C109">
        <v>35</v>
      </c>
      <c r="D109">
        <v>7</v>
      </c>
      <c r="E109">
        <f t="shared" si="5"/>
        <v>60</v>
      </c>
      <c r="F109">
        <f t="shared" si="6"/>
        <v>16.378937069540658</v>
      </c>
      <c r="G109">
        <f t="shared" si="7"/>
        <v>6854848561.1587276</v>
      </c>
      <c r="H109">
        <f t="shared" si="8"/>
        <v>14976900056.387978</v>
      </c>
      <c r="I109">
        <v>-15.8</v>
      </c>
      <c r="J109">
        <v>0.28999999999999998</v>
      </c>
      <c r="K109">
        <f t="shared" si="9"/>
        <v>202073796.06676343</v>
      </c>
    </row>
    <row r="110" spans="1:11">
      <c r="A110">
        <v>9.26</v>
      </c>
      <c r="B110">
        <v>0.06</v>
      </c>
      <c r="C110">
        <v>95</v>
      </c>
      <c r="D110">
        <v>9</v>
      </c>
      <c r="E110">
        <f t="shared" si="5"/>
        <v>120</v>
      </c>
      <c r="F110">
        <f t="shared" si="6"/>
        <v>25.001103826179321</v>
      </c>
      <c r="G110">
        <f t="shared" si="7"/>
        <v>41853456024.071915</v>
      </c>
      <c r="H110">
        <f t="shared" si="8"/>
        <v>91444037354.633499</v>
      </c>
      <c r="I110">
        <v>-17.100000000000001</v>
      </c>
      <c r="J110">
        <v>0.42</v>
      </c>
      <c r="K110">
        <f t="shared" si="9"/>
        <v>1054338341.1982979</v>
      </c>
    </row>
    <row r="111" spans="1:11">
      <c r="A111">
        <v>8.67</v>
      </c>
      <c r="B111">
        <v>0.08</v>
      </c>
      <c r="C111">
        <v>43</v>
      </c>
      <c r="D111">
        <v>8</v>
      </c>
      <c r="E111">
        <f t="shared" si="5"/>
        <v>68</v>
      </c>
      <c r="F111">
        <f t="shared" si="6"/>
        <v>12.500827878772659</v>
      </c>
      <c r="G111">
        <f t="shared" si="7"/>
        <v>6719953232.1584015</v>
      </c>
      <c r="H111">
        <f t="shared" si="8"/>
        <v>14682172340.306978</v>
      </c>
      <c r="I111">
        <v>-15.5</v>
      </c>
      <c r="J111">
        <v>0.22</v>
      </c>
      <c r="K111">
        <f t="shared" si="9"/>
        <v>119999655.70481184</v>
      </c>
    </row>
    <row r="112" spans="1:11">
      <c r="A112">
        <v>8.93</v>
      </c>
      <c r="B112">
        <v>7.0000000000000007E-2</v>
      </c>
      <c r="C112">
        <v>76</v>
      </c>
      <c r="D112">
        <v>7</v>
      </c>
      <c r="E112">
        <f t="shared" si="5"/>
        <v>101</v>
      </c>
      <c r="F112">
        <f t="shared" si="6"/>
        <v>16.966483408044734</v>
      </c>
      <c r="G112">
        <f t="shared" si="7"/>
        <v>20120753194.726738</v>
      </c>
      <c r="H112">
        <f t="shared" si="8"/>
        <v>43961074700.347939</v>
      </c>
      <c r="I112">
        <v>-15.4</v>
      </c>
      <c r="J112">
        <v>0.3</v>
      </c>
      <c r="K112">
        <f t="shared" si="9"/>
        <v>144777142.29790863</v>
      </c>
    </row>
    <row r="113" spans="1:11">
      <c r="A113">
        <v>9.01</v>
      </c>
      <c r="B113">
        <v>0.06</v>
      </c>
      <c r="C113">
        <v>70</v>
      </c>
      <c r="D113">
        <v>8</v>
      </c>
      <c r="E113">
        <f t="shared" si="5"/>
        <v>95</v>
      </c>
      <c r="F113">
        <f t="shared" si="6"/>
        <v>18.638380058586417</v>
      </c>
      <c r="G113">
        <f t="shared" si="7"/>
        <v>19555324341.679134</v>
      </c>
      <c r="H113">
        <f t="shared" si="8"/>
        <v>42725690527.300575</v>
      </c>
      <c r="I113">
        <v>-15.8</v>
      </c>
      <c r="J113">
        <v>0.46</v>
      </c>
      <c r="K113">
        <f t="shared" si="9"/>
        <v>366218264.34067577</v>
      </c>
    </row>
    <row r="114" spans="1:11">
      <c r="A114">
        <v>9.35</v>
      </c>
      <c r="B114">
        <v>0.05</v>
      </c>
      <c r="C114">
        <v>45</v>
      </c>
      <c r="D114">
        <v>12</v>
      </c>
      <c r="E114">
        <f t="shared" si="5"/>
        <v>70</v>
      </c>
      <c r="F114">
        <f t="shared" si="6"/>
        <v>27.789296403177008</v>
      </c>
      <c r="G114">
        <f t="shared" si="7"/>
        <v>15830086234.723274</v>
      </c>
      <c r="H114">
        <f t="shared" si="8"/>
        <v>34586558303.394096</v>
      </c>
      <c r="I114">
        <v>-16.3</v>
      </c>
      <c r="J114">
        <v>0.69</v>
      </c>
      <c r="K114">
        <f t="shared" si="9"/>
        <v>1297507867.818176</v>
      </c>
    </row>
    <row r="115" spans="1:11">
      <c r="A115">
        <v>9.14</v>
      </c>
      <c r="B115">
        <v>0.06</v>
      </c>
      <c r="C115">
        <v>126</v>
      </c>
      <c r="D115">
        <v>7</v>
      </c>
      <c r="E115">
        <f t="shared" si="5"/>
        <v>151</v>
      </c>
      <c r="F115">
        <f t="shared" si="6"/>
        <v>21.713743029375216</v>
      </c>
      <c r="G115">
        <f t="shared" si="7"/>
        <v>57557011750.162674</v>
      </c>
      <c r="H115">
        <f t="shared" si="8"/>
        <v>125754143922.4472</v>
      </c>
      <c r="I115">
        <v>-16.399999999999999</v>
      </c>
      <c r="J115">
        <v>0.38</v>
      </c>
      <c r="K115">
        <f t="shared" si="9"/>
        <v>481082988.32817894</v>
      </c>
    </row>
    <row r="116" spans="1:11">
      <c r="A116">
        <v>8.99</v>
      </c>
      <c r="B116">
        <v>7.0000000000000007E-2</v>
      </c>
      <c r="C116">
        <v>109</v>
      </c>
      <c r="D116">
        <v>59</v>
      </c>
      <c r="E116">
        <f t="shared" si="5"/>
        <v>134</v>
      </c>
      <c r="F116">
        <f t="shared" si="6"/>
        <v>18.205561648755669</v>
      </c>
      <c r="G116">
        <f t="shared" si="7"/>
        <v>38003476585.775658</v>
      </c>
      <c r="H116">
        <f t="shared" si="8"/>
        <v>83032362501.124435</v>
      </c>
      <c r="I116">
        <v>-16.600000000000001</v>
      </c>
      <c r="J116">
        <v>0.61</v>
      </c>
      <c r="K116">
        <f t="shared" si="9"/>
        <v>1292974619.6126747</v>
      </c>
    </row>
  </sheetData>
  <hyperlinks>
    <hyperlink ref="M1" r:id="rId1" xr:uid="{6024D90E-D7B7-6D46-B857-583B8F0513D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04EA-785C-3B4E-A9AD-980F36759578}">
  <dimension ref="A1:M12"/>
  <sheetViews>
    <sheetView workbookViewId="0">
      <selection activeCell="J2" sqref="J2"/>
    </sheetView>
  </sheetViews>
  <sheetFormatPr baseColWidth="10" defaultRowHeight="16"/>
  <cols>
    <col min="9" max="9" width="11.1640625" bestFit="1" customWidth="1"/>
    <col min="10" max="10" width="12.1640625" bestFit="1" customWidth="1"/>
    <col min="13" max="13" width="54.83203125" bestFit="1" customWidth="1"/>
  </cols>
  <sheetData>
    <row r="1" spans="1:13">
      <c r="A1" t="s">
        <v>7</v>
      </c>
      <c r="B1" t="s">
        <v>8</v>
      </c>
      <c r="C1" t="s">
        <v>5</v>
      </c>
      <c r="D1" t="s">
        <v>6</v>
      </c>
      <c r="E1" t="s">
        <v>1</v>
      </c>
      <c r="F1" t="s">
        <v>2</v>
      </c>
      <c r="G1" t="s">
        <v>0</v>
      </c>
      <c r="H1" t="s">
        <v>276</v>
      </c>
      <c r="I1" t="s">
        <v>277</v>
      </c>
      <c r="J1" t="s">
        <v>278</v>
      </c>
      <c r="M1" t="s">
        <v>9</v>
      </c>
    </row>
    <row r="2" spans="1:13">
      <c r="A2">
        <v>8.3000000000000007</v>
      </c>
      <c r="B2">
        <v>0.17</v>
      </c>
      <c r="C2">
        <v>9.1</v>
      </c>
      <c r="D2">
        <v>0.05</v>
      </c>
      <c r="E2">
        <v>34.1</v>
      </c>
      <c r="F2">
        <v>1.6</v>
      </c>
      <c r="G2">
        <f>E2+25</f>
        <v>59.1</v>
      </c>
      <c r="H2">
        <f>10^((C2-6.52)/1.96)</f>
        <v>20.716983998953079</v>
      </c>
      <c r="I2">
        <f>(((H2*1000)/2)*(G2)^2)/(4.30091*10^(-3))</f>
        <v>8412230072.4013424</v>
      </c>
      <c r="J2">
        <f>2.54*10^10*(H2/10)*(G2/100)^2</f>
        <v>18379564175.871357</v>
      </c>
      <c r="K2">
        <f>(0.6*10^A2+1.33+10^C2)/J2</f>
        <v>7.5009458267360829E-2</v>
      </c>
      <c r="M2" t="s">
        <v>10</v>
      </c>
    </row>
    <row r="3" spans="1:13">
      <c r="A3">
        <v>7.73</v>
      </c>
      <c r="B3">
        <v>0.12</v>
      </c>
      <c r="C3">
        <v>9.0299999999999994</v>
      </c>
      <c r="D3">
        <v>0.05</v>
      </c>
      <c r="E3">
        <v>42.5</v>
      </c>
      <c r="F3">
        <v>2.2000000000000002</v>
      </c>
      <c r="G3">
        <f t="shared" ref="G3:G12" si="0">E3+25</f>
        <v>67.5</v>
      </c>
      <c r="H3">
        <f t="shared" ref="H3:H12" si="1">10^((C3-6.52)/1.96)</f>
        <v>19.081488278723633</v>
      </c>
      <c r="I3">
        <f t="shared" ref="I3:I12" si="2">(((H3*1000)/2)*(G3)^2)/(4.30091*10^(-3))</f>
        <v>10107166968.145641</v>
      </c>
      <c r="J3">
        <f t="shared" ref="J3:J12" si="3">2.54*10^10*(H3/10)*(G3/100)^2</f>
        <v>22082767866.36338</v>
      </c>
      <c r="K3">
        <f t="shared" ref="K3:K12" si="4">(0.6*10^A3+1.33+10^C3)/J3</f>
        <v>4.9982014076733861E-2</v>
      </c>
    </row>
    <row r="4" spans="1:13">
      <c r="A4">
        <v>8.0399999999999991</v>
      </c>
      <c r="B4">
        <v>0.12</v>
      </c>
      <c r="C4">
        <v>9.24</v>
      </c>
      <c r="D4">
        <v>0.06</v>
      </c>
      <c r="E4">
        <v>60.7</v>
      </c>
      <c r="F4">
        <v>5</v>
      </c>
      <c r="G4">
        <f t="shared" si="0"/>
        <v>85.7</v>
      </c>
      <c r="H4">
        <f t="shared" si="1"/>
        <v>24.42053094548654</v>
      </c>
      <c r="I4">
        <f t="shared" si="2"/>
        <v>20850976342.65963</v>
      </c>
      <c r="J4">
        <f t="shared" si="3"/>
        <v>45556511712.249374</v>
      </c>
      <c r="K4">
        <f t="shared" si="4"/>
        <v>3.9590158553843333E-2</v>
      </c>
    </row>
    <row r="5" spans="1:13">
      <c r="A5">
        <v>8.1999999999999993</v>
      </c>
      <c r="B5">
        <v>0.13</v>
      </c>
      <c r="C5">
        <v>9.0299999999999994</v>
      </c>
      <c r="D5">
        <v>0.06</v>
      </c>
      <c r="E5">
        <v>45.3</v>
      </c>
      <c r="F5">
        <v>4.2</v>
      </c>
      <c r="G5">
        <f t="shared" si="0"/>
        <v>70.3</v>
      </c>
      <c r="H5">
        <f t="shared" si="1"/>
        <v>19.081488278723633</v>
      </c>
      <c r="I5">
        <f t="shared" si="2"/>
        <v>10963079023.671415</v>
      </c>
      <c r="J5">
        <f t="shared" si="3"/>
        <v>23952817831.478909</v>
      </c>
      <c r="K5">
        <f t="shared" si="4"/>
        <v>4.8704620321626785E-2</v>
      </c>
    </row>
    <row r="6" spans="1:13">
      <c r="A6">
        <v>8.06</v>
      </c>
      <c r="B6">
        <v>0.12</v>
      </c>
      <c r="C6">
        <v>8.81</v>
      </c>
      <c r="D6">
        <v>0.06</v>
      </c>
      <c r="E6">
        <v>38.5</v>
      </c>
      <c r="F6">
        <v>3.8</v>
      </c>
      <c r="G6">
        <f t="shared" si="0"/>
        <v>63.5</v>
      </c>
      <c r="H6">
        <f t="shared" si="1"/>
        <v>14.735583812450479</v>
      </c>
      <c r="I6">
        <f t="shared" si="2"/>
        <v>6907556520.3356323</v>
      </c>
      <c r="J6">
        <f t="shared" si="3"/>
        <v>15092059688.249374</v>
      </c>
      <c r="K6">
        <f t="shared" si="4"/>
        <v>4.7345654762471732E-2</v>
      </c>
    </row>
    <row r="7" spans="1:13">
      <c r="A7">
        <v>8.5399999999999991</v>
      </c>
      <c r="B7">
        <v>0.14000000000000001</v>
      </c>
      <c r="C7">
        <v>9.2899999999999991</v>
      </c>
      <c r="D7">
        <v>0.05</v>
      </c>
      <c r="E7">
        <v>30.6</v>
      </c>
      <c r="F7">
        <v>2</v>
      </c>
      <c r="G7">
        <f t="shared" si="0"/>
        <v>55.6</v>
      </c>
      <c r="H7">
        <f t="shared" si="1"/>
        <v>25.897945113819947</v>
      </c>
      <c r="I7">
        <f t="shared" si="2"/>
        <v>9307317708.0034733</v>
      </c>
      <c r="J7">
        <f t="shared" si="3"/>
        <v>20335207388.192848</v>
      </c>
      <c r="K7">
        <f t="shared" si="4"/>
        <v>0.10611579563297149</v>
      </c>
    </row>
    <row r="8" spans="1:13">
      <c r="A8">
        <v>8.52</v>
      </c>
      <c r="B8">
        <v>0.17</v>
      </c>
      <c r="C8">
        <v>8.7799999999999994</v>
      </c>
      <c r="D8">
        <v>0.06</v>
      </c>
      <c r="E8">
        <v>47.7</v>
      </c>
      <c r="F8">
        <v>3.9</v>
      </c>
      <c r="G8">
        <f t="shared" si="0"/>
        <v>72.7</v>
      </c>
      <c r="H8">
        <f t="shared" si="1"/>
        <v>14.225293134853697</v>
      </c>
      <c r="I8">
        <f t="shared" si="2"/>
        <v>8740568804.3589497</v>
      </c>
      <c r="J8">
        <f t="shared" si="3"/>
        <v>19096939086.388565</v>
      </c>
      <c r="K8">
        <f t="shared" si="4"/>
        <v>4.195637094873491E-2</v>
      </c>
    </row>
    <row r="9" spans="1:13">
      <c r="A9">
        <v>7.93</v>
      </c>
      <c r="B9">
        <v>0.12</v>
      </c>
      <c r="C9">
        <v>9.2200000000000006</v>
      </c>
      <c r="D9">
        <v>0.05</v>
      </c>
      <c r="E9">
        <v>46.4</v>
      </c>
      <c r="F9">
        <v>1.3</v>
      </c>
      <c r="G9">
        <f t="shared" si="0"/>
        <v>71.400000000000006</v>
      </c>
      <c r="H9">
        <f t="shared" si="1"/>
        <v>23.853440064314238</v>
      </c>
      <c r="I9">
        <f t="shared" si="2"/>
        <v>14136994648.838438</v>
      </c>
      <c r="J9">
        <f t="shared" si="3"/>
        <v>30887386360.808945</v>
      </c>
      <c r="K9">
        <f t="shared" si="4"/>
        <v>5.5383617476623175E-2</v>
      </c>
    </row>
    <row r="10" spans="1:13">
      <c r="A10">
        <v>7.89</v>
      </c>
      <c r="B10">
        <v>0.14000000000000001</v>
      </c>
      <c r="C10">
        <v>8.61</v>
      </c>
      <c r="D10">
        <v>0.06</v>
      </c>
      <c r="E10">
        <v>29.2</v>
      </c>
      <c r="F10">
        <v>2.1</v>
      </c>
      <c r="G10">
        <f t="shared" si="0"/>
        <v>54.2</v>
      </c>
      <c r="H10">
        <f t="shared" si="1"/>
        <v>11.650016235918535</v>
      </c>
      <c r="I10">
        <f t="shared" si="2"/>
        <v>3978640996.3570194</v>
      </c>
      <c r="J10">
        <f t="shared" si="3"/>
        <v>8692782638.602066</v>
      </c>
      <c r="K10">
        <f t="shared" si="4"/>
        <v>5.2222070308758688E-2</v>
      </c>
    </row>
    <row r="11" spans="1:13">
      <c r="A11">
        <v>8.06</v>
      </c>
      <c r="B11">
        <v>0.12</v>
      </c>
      <c r="C11">
        <v>9.01</v>
      </c>
      <c r="D11">
        <v>0.05</v>
      </c>
      <c r="E11">
        <v>33.6</v>
      </c>
      <c r="F11">
        <v>1.9</v>
      </c>
      <c r="G11">
        <f t="shared" si="0"/>
        <v>58.6</v>
      </c>
      <c r="H11">
        <f t="shared" si="1"/>
        <v>18.638380058586417</v>
      </c>
      <c r="I11">
        <f t="shared" si="2"/>
        <v>7440687155.2745132</v>
      </c>
      <c r="J11">
        <f t="shared" si="3"/>
        <v>16256876702.839787</v>
      </c>
      <c r="K11">
        <f t="shared" si="4"/>
        <v>6.7182782453519205E-2</v>
      </c>
    </row>
    <row r="12" spans="1:13">
      <c r="A12">
        <v>8.32</v>
      </c>
      <c r="B12">
        <v>0.13</v>
      </c>
      <c r="C12">
        <v>8.9499999999999993</v>
      </c>
      <c r="D12">
        <v>0.05</v>
      </c>
      <c r="E12">
        <v>42.7</v>
      </c>
      <c r="F12">
        <v>2.5</v>
      </c>
      <c r="G12">
        <f t="shared" si="0"/>
        <v>67.7</v>
      </c>
      <c r="H12">
        <f t="shared" si="1"/>
        <v>17.369844013488706</v>
      </c>
      <c r="I12">
        <f t="shared" si="2"/>
        <v>9255138141.5308228</v>
      </c>
      <c r="J12">
        <f t="shared" si="3"/>
        <v>20221202221.619995</v>
      </c>
      <c r="K12">
        <f t="shared" si="4"/>
        <v>5.027439497281995E-2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570E-FDF2-FF4A-933D-4932206CC7A3}">
  <dimension ref="A1:H11"/>
  <sheetViews>
    <sheetView workbookViewId="0">
      <selection activeCell="F2" sqref="F2"/>
    </sheetView>
  </sheetViews>
  <sheetFormatPr baseColWidth="10" defaultRowHeight="16"/>
  <cols>
    <col min="8" max="8" width="56.6640625" bestFit="1" customWidth="1"/>
  </cols>
  <sheetData>
    <row r="1" spans="1:8">
      <c r="A1" t="s">
        <v>7</v>
      </c>
      <c r="B1" t="s">
        <v>8</v>
      </c>
      <c r="C1" t="s">
        <v>5</v>
      </c>
      <c r="D1" t="s">
        <v>6</v>
      </c>
      <c r="E1" t="s">
        <v>1</v>
      </c>
      <c r="F1" t="s">
        <v>16</v>
      </c>
      <c r="H1" s="4" t="s">
        <v>3</v>
      </c>
    </row>
    <row r="2" spans="1:8">
      <c r="A2">
        <v>7.88</v>
      </c>
      <c r="B2">
        <v>0.02</v>
      </c>
      <c r="C2">
        <v>9.09</v>
      </c>
      <c r="D2">
        <v>0.06</v>
      </c>
      <c r="E2">
        <v>100</v>
      </c>
      <c r="F2">
        <v>10.33</v>
      </c>
      <c r="H2" t="s">
        <v>14</v>
      </c>
    </row>
    <row r="3" spans="1:8">
      <c r="A3">
        <v>8.14</v>
      </c>
      <c r="B3">
        <v>0.03</v>
      </c>
      <c r="C3">
        <v>8.18</v>
      </c>
      <c r="D3">
        <v>0.06</v>
      </c>
      <c r="E3">
        <v>27</v>
      </c>
      <c r="F3">
        <v>9</v>
      </c>
      <c r="H3" t="s">
        <v>15</v>
      </c>
    </row>
    <row r="4" spans="1:8">
      <c r="A4">
        <v>7.67</v>
      </c>
      <c r="B4">
        <v>0.02</v>
      </c>
      <c r="C4">
        <v>8.51</v>
      </c>
      <c r="D4">
        <v>0.06</v>
      </c>
      <c r="E4">
        <v>39</v>
      </c>
      <c r="F4">
        <v>9.18</v>
      </c>
    </row>
    <row r="5" spans="1:8">
      <c r="A5">
        <v>8.43</v>
      </c>
      <c r="B5">
        <v>0.01</v>
      </c>
      <c r="C5">
        <v>8.74</v>
      </c>
      <c r="D5">
        <v>0.05</v>
      </c>
      <c r="E5">
        <v>36</v>
      </c>
      <c r="F5">
        <v>9.82</v>
      </c>
    </row>
    <row r="6" spans="1:8">
      <c r="A6">
        <v>7.24</v>
      </c>
      <c r="B6">
        <v>0.01</v>
      </c>
      <c r="C6">
        <v>8.4</v>
      </c>
      <c r="D6">
        <v>0.06</v>
      </c>
      <c r="E6">
        <v>36</v>
      </c>
      <c r="F6">
        <v>9.0500000000000007</v>
      </c>
    </row>
    <row r="7" spans="1:8">
      <c r="A7">
        <v>8.41</v>
      </c>
      <c r="B7">
        <v>0.01</v>
      </c>
      <c r="C7">
        <v>7.7</v>
      </c>
      <c r="D7">
        <v>0.12</v>
      </c>
      <c r="E7">
        <v>74</v>
      </c>
      <c r="F7">
        <v>9.59</v>
      </c>
    </row>
    <row r="8" spans="1:8">
      <c r="A8">
        <v>8.43</v>
      </c>
      <c r="B8">
        <v>0</v>
      </c>
      <c r="C8">
        <v>7.94</v>
      </c>
      <c r="D8">
        <v>0.11</v>
      </c>
      <c r="E8">
        <v>90</v>
      </c>
      <c r="F8">
        <v>9.42</v>
      </c>
    </row>
    <row r="9" spans="1:8">
      <c r="A9">
        <v>6.65</v>
      </c>
      <c r="B9">
        <v>0.05</v>
      </c>
      <c r="C9">
        <v>7.17</v>
      </c>
      <c r="D9">
        <v>0.24</v>
      </c>
      <c r="E9">
        <v>33</v>
      </c>
      <c r="F9">
        <v>9.35</v>
      </c>
    </row>
    <row r="10" spans="1:8">
      <c r="A10">
        <v>8.5</v>
      </c>
      <c r="B10">
        <v>0</v>
      </c>
      <c r="C10">
        <v>7.69</v>
      </c>
      <c r="D10">
        <v>0.15</v>
      </c>
      <c r="E10">
        <v>58</v>
      </c>
      <c r="F10">
        <v>9.0399999999999991</v>
      </c>
    </row>
    <row r="11" spans="1:8">
      <c r="A11">
        <v>7.24</v>
      </c>
      <c r="B11">
        <v>0.01</v>
      </c>
      <c r="C11">
        <v>7.41</v>
      </c>
      <c r="D11">
        <v>0.18</v>
      </c>
      <c r="E11">
        <v>66</v>
      </c>
      <c r="F11">
        <v>8.98</v>
      </c>
    </row>
  </sheetData>
  <hyperlinks>
    <hyperlink ref="H1" r:id="rId1" xr:uid="{DDF8A883-921B-9F41-9FCE-BE282519F4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9CD0-FE5A-634C-AF52-5BB0E58F69DA}">
  <dimension ref="A1:G29"/>
  <sheetViews>
    <sheetView workbookViewId="0">
      <selection activeCell="G24" sqref="G24"/>
    </sheetView>
  </sheetViews>
  <sheetFormatPr baseColWidth="10" defaultRowHeight="16"/>
  <cols>
    <col min="2" max="2" width="12" bestFit="1" customWidth="1"/>
    <col min="3" max="3" width="12.83203125" bestFit="1" customWidth="1"/>
    <col min="7" max="7" width="72" bestFit="1" customWidth="1"/>
    <col min="20" max="20" width="73.83203125" bestFit="1" customWidth="1"/>
  </cols>
  <sheetData>
    <row r="1" spans="1:7">
      <c r="A1" t="s">
        <v>17</v>
      </c>
      <c r="B1" t="s">
        <v>43</v>
      </c>
      <c r="C1" t="s">
        <v>44</v>
      </c>
      <c r="D1" t="s">
        <v>5</v>
      </c>
      <c r="E1" t="s">
        <v>16</v>
      </c>
      <c r="G1" t="s">
        <v>46</v>
      </c>
    </row>
    <row r="2" spans="1:7" ht="17">
      <c r="A2" s="3" t="s">
        <v>18</v>
      </c>
      <c r="B2">
        <v>0.41</v>
      </c>
      <c r="C2">
        <v>0.49</v>
      </c>
      <c r="D2">
        <v>7.67</v>
      </c>
      <c r="E2">
        <v>8.5289999999999999</v>
      </c>
      <c r="G2" t="s">
        <v>47</v>
      </c>
    </row>
    <row r="3" spans="1:7" ht="17">
      <c r="A3" s="3" t="s">
        <v>21</v>
      </c>
      <c r="D3">
        <v>8.23</v>
      </c>
      <c r="E3">
        <v>9.1590000000000007</v>
      </c>
      <c r="G3" t="s">
        <v>48</v>
      </c>
    </row>
    <row r="4" spans="1:7" ht="17">
      <c r="A4" s="3" t="s">
        <v>22</v>
      </c>
      <c r="D4">
        <v>8.27</v>
      </c>
      <c r="E4">
        <v>9.609</v>
      </c>
    </row>
    <row r="5" spans="1:7" ht="17">
      <c r="A5" s="3" t="s">
        <v>23</v>
      </c>
      <c r="D5">
        <v>8.59</v>
      </c>
      <c r="E5">
        <v>9.93</v>
      </c>
    </row>
    <row r="6" spans="1:7" ht="17">
      <c r="A6" s="3" t="s">
        <v>24</v>
      </c>
      <c r="B6">
        <v>9.7899999999999991</v>
      </c>
      <c r="C6">
        <v>10.6</v>
      </c>
      <c r="D6">
        <v>8.85</v>
      </c>
      <c r="E6">
        <v>9.4629999999999992</v>
      </c>
    </row>
    <row r="7" spans="1:7" ht="17">
      <c r="A7" s="3" t="s">
        <v>25</v>
      </c>
      <c r="B7">
        <v>7.2</v>
      </c>
      <c r="C7">
        <v>5.31</v>
      </c>
      <c r="D7">
        <v>8.43</v>
      </c>
      <c r="E7">
        <v>9.6639999999999997</v>
      </c>
    </row>
    <row r="8" spans="1:7" ht="17">
      <c r="A8" s="3" t="s">
        <v>26</v>
      </c>
      <c r="B8">
        <v>0.96</v>
      </c>
      <c r="C8">
        <v>0.97</v>
      </c>
      <c r="D8">
        <v>7.72</v>
      </c>
      <c r="E8">
        <v>8.5670000000000002</v>
      </c>
    </row>
    <row r="9" spans="1:7" ht="17">
      <c r="A9" s="3" t="s">
        <v>27</v>
      </c>
      <c r="B9">
        <v>1.24</v>
      </c>
      <c r="C9">
        <v>1.96</v>
      </c>
      <c r="D9">
        <v>7.61</v>
      </c>
      <c r="E9">
        <v>8.7680000000000007</v>
      </c>
    </row>
    <row r="10" spans="1:7" ht="17">
      <c r="A10" s="3" t="s">
        <v>28</v>
      </c>
      <c r="B10">
        <v>6.18</v>
      </c>
      <c r="C10">
        <v>3.27</v>
      </c>
      <c r="D10">
        <v>8.39</v>
      </c>
      <c r="E10">
        <v>9.734</v>
      </c>
    </row>
    <row r="11" spans="1:7" ht="17">
      <c r="A11" s="3" t="s">
        <v>29</v>
      </c>
      <c r="B11">
        <v>5.79</v>
      </c>
      <c r="C11">
        <v>6.54</v>
      </c>
      <c r="D11">
        <v>7.36</v>
      </c>
      <c r="E11">
        <v>9.2789999999999999</v>
      </c>
    </row>
    <row r="12" spans="1:7" ht="17">
      <c r="A12" s="3" t="s">
        <v>30</v>
      </c>
      <c r="B12">
        <v>2.27</v>
      </c>
      <c r="C12">
        <v>1.62</v>
      </c>
      <c r="D12">
        <v>8.16</v>
      </c>
      <c r="E12">
        <v>9.1820000000000004</v>
      </c>
    </row>
    <row r="13" spans="1:7" ht="17">
      <c r="A13" s="3" t="s">
        <v>31</v>
      </c>
      <c r="B13">
        <v>2.62</v>
      </c>
      <c r="C13">
        <v>3.04</v>
      </c>
      <c r="D13">
        <v>8.02</v>
      </c>
      <c r="E13">
        <v>9.2609999999999992</v>
      </c>
    </row>
    <row r="14" spans="1:7" ht="17">
      <c r="A14" s="3" t="s">
        <v>32</v>
      </c>
      <c r="B14">
        <v>1.31</v>
      </c>
      <c r="C14">
        <v>0.83</v>
      </c>
      <c r="D14">
        <v>8.4600000000000009</v>
      </c>
      <c r="E14">
        <v>9.6140000000000008</v>
      </c>
    </row>
    <row r="15" spans="1:7" ht="17">
      <c r="A15" s="3" t="s">
        <v>45</v>
      </c>
      <c r="B15">
        <v>5.13</v>
      </c>
      <c r="C15">
        <v>5.85</v>
      </c>
      <c r="D15">
        <v>8.4700000000000006</v>
      </c>
      <c r="E15">
        <v>9.52</v>
      </c>
    </row>
    <row r="16" spans="1:7" ht="17">
      <c r="A16" s="3" t="s">
        <v>33</v>
      </c>
      <c r="B16">
        <v>0.04</v>
      </c>
      <c r="C16">
        <v>0.06</v>
      </c>
      <c r="D16">
        <v>6.3</v>
      </c>
      <c r="E16">
        <v>6.9640000000000004</v>
      </c>
    </row>
    <row r="17" spans="1:5" ht="17">
      <c r="A17" s="3" t="s">
        <v>34</v>
      </c>
      <c r="B17">
        <v>1.6</v>
      </c>
      <c r="C17">
        <v>1.51</v>
      </c>
      <c r="D17">
        <v>6.75</v>
      </c>
      <c r="E17">
        <v>7.8070000000000004</v>
      </c>
    </row>
    <row r="18" spans="1:5" ht="17">
      <c r="A18" s="3" t="s">
        <v>19</v>
      </c>
      <c r="D18">
        <v>7.61</v>
      </c>
      <c r="E18">
        <v>9.0030000000000001</v>
      </c>
    </row>
    <row r="19" spans="1:5" ht="17">
      <c r="A19" s="3" t="s">
        <v>35</v>
      </c>
      <c r="B19">
        <v>11.81</v>
      </c>
      <c r="D19">
        <v>7.78</v>
      </c>
      <c r="E19">
        <v>8.2129999999999992</v>
      </c>
    </row>
    <row r="20" spans="1:5" ht="17">
      <c r="A20" s="3" t="s">
        <v>36</v>
      </c>
      <c r="B20">
        <v>1.94</v>
      </c>
      <c r="C20">
        <v>2.88</v>
      </c>
      <c r="D20">
        <v>7.53</v>
      </c>
      <c r="E20">
        <v>8.4480000000000004</v>
      </c>
    </row>
    <row r="21" spans="1:5" ht="17">
      <c r="A21" s="3" t="s">
        <v>37</v>
      </c>
      <c r="B21">
        <v>20.69</v>
      </c>
      <c r="C21">
        <v>36.29</v>
      </c>
      <c r="D21">
        <v>8.39</v>
      </c>
      <c r="E21">
        <v>9.1929999999999996</v>
      </c>
    </row>
    <row r="22" spans="1:5" ht="17">
      <c r="A22" s="3" t="s">
        <v>38</v>
      </c>
      <c r="B22">
        <v>10.81</v>
      </c>
      <c r="C22">
        <v>6.94</v>
      </c>
      <c r="D22">
        <v>8.84</v>
      </c>
      <c r="E22">
        <v>9.8409999999999993</v>
      </c>
    </row>
    <row r="23" spans="1:5" ht="17">
      <c r="A23" s="3" t="s">
        <v>39</v>
      </c>
      <c r="B23">
        <v>12.48</v>
      </c>
      <c r="C23">
        <v>46.62</v>
      </c>
      <c r="D23">
        <v>8.06</v>
      </c>
      <c r="E23">
        <v>9.8379999999999992</v>
      </c>
    </row>
    <row r="24" spans="1:5" ht="17">
      <c r="A24" s="3" t="s">
        <v>40</v>
      </c>
      <c r="B24">
        <v>0.3</v>
      </c>
      <c r="C24">
        <v>0.77</v>
      </c>
      <c r="D24">
        <v>7.28</v>
      </c>
      <c r="E24">
        <v>8.9130000000000003</v>
      </c>
    </row>
    <row r="25" spans="1:5" ht="17">
      <c r="A25" s="3" t="s">
        <v>20</v>
      </c>
      <c r="B25">
        <v>1.23</v>
      </c>
      <c r="C25">
        <v>1.62</v>
      </c>
      <c r="D25">
        <v>7.85</v>
      </c>
      <c r="E25">
        <v>9.0020000000000007</v>
      </c>
    </row>
    <row r="26" spans="1:5" ht="17">
      <c r="A26" s="3" t="s">
        <v>41</v>
      </c>
      <c r="C26">
        <v>1.43</v>
      </c>
      <c r="D26">
        <v>7.8</v>
      </c>
      <c r="E26">
        <v>9.1560000000000006</v>
      </c>
    </row>
    <row r="27" spans="1:5" ht="17">
      <c r="A27" s="3" t="s">
        <v>42</v>
      </c>
      <c r="B27">
        <v>5.81</v>
      </c>
      <c r="D27">
        <v>8.16</v>
      </c>
      <c r="E27">
        <v>9.3079999999999998</v>
      </c>
    </row>
    <row r="28" spans="1:5" ht="17">
      <c r="A28" s="3"/>
    </row>
    <row r="29" spans="1:5" ht="17">
      <c r="A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5BE0-7E98-974E-8623-2994019FE6A3}">
  <dimension ref="A1:L67"/>
  <sheetViews>
    <sheetView workbookViewId="0">
      <selection activeCell="J3" sqref="J3"/>
    </sheetView>
  </sheetViews>
  <sheetFormatPr baseColWidth="10" defaultRowHeight="16"/>
  <cols>
    <col min="1" max="1" width="18.5" bestFit="1" customWidth="1"/>
    <col min="5" max="5" width="14.1640625" bestFit="1" customWidth="1"/>
    <col min="6" max="6" width="14.83203125" bestFit="1" customWidth="1"/>
    <col min="9" max="10" width="12.1640625" bestFit="1" customWidth="1"/>
    <col min="12" max="12" width="61.33203125" bestFit="1" customWidth="1"/>
  </cols>
  <sheetData>
    <row r="1" spans="1:12" ht="18">
      <c r="A1" t="s">
        <v>17</v>
      </c>
      <c r="B1" t="s">
        <v>51</v>
      </c>
      <c r="C1" t="s">
        <v>128</v>
      </c>
      <c r="D1" t="s">
        <v>274</v>
      </c>
      <c r="E1" s="6" t="s">
        <v>130</v>
      </c>
      <c r="F1" s="5" t="s">
        <v>129</v>
      </c>
      <c r="G1" t="s">
        <v>0</v>
      </c>
      <c r="H1" t="s">
        <v>276</v>
      </c>
      <c r="I1" t="s">
        <v>277</v>
      </c>
      <c r="J1" t="s">
        <v>278</v>
      </c>
      <c r="L1" t="s">
        <v>273</v>
      </c>
    </row>
    <row r="2" spans="1:12">
      <c r="A2" s="5" t="s">
        <v>63</v>
      </c>
      <c r="B2" s="8">
        <v>-8.39</v>
      </c>
      <c r="C2" s="5"/>
      <c r="D2" s="7"/>
      <c r="E2" s="7"/>
      <c r="F2" s="7"/>
      <c r="G2" s="7"/>
      <c r="L2" s="7" t="s">
        <v>272</v>
      </c>
    </row>
    <row r="3" spans="1:12">
      <c r="A3" s="5" t="s">
        <v>64</v>
      </c>
      <c r="B3" s="8">
        <v>-12.23</v>
      </c>
      <c r="C3" s="5" t="s">
        <v>131</v>
      </c>
      <c r="D3" s="7">
        <f>(10^(0.4*(5.48-B3))*10^(-0.942+(1.737*C3)))/1000000</f>
        <v>9.0863612659727107</v>
      </c>
      <c r="E3" s="8">
        <v>205.19</v>
      </c>
      <c r="F3" s="8" t="s">
        <v>216</v>
      </c>
      <c r="G3">
        <f>F3+25</f>
        <v>115</v>
      </c>
      <c r="H3">
        <f>10^((LOG10(E3*10^6)-6.52)/1.96)</f>
        <v>8.2104205672620445</v>
      </c>
      <c r="I3">
        <f>(((H3*1000)/2)*(G3)^2)/(4.30091*10^(-3))</f>
        <v>12623236943.116753</v>
      </c>
      <c r="J3">
        <f>2.54*10^10*(H3/10)*(G3/100)^2</f>
        <v>27580034248.518291</v>
      </c>
      <c r="L3" s="8" t="s">
        <v>62</v>
      </c>
    </row>
    <row r="4" spans="1:12">
      <c r="A4" s="5" t="s">
        <v>65</v>
      </c>
      <c r="B4" s="8">
        <v>-14.17</v>
      </c>
      <c r="C4" s="5" t="s">
        <v>132</v>
      </c>
      <c r="D4" s="7">
        <f>(10^(0.4*(5.48-B4))*10^(-0.942+(1.737*C4)))/1000000</f>
        <v>41.001524050661317</v>
      </c>
      <c r="E4" s="8">
        <v>25.95</v>
      </c>
      <c r="F4" s="8" t="s">
        <v>217</v>
      </c>
      <c r="G4">
        <f t="shared" ref="G4:G66" si="0">F4+25</f>
        <v>62</v>
      </c>
      <c r="H4">
        <f t="shared" ref="H4:H66" si="1">10^((LOG10(E4*10^6)-6.52)/1.96)</f>
        <v>2.8588576532164707</v>
      </c>
      <c r="I4">
        <f t="shared" ref="I4:I66" si="2">(((H4*1000)/2)*(G4)^2)/(4.30091*10^(-3))</f>
        <v>1277572515.9285028</v>
      </c>
      <c r="J4">
        <f t="shared" ref="J4:J66" si="3">2.54*10^10*(H4/10)*(G4/100)^2</f>
        <v>2791320000.0168848</v>
      </c>
      <c r="L4" s="7"/>
    </row>
    <row r="5" spans="1:12">
      <c r="A5" s="5" t="s">
        <v>66</v>
      </c>
      <c r="B5" s="8">
        <v>-12.5</v>
      </c>
      <c r="C5" s="5" t="s">
        <v>133</v>
      </c>
      <c r="D5" s="7">
        <f t="shared" ref="D5:D66" si="4">(10^(0.4*(5.48-B5))*10^(-0.942+(1.737*C5)))/1000000</f>
        <v>6.3949919186916722</v>
      </c>
      <c r="E5" s="8">
        <v>6.82</v>
      </c>
      <c r="F5" s="8" t="s">
        <v>218</v>
      </c>
      <c r="G5">
        <f t="shared" si="0"/>
        <v>44.2</v>
      </c>
      <c r="H5">
        <f t="shared" si="1"/>
        <v>1.4457528886322859</v>
      </c>
      <c r="I5">
        <f t="shared" si="2"/>
        <v>328358495.45184392</v>
      </c>
      <c r="J5">
        <f t="shared" si="3"/>
        <v>717418091.03028512</v>
      </c>
      <c r="L5" s="7"/>
    </row>
    <row r="6" spans="1:12">
      <c r="A6" s="5" t="s">
        <v>67</v>
      </c>
      <c r="B6" s="8">
        <v>-14.31</v>
      </c>
      <c r="C6" s="5" t="s">
        <v>134</v>
      </c>
      <c r="D6" s="7">
        <f t="shared" si="4"/>
        <v>75.377199845807539</v>
      </c>
      <c r="E6" s="8" t="s">
        <v>160</v>
      </c>
      <c r="F6" s="8" t="s">
        <v>219</v>
      </c>
      <c r="G6">
        <f t="shared" si="0"/>
        <v>89.4</v>
      </c>
      <c r="H6">
        <f t="shared" si="1"/>
        <v>4.2385690795008886</v>
      </c>
      <c r="I6">
        <f t="shared" si="2"/>
        <v>3938256086.2979841</v>
      </c>
      <c r="J6">
        <f t="shared" si="3"/>
        <v>8604547171.9328899</v>
      </c>
      <c r="L6" s="7"/>
    </row>
    <row r="7" spans="1:12">
      <c r="A7" s="5" t="s">
        <v>68</v>
      </c>
      <c r="B7" s="8">
        <v>-12.42</v>
      </c>
      <c r="C7" s="5" t="s">
        <v>135</v>
      </c>
      <c r="D7" s="7">
        <f t="shared" si="4"/>
        <v>9.2238026003410045</v>
      </c>
      <c r="E7" s="8" t="s">
        <v>161</v>
      </c>
      <c r="F7" s="8" t="s">
        <v>220</v>
      </c>
      <c r="G7">
        <f t="shared" si="0"/>
        <v>53</v>
      </c>
      <c r="H7">
        <f t="shared" si="1"/>
        <v>1.773580507970141</v>
      </c>
      <c r="I7">
        <f t="shared" si="2"/>
        <v>579178318.87764764</v>
      </c>
      <c r="J7">
        <f t="shared" si="3"/>
        <v>1265424862.3095844</v>
      </c>
      <c r="L7" s="7"/>
    </row>
    <row r="8" spans="1:12">
      <c r="A8" s="5" t="s">
        <v>69</v>
      </c>
      <c r="B8" s="8">
        <v>-12.13</v>
      </c>
      <c r="C8" s="5" t="s">
        <v>136</v>
      </c>
      <c r="D8" s="7">
        <f t="shared" si="4"/>
        <v>6.7848460836234725</v>
      </c>
      <c r="E8" s="8" t="s">
        <v>162</v>
      </c>
      <c r="F8" s="8" t="s">
        <v>221</v>
      </c>
      <c r="G8">
        <f t="shared" si="0"/>
        <v>52.7</v>
      </c>
      <c r="H8">
        <f t="shared" si="1"/>
        <v>2.6235978181502335</v>
      </c>
      <c r="I8">
        <f t="shared" si="2"/>
        <v>847087242.51035988</v>
      </c>
      <c r="J8">
        <f t="shared" si="3"/>
        <v>1850768964.0300972</v>
      </c>
      <c r="L8" s="7"/>
    </row>
    <row r="9" spans="1:12">
      <c r="A9" s="5" t="s">
        <v>70</v>
      </c>
      <c r="B9" s="8">
        <v>-13.35</v>
      </c>
      <c r="C9" s="5"/>
      <c r="D9" s="7"/>
      <c r="E9" s="8" t="s">
        <v>163</v>
      </c>
      <c r="F9" s="8" t="s">
        <v>222</v>
      </c>
      <c r="G9">
        <f t="shared" si="0"/>
        <v>109.4</v>
      </c>
      <c r="H9">
        <f t="shared" si="1"/>
        <v>4.110779739510118</v>
      </c>
      <c r="I9">
        <f t="shared" si="2"/>
        <v>5719637449.1867208</v>
      </c>
      <c r="J9">
        <f t="shared" si="3"/>
        <v>12496620118.003485</v>
      </c>
      <c r="L9" s="7"/>
    </row>
    <row r="10" spans="1:12">
      <c r="A10" s="5" t="s">
        <v>71</v>
      </c>
      <c r="B10" s="8">
        <v>-13.03</v>
      </c>
      <c r="C10" s="5"/>
      <c r="D10" s="7"/>
      <c r="E10" s="8" t="s">
        <v>164</v>
      </c>
      <c r="F10" s="8" t="s">
        <v>223</v>
      </c>
      <c r="G10">
        <f t="shared" si="0"/>
        <v>73.400000000000006</v>
      </c>
      <c r="H10">
        <f t="shared" si="1"/>
        <v>1.898265686113938</v>
      </c>
      <c r="I10">
        <f t="shared" si="2"/>
        <v>1188936792.4323003</v>
      </c>
      <c r="J10">
        <f t="shared" si="3"/>
        <v>2597663151.0895224</v>
      </c>
      <c r="L10" s="7"/>
    </row>
    <row r="11" spans="1:12">
      <c r="A11" s="5" t="s">
        <v>72</v>
      </c>
      <c r="B11" s="8">
        <v>-14.06</v>
      </c>
      <c r="C11" s="5" t="s">
        <v>137</v>
      </c>
      <c r="D11" s="7">
        <f t="shared" si="4"/>
        <v>92.962972098397572</v>
      </c>
      <c r="E11" s="8" t="s">
        <v>165</v>
      </c>
      <c r="F11" s="8" t="s">
        <v>224</v>
      </c>
      <c r="G11">
        <f t="shared" si="0"/>
        <v>63.5</v>
      </c>
      <c r="H11">
        <f t="shared" si="1"/>
        <v>4.6454216465711546</v>
      </c>
      <c r="I11">
        <f t="shared" si="2"/>
        <v>2177620716.8234787</v>
      </c>
      <c r="J11">
        <f t="shared" si="3"/>
        <v>4757801364.3341808</v>
      </c>
      <c r="L11" s="7"/>
    </row>
    <row r="12" spans="1:12">
      <c r="A12" s="5" t="s">
        <v>73</v>
      </c>
      <c r="B12" s="8">
        <v>-15.65</v>
      </c>
      <c r="C12" s="5" t="s">
        <v>138</v>
      </c>
      <c r="D12" s="7">
        <f t="shared" si="4"/>
        <v>2634.510901466052</v>
      </c>
      <c r="E12" s="8" t="s">
        <v>166</v>
      </c>
      <c r="F12" s="8" t="s">
        <v>225</v>
      </c>
      <c r="G12">
        <f t="shared" si="0"/>
        <v>81.2</v>
      </c>
      <c r="H12">
        <f t="shared" si="1"/>
        <v>7.1401281521685522</v>
      </c>
      <c r="I12">
        <f t="shared" si="2"/>
        <v>5473028564.1450558</v>
      </c>
      <c r="J12">
        <f t="shared" si="3"/>
        <v>11957813667.163092</v>
      </c>
      <c r="L12" s="7"/>
    </row>
    <row r="13" spans="1:12">
      <c r="A13" s="5" t="s">
        <v>74</v>
      </c>
      <c r="B13" s="8">
        <v>-11.85</v>
      </c>
      <c r="C13" s="5" t="s">
        <v>139</v>
      </c>
      <c r="D13" s="7">
        <f t="shared" si="4"/>
        <v>9.9416850343300709</v>
      </c>
      <c r="E13" s="8" t="s">
        <v>167</v>
      </c>
      <c r="F13" s="8" t="s">
        <v>226</v>
      </c>
      <c r="G13">
        <f t="shared" si="0"/>
        <v>46.4</v>
      </c>
      <c r="H13">
        <f t="shared" si="1"/>
        <v>1.9451768723736578</v>
      </c>
      <c r="I13">
        <f t="shared" si="2"/>
        <v>486860687.52259296</v>
      </c>
      <c r="J13">
        <f t="shared" si="3"/>
        <v>1063723551.7829798</v>
      </c>
      <c r="L13" s="7"/>
    </row>
    <row r="14" spans="1:12">
      <c r="A14" s="5" t="s">
        <v>75</v>
      </c>
      <c r="B14" s="8">
        <v>-12.3</v>
      </c>
      <c r="C14" s="5" t="s">
        <v>132</v>
      </c>
      <c r="D14" s="7">
        <f t="shared" si="4"/>
        <v>7.3248713266504346</v>
      </c>
      <c r="E14" s="8" t="s">
        <v>168</v>
      </c>
      <c r="F14" s="8" t="s">
        <v>227</v>
      </c>
      <c r="G14">
        <f t="shared" si="0"/>
        <v>46.7</v>
      </c>
      <c r="H14">
        <f t="shared" si="1"/>
        <v>1.7965488471852096</v>
      </c>
      <c r="I14">
        <f t="shared" si="2"/>
        <v>455493769.38110214</v>
      </c>
      <c r="J14">
        <f t="shared" si="3"/>
        <v>995191155.49578905</v>
      </c>
      <c r="L14" s="7"/>
    </row>
    <row r="15" spans="1:12">
      <c r="A15" s="5" t="s">
        <v>76</v>
      </c>
      <c r="B15" s="8">
        <v>-14.46</v>
      </c>
      <c r="C15" s="5" t="s">
        <v>140</v>
      </c>
      <c r="D15" s="7">
        <f t="shared" si="4"/>
        <v>83.151483147100649</v>
      </c>
      <c r="E15" s="8" t="s">
        <v>169</v>
      </c>
      <c r="F15" s="8" t="s">
        <v>228</v>
      </c>
      <c r="G15">
        <f t="shared" si="0"/>
        <v>64.2</v>
      </c>
      <c r="H15">
        <f t="shared" si="1"/>
        <v>3.0919983022116031</v>
      </c>
      <c r="I15">
        <f t="shared" si="2"/>
        <v>1481559005.2253399</v>
      </c>
      <c r="J15">
        <f t="shared" si="3"/>
        <v>3237002386.1111679</v>
      </c>
      <c r="L15" s="7"/>
    </row>
    <row r="16" spans="1:12">
      <c r="A16" s="5" t="s">
        <v>77</v>
      </c>
      <c r="B16" s="8">
        <v>-12.6</v>
      </c>
      <c r="C16" s="5"/>
      <c r="D16" s="7"/>
      <c r="E16" s="7"/>
      <c r="F16" s="7"/>
      <c r="L16" s="7"/>
    </row>
    <row r="17" spans="1:12">
      <c r="A17" s="5" t="s">
        <v>78</v>
      </c>
      <c r="B17" s="8">
        <v>-14.9</v>
      </c>
      <c r="C17" s="5" t="s">
        <v>141</v>
      </c>
      <c r="D17" s="7">
        <f t="shared" si="4"/>
        <v>146.33560249913918</v>
      </c>
      <c r="E17" s="8" t="s">
        <v>170</v>
      </c>
      <c r="F17" s="8" t="s">
        <v>229</v>
      </c>
      <c r="G17">
        <f t="shared" si="0"/>
        <v>59.5</v>
      </c>
      <c r="H17">
        <f t="shared" si="1"/>
        <v>3.6237496767333686</v>
      </c>
      <c r="I17">
        <f t="shared" si="2"/>
        <v>1491426208.9947603</v>
      </c>
      <c r="J17">
        <f t="shared" si="3"/>
        <v>3258560867.4360485</v>
      </c>
      <c r="L17" s="7"/>
    </row>
    <row r="18" spans="1:12">
      <c r="A18" s="5" t="s">
        <v>79</v>
      </c>
      <c r="B18" s="8">
        <v>-14.75</v>
      </c>
      <c r="C18" s="5" t="s">
        <v>142</v>
      </c>
      <c r="D18" s="7">
        <f t="shared" si="4"/>
        <v>48.8056386342327</v>
      </c>
      <c r="E18" s="8" t="s">
        <v>171</v>
      </c>
      <c r="F18" s="8" t="s">
        <v>230</v>
      </c>
      <c r="G18">
        <f t="shared" si="0"/>
        <v>61.5</v>
      </c>
      <c r="H18">
        <f t="shared" si="1"/>
        <v>8.166004290986276</v>
      </c>
      <c r="I18">
        <f t="shared" si="2"/>
        <v>3590620325.6500187</v>
      </c>
      <c r="J18">
        <f t="shared" si="3"/>
        <v>7845010911.3140411</v>
      </c>
      <c r="L18" s="7"/>
    </row>
    <row r="19" spans="1:12">
      <c r="A19" s="5" t="s">
        <v>80</v>
      </c>
      <c r="B19" s="8">
        <v>-14.29</v>
      </c>
      <c r="C19" s="5" t="s">
        <v>143</v>
      </c>
      <c r="D19" s="7">
        <f t="shared" si="4"/>
        <v>80.164114559858774</v>
      </c>
      <c r="E19" s="8" t="s">
        <v>172</v>
      </c>
      <c r="F19" s="8" t="s">
        <v>231</v>
      </c>
      <c r="G19">
        <f t="shared" si="0"/>
        <v>58.3</v>
      </c>
      <c r="H19">
        <f t="shared" si="1"/>
        <v>3.3000719161882266</v>
      </c>
      <c r="I19">
        <f t="shared" si="2"/>
        <v>1303977697.1865258</v>
      </c>
      <c r="J19">
        <f t="shared" si="3"/>
        <v>2849011684.5441017</v>
      </c>
      <c r="L19" s="7"/>
    </row>
    <row r="20" spans="1:12">
      <c r="A20" s="5" t="s">
        <v>81</v>
      </c>
      <c r="B20" s="8">
        <v>-14.27</v>
      </c>
      <c r="C20" s="5" t="s">
        <v>131</v>
      </c>
      <c r="D20" s="7">
        <f t="shared" si="4"/>
        <v>59.482607753494577</v>
      </c>
      <c r="E20" s="8" t="s">
        <v>173</v>
      </c>
      <c r="F20" s="8" t="s">
        <v>213</v>
      </c>
      <c r="G20">
        <f t="shared" si="0"/>
        <v>103</v>
      </c>
      <c r="H20">
        <f t="shared" si="1"/>
        <v>9.7180117781230049</v>
      </c>
      <c r="I20">
        <f t="shared" si="2"/>
        <v>11985648031.940563</v>
      </c>
      <c r="J20">
        <f t="shared" si="3"/>
        <v>26186990286.343163</v>
      </c>
      <c r="L20" s="7"/>
    </row>
    <row r="21" spans="1:12">
      <c r="A21" s="5" t="s">
        <v>82</v>
      </c>
      <c r="B21" s="8">
        <v>-11.49</v>
      </c>
      <c r="C21" s="5" t="s">
        <v>144</v>
      </c>
      <c r="D21" s="7">
        <f t="shared" si="4"/>
        <v>1.8318082051259763</v>
      </c>
      <c r="E21" s="8" t="s">
        <v>174</v>
      </c>
      <c r="F21" s="8" t="s">
        <v>232</v>
      </c>
      <c r="G21">
        <f t="shared" si="0"/>
        <v>45.6</v>
      </c>
      <c r="H21">
        <f t="shared" si="1"/>
        <v>1.8278935301501158</v>
      </c>
      <c r="I21">
        <f t="shared" si="2"/>
        <v>441865638.99883342</v>
      </c>
      <c r="J21">
        <f t="shared" si="3"/>
        <v>965415567.47664797</v>
      </c>
      <c r="L21" s="7"/>
    </row>
    <row r="22" spans="1:12">
      <c r="A22" s="5" t="s">
        <v>83</v>
      </c>
      <c r="B22" s="8">
        <v>-13.37</v>
      </c>
      <c r="C22" s="5" t="s">
        <v>145</v>
      </c>
      <c r="D22" s="7">
        <f t="shared" si="4"/>
        <v>23.969004668883247</v>
      </c>
      <c r="E22" s="8" t="s">
        <v>175</v>
      </c>
      <c r="F22" s="8" t="s">
        <v>233</v>
      </c>
      <c r="G22">
        <f t="shared" si="0"/>
        <v>54.6</v>
      </c>
      <c r="H22">
        <f t="shared" si="1"/>
        <v>4.5384298455422334</v>
      </c>
      <c r="I22">
        <f t="shared" si="2"/>
        <v>1572898005.1124861</v>
      </c>
      <c r="J22">
        <f t="shared" si="3"/>
        <v>3436565521.6575184</v>
      </c>
      <c r="L22" s="7"/>
    </row>
    <row r="23" spans="1:12">
      <c r="A23" s="5" t="s">
        <v>84</v>
      </c>
      <c r="B23" s="8">
        <v>-12.76</v>
      </c>
      <c r="C23" s="5"/>
      <c r="D23" s="7"/>
      <c r="E23" s="8" t="s">
        <v>176</v>
      </c>
      <c r="F23" s="8" t="s">
        <v>234</v>
      </c>
      <c r="G23">
        <f t="shared" si="0"/>
        <v>38.1</v>
      </c>
      <c r="H23">
        <f t="shared" si="1"/>
        <v>3.6500700920643734</v>
      </c>
      <c r="I23">
        <f t="shared" si="2"/>
        <v>615971764.85227144</v>
      </c>
      <c r="J23">
        <f t="shared" si="3"/>
        <v>1345813474.5707579</v>
      </c>
      <c r="L23" s="7"/>
    </row>
    <row r="24" spans="1:12">
      <c r="A24" s="5" t="s">
        <v>85</v>
      </c>
      <c r="B24" s="8">
        <v>-12.98</v>
      </c>
      <c r="C24" s="5" t="s">
        <v>146</v>
      </c>
      <c r="D24" s="7">
        <f t="shared" si="4"/>
        <v>19.63948069339142</v>
      </c>
      <c r="E24" s="8" t="s">
        <v>177</v>
      </c>
      <c r="F24" s="8" t="s">
        <v>235</v>
      </c>
      <c r="G24">
        <f t="shared" si="0"/>
        <v>59</v>
      </c>
      <c r="H24">
        <f t="shared" si="1"/>
        <v>2.209436422385374</v>
      </c>
      <c r="I24">
        <f t="shared" si="2"/>
        <v>894118708.17146695</v>
      </c>
      <c r="J24">
        <f t="shared" si="3"/>
        <v>1953526239.3261657</v>
      </c>
      <c r="L24" s="7"/>
    </row>
    <row r="25" spans="1:12">
      <c r="A25" s="5" t="s">
        <v>86</v>
      </c>
      <c r="B25" s="8">
        <v>-13.15</v>
      </c>
      <c r="C25" s="5" t="s">
        <v>147</v>
      </c>
      <c r="D25" s="7">
        <f t="shared" si="4"/>
        <v>30.389251265127314</v>
      </c>
      <c r="E25" s="8" t="s">
        <v>178</v>
      </c>
      <c r="F25" s="8" t="s">
        <v>236</v>
      </c>
      <c r="G25">
        <f t="shared" si="0"/>
        <v>56.6</v>
      </c>
      <c r="H25">
        <f t="shared" si="1"/>
        <v>2.5724573995191449</v>
      </c>
      <c r="I25">
        <f t="shared" si="2"/>
        <v>958055577.4014746</v>
      </c>
      <c r="J25">
        <f t="shared" si="3"/>
        <v>2093219493.2081025</v>
      </c>
      <c r="L25" s="7"/>
    </row>
    <row r="26" spans="1:12">
      <c r="A26" s="5" t="s">
        <v>87</v>
      </c>
      <c r="B26" s="8">
        <v>-15.08</v>
      </c>
      <c r="C26" s="5" t="s">
        <v>148</v>
      </c>
      <c r="D26" s="7">
        <f t="shared" si="4"/>
        <v>71.648977998804355</v>
      </c>
      <c r="E26" s="8" t="s">
        <v>179</v>
      </c>
      <c r="F26" s="8" t="s">
        <v>237</v>
      </c>
      <c r="G26">
        <f t="shared" si="0"/>
        <v>87.4</v>
      </c>
      <c r="H26">
        <f t="shared" si="1"/>
        <v>4.3454977359268883</v>
      </c>
      <c r="I26">
        <f t="shared" si="2"/>
        <v>3858975691.8057909</v>
      </c>
      <c r="J26">
        <f t="shared" si="3"/>
        <v>8431330428.463377</v>
      </c>
      <c r="L26" s="7"/>
    </row>
    <row r="27" spans="1:12">
      <c r="A27" s="5" t="s">
        <v>88</v>
      </c>
      <c r="B27" s="8">
        <v>-11.83</v>
      </c>
      <c r="C27" s="5"/>
      <c r="D27" s="7"/>
      <c r="E27" s="7"/>
      <c r="F27" s="7"/>
      <c r="L27" s="7"/>
    </row>
    <row r="28" spans="1:12">
      <c r="A28" s="5" t="s">
        <v>89</v>
      </c>
      <c r="B28" s="8">
        <v>-13.14</v>
      </c>
      <c r="C28" s="5"/>
      <c r="D28" s="7"/>
      <c r="E28" s="8" t="s">
        <v>180</v>
      </c>
      <c r="F28" s="8" t="s">
        <v>238</v>
      </c>
      <c r="G28">
        <f t="shared" si="0"/>
        <v>66.099999999999994</v>
      </c>
      <c r="H28">
        <f t="shared" si="1"/>
        <v>2.9184051566614828</v>
      </c>
      <c r="I28">
        <f t="shared" si="2"/>
        <v>1482375240.8835475</v>
      </c>
      <c r="J28">
        <f t="shared" si="3"/>
        <v>3238785748.6123762</v>
      </c>
      <c r="L28" s="7"/>
    </row>
    <row r="29" spans="1:12">
      <c r="A29" s="5" t="s">
        <v>90</v>
      </c>
      <c r="B29" s="8">
        <v>-14.03</v>
      </c>
      <c r="C29" s="5" t="s">
        <v>149</v>
      </c>
      <c r="D29" s="7">
        <f t="shared" si="4"/>
        <v>33.27055150845667</v>
      </c>
      <c r="E29" s="8" t="s">
        <v>181</v>
      </c>
      <c r="F29" s="8" t="s">
        <v>239</v>
      </c>
      <c r="G29">
        <f t="shared" si="0"/>
        <v>62.4</v>
      </c>
      <c r="H29">
        <f t="shared" si="1"/>
        <v>3.7379673224664125</v>
      </c>
      <c r="I29">
        <f t="shared" si="2"/>
        <v>1692054430.5189855</v>
      </c>
      <c r="J29">
        <f t="shared" si="3"/>
        <v>3696905900.9478121</v>
      </c>
      <c r="L29" s="7"/>
    </row>
    <row r="30" spans="1:12">
      <c r="A30" s="5" t="s">
        <v>91</v>
      </c>
      <c r="B30" s="8">
        <v>-13.71</v>
      </c>
      <c r="C30" s="5" t="s">
        <v>150</v>
      </c>
      <c r="D30" s="7">
        <f t="shared" si="4"/>
        <v>27.936371670782968</v>
      </c>
      <c r="E30" s="8" t="s">
        <v>182</v>
      </c>
      <c r="F30" s="8" t="s">
        <v>240</v>
      </c>
      <c r="G30">
        <f t="shared" si="0"/>
        <v>50.5</v>
      </c>
      <c r="H30">
        <f t="shared" si="1"/>
        <v>1.7258527198159161</v>
      </c>
      <c r="I30">
        <f t="shared" si="2"/>
        <v>511677284.42475426</v>
      </c>
      <c r="J30">
        <f t="shared" si="3"/>
        <v>1117944398.2724771</v>
      </c>
      <c r="L30" s="7"/>
    </row>
    <row r="31" spans="1:12">
      <c r="A31" s="5" t="s">
        <v>92</v>
      </c>
      <c r="B31" s="8">
        <v>-13.13</v>
      </c>
      <c r="C31" s="5" t="s">
        <v>151</v>
      </c>
      <c r="D31" s="7">
        <f t="shared" si="4"/>
        <v>13.953719870433453</v>
      </c>
      <c r="E31" s="8" t="s">
        <v>183</v>
      </c>
      <c r="F31" s="8" t="s">
        <v>241</v>
      </c>
      <c r="G31">
        <f t="shared" si="0"/>
        <v>108.4</v>
      </c>
      <c r="H31">
        <f t="shared" si="1"/>
        <v>6.5048367884390332</v>
      </c>
      <c r="I31">
        <f t="shared" si="2"/>
        <v>8885965408.8042049</v>
      </c>
      <c r="J31">
        <f t="shared" si="3"/>
        <v>19414610643.081085</v>
      </c>
      <c r="L31" s="7"/>
    </row>
    <row r="32" spans="1:12">
      <c r="A32" s="5" t="s">
        <v>93</v>
      </c>
      <c r="B32" s="8">
        <v>-9.73</v>
      </c>
      <c r="C32" s="5" t="s">
        <v>152</v>
      </c>
      <c r="D32" s="7">
        <f t="shared" si="4"/>
        <v>0.58522113218663852</v>
      </c>
      <c r="E32" s="8" t="s">
        <v>184</v>
      </c>
      <c r="F32" s="8" t="s">
        <v>242</v>
      </c>
      <c r="G32">
        <f t="shared" si="0"/>
        <v>43.2</v>
      </c>
      <c r="H32">
        <f t="shared" si="1"/>
        <v>1.0465241884126451</v>
      </c>
      <c r="I32">
        <f t="shared" si="2"/>
        <v>227052565.78063887</v>
      </c>
      <c r="J32">
        <f t="shared" si="3"/>
        <v>496078586.55133659</v>
      </c>
      <c r="L32" s="7"/>
    </row>
    <row r="33" spans="1:12">
      <c r="A33" s="5" t="s">
        <v>94</v>
      </c>
      <c r="B33" s="8">
        <v>-13.52</v>
      </c>
      <c r="C33" s="5" t="s">
        <v>149</v>
      </c>
      <c r="D33" s="7">
        <f t="shared" si="4"/>
        <v>20.799840276674065</v>
      </c>
      <c r="E33" s="8" t="s">
        <v>185</v>
      </c>
      <c r="F33" s="8" t="s">
        <v>243</v>
      </c>
      <c r="G33">
        <f t="shared" si="0"/>
        <v>58.7</v>
      </c>
      <c r="H33">
        <f t="shared" si="1"/>
        <v>4.0924960958875269</v>
      </c>
      <c r="I33">
        <f t="shared" si="2"/>
        <v>1639359213.8220394</v>
      </c>
      <c r="J33">
        <f t="shared" si="3"/>
        <v>3581774109.6502285</v>
      </c>
      <c r="L33" s="7"/>
    </row>
    <row r="34" spans="1:12">
      <c r="A34" s="5" t="s">
        <v>95</v>
      </c>
      <c r="B34" s="8">
        <v>-12.31</v>
      </c>
      <c r="C34" s="5" t="s">
        <v>153</v>
      </c>
      <c r="D34" s="7">
        <f t="shared" si="4"/>
        <v>3.7455017127321999</v>
      </c>
      <c r="E34" s="8" t="s">
        <v>186</v>
      </c>
      <c r="F34" s="8" t="s">
        <v>244</v>
      </c>
      <c r="G34">
        <f t="shared" si="0"/>
        <v>53.5</v>
      </c>
      <c r="H34">
        <f t="shared" si="1"/>
        <v>3.1697805136639281</v>
      </c>
      <c r="I34">
        <f t="shared" si="2"/>
        <v>1054742400.4727579</v>
      </c>
      <c r="J34">
        <f t="shared" si="3"/>
        <v>2304466885.9095826</v>
      </c>
      <c r="L34" s="7"/>
    </row>
    <row r="35" spans="1:12">
      <c r="A35" s="5" t="s">
        <v>96</v>
      </c>
      <c r="B35" s="8">
        <v>-15.3</v>
      </c>
      <c r="C35" s="5" t="s">
        <v>132</v>
      </c>
      <c r="D35" s="7">
        <f t="shared" si="4"/>
        <v>116.09138701261868</v>
      </c>
      <c r="E35" s="7"/>
      <c r="F35" s="7"/>
      <c r="L35" s="7"/>
    </row>
    <row r="36" spans="1:12">
      <c r="A36" s="5" t="s">
        <v>97</v>
      </c>
      <c r="B36" s="8">
        <v>-12.7</v>
      </c>
      <c r="C36" s="5" t="s">
        <v>150</v>
      </c>
      <c r="D36" s="7">
        <f t="shared" si="4"/>
        <v>11.019705799029259</v>
      </c>
      <c r="E36" s="8" t="s">
        <v>187</v>
      </c>
      <c r="F36" s="8" t="s">
        <v>245</v>
      </c>
      <c r="G36">
        <f t="shared" si="0"/>
        <v>44</v>
      </c>
      <c r="H36">
        <f t="shared" si="1"/>
        <v>0.97167856230511407</v>
      </c>
      <c r="I36">
        <f t="shared" si="2"/>
        <v>218694380.56396216</v>
      </c>
      <c r="J36">
        <f t="shared" si="3"/>
        <v>477817102.94216609</v>
      </c>
      <c r="L36" s="7"/>
    </row>
    <row r="37" spans="1:12">
      <c r="A37" s="5" t="s">
        <v>98</v>
      </c>
      <c r="B37" s="8">
        <v>-14.06</v>
      </c>
      <c r="C37" s="5" t="s">
        <v>132</v>
      </c>
      <c r="D37" s="7">
        <f t="shared" si="4"/>
        <v>37.051005630192428</v>
      </c>
      <c r="E37" s="8" t="s">
        <v>188</v>
      </c>
      <c r="F37" s="8" t="s">
        <v>246</v>
      </c>
      <c r="G37">
        <f t="shared" si="0"/>
        <v>91.5</v>
      </c>
      <c r="H37">
        <f t="shared" si="1"/>
        <v>3.8179671999554614</v>
      </c>
      <c r="I37">
        <f t="shared" si="2"/>
        <v>3716071237.2296925</v>
      </c>
      <c r="J37">
        <f t="shared" si="3"/>
        <v>8119103876.0160866</v>
      </c>
      <c r="L37" s="7"/>
    </row>
    <row r="38" spans="1:12">
      <c r="A38" s="5" t="s">
        <v>99</v>
      </c>
      <c r="B38" s="8">
        <v>-13.25</v>
      </c>
      <c r="C38" s="5" t="s">
        <v>132</v>
      </c>
      <c r="D38" s="7">
        <f t="shared" si="4"/>
        <v>17.571142465951031</v>
      </c>
      <c r="E38" s="8" t="s">
        <v>189</v>
      </c>
      <c r="F38" s="8" t="s">
        <v>247</v>
      </c>
      <c r="G38">
        <f t="shared" si="0"/>
        <v>51.6</v>
      </c>
      <c r="H38">
        <f t="shared" si="1"/>
        <v>2.8840448078890466</v>
      </c>
      <c r="I38">
        <f t="shared" si="2"/>
        <v>892711349.88793766</v>
      </c>
      <c r="J38">
        <f t="shared" si="3"/>
        <v>1950451355.2980375</v>
      </c>
      <c r="L38" s="7"/>
    </row>
    <row r="39" spans="1:12">
      <c r="A39" s="5" t="s">
        <v>100</v>
      </c>
      <c r="B39" s="8">
        <v>-12.27</v>
      </c>
      <c r="C39" s="5" t="s">
        <v>154</v>
      </c>
      <c r="D39" s="7">
        <f t="shared" si="4"/>
        <v>4.589126190856665</v>
      </c>
      <c r="E39" s="8" t="s">
        <v>190</v>
      </c>
      <c r="F39" s="8" t="s">
        <v>226</v>
      </c>
      <c r="G39">
        <f t="shared" si="0"/>
        <v>46.4</v>
      </c>
      <c r="H39">
        <f t="shared" si="1"/>
        <v>2.6033803836604914</v>
      </c>
      <c r="I39">
        <f t="shared" si="2"/>
        <v>651603245.6858772</v>
      </c>
      <c r="J39">
        <f t="shared" si="3"/>
        <v>1423663353.0246453</v>
      </c>
      <c r="L39" s="7"/>
    </row>
    <row r="40" spans="1:12">
      <c r="A40" s="5" t="s">
        <v>101</v>
      </c>
      <c r="B40" s="8">
        <v>-15.55</v>
      </c>
      <c r="C40" s="5" t="s">
        <v>145</v>
      </c>
      <c r="D40" s="7">
        <f t="shared" si="4"/>
        <v>178.50484159619293</v>
      </c>
      <c r="E40" s="8" t="s">
        <v>191</v>
      </c>
      <c r="F40" s="8" t="s">
        <v>248</v>
      </c>
      <c r="G40">
        <f t="shared" si="0"/>
        <v>150.1</v>
      </c>
      <c r="H40">
        <f t="shared" si="1"/>
        <v>12.155974876999128</v>
      </c>
      <c r="I40">
        <f t="shared" si="2"/>
        <v>31839103298.899433</v>
      </c>
      <c r="J40">
        <f t="shared" si="3"/>
        <v>69564055826.788925</v>
      </c>
      <c r="L40" s="7"/>
    </row>
    <row r="41" spans="1:12">
      <c r="A41" s="5" t="s">
        <v>102</v>
      </c>
      <c r="B41" s="8">
        <v>-12.59</v>
      </c>
      <c r="C41" s="5" t="s">
        <v>132</v>
      </c>
      <c r="D41" s="7">
        <f t="shared" si="4"/>
        <v>9.5675336861824523</v>
      </c>
      <c r="E41" s="8" t="s">
        <v>192</v>
      </c>
      <c r="F41" s="8" t="s">
        <v>249</v>
      </c>
      <c r="G41">
        <f t="shared" si="0"/>
        <v>62.5</v>
      </c>
      <c r="H41">
        <f t="shared" si="1"/>
        <v>5.1147060075727087</v>
      </c>
      <c r="I41">
        <f t="shared" si="2"/>
        <v>2322685238.9472103</v>
      </c>
      <c r="J41">
        <f t="shared" si="3"/>
        <v>5074747366.8885469</v>
      </c>
      <c r="L41" s="7"/>
    </row>
    <row r="42" spans="1:12">
      <c r="A42" s="5" t="s">
        <v>103</v>
      </c>
      <c r="B42" s="8">
        <v>-14.16</v>
      </c>
      <c r="C42" s="5" t="s">
        <v>155</v>
      </c>
      <c r="D42" s="7">
        <f t="shared" si="4"/>
        <v>86.862035044453862</v>
      </c>
      <c r="E42" s="8" t="s">
        <v>193</v>
      </c>
      <c r="F42" s="8" t="s">
        <v>250</v>
      </c>
      <c r="G42">
        <f t="shared" si="0"/>
        <v>52.4</v>
      </c>
      <c r="H42">
        <f t="shared" si="1"/>
        <v>3.1748670426558467</v>
      </c>
      <c r="I42">
        <f t="shared" si="2"/>
        <v>1013439357.1410141</v>
      </c>
      <c r="J42">
        <f t="shared" si="3"/>
        <v>2214225424.4848509</v>
      </c>
      <c r="L42" s="7"/>
    </row>
    <row r="43" spans="1:12">
      <c r="A43" s="5" t="s">
        <v>104</v>
      </c>
      <c r="B43" s="8">
        <v>-13.53</v>
      </c>
      <c r="C43" s="5" t="s">
        <v>150</v>
      </c>
      <c r="D43" s="7">
        <f t="shared" si="4"/>
        <v>23.668459931107968</v>
      </c>
      <c r="E43" s="8" t="s">
        <v>194</v>
      </c>
      <c r="F43" s="8" t="s">
        <v>251</v>
      </c>
      <c r="G43">
        <f t="shared" si="0"/>
        <v>50.8</v>
      </c>
      <c r="H43">
        <f t="shared" si="1"/>
        <v>2.6454839862042858</v>
      </c>
      <c r="I43">
        <f t="shared" si="2"/>
        <v>793674105.49839783</v>
      </c>
      <c r="J43">
        <f t="shared" si="3"/>
        <v>1734068615.7161899</v>
      </c>
      <c r="L43" s="7"/>
    </row>
    <row r="44" spans="1:12">
      <c r="A44" s="5" t="s">
        <v>105</v>
      </c>
      <c r="B44" s="8">
        <v>-15.49</v>
      </c>
      <c r="C44" s="5" t="s">
        <v>144</v>
      </c>
      <c r="D44" s="7">
        <f t="shared" si="4"/>
        <v>72.925598153938182</v>
      </c>
      <c r="E44" s="8" t="s">
        <v>195</v>
      </c>
      <c r="F44" s="8" t="s">
        <v>252</v>
      </c>
      <c r="G44">
        <f t="shared" si="0"/>
        <v>110.6</v>
      </c>
      <c r="H44">
        <f t="shared" si="1"/>
        <v>16.255526524819221</v>
      </c>
      <c r="I44">
        <f t="shared" si="2"/>
        <v>23116439595.473705</v>
      </c>
      <c r="J44">
        <f t="shared" si="3"/>
        <v>50506236920.048958</v>
      </c>
      <c r="L44" s="7"/>
    </row>
    <row r="45" spans="1:12">
      <c r="A45" s="5" t="s">
        <v>106</v>
      </c>
      <c r="B45" s="8">
        <v>-12.11</v>
      </c>
      <c r="C45" s="5" t="s">
        <v>133</v>
      </c>
      <c r="D45" s="7">
        <f t="shared" si="4"/>
        <v>4.4651905814421724</v>
      </c>
      <c r="E45" s="8" t="s">
        <v>196</v>
      </c>
      <c r="F45" s="8" t="s">
        <v>253</v>
      </c>
      <c r="G45">
        <f t="shared" si="0"/>
        <v>51</v>
      </c>
      <c r="H45">
        <f t="shared" si="1"/>
        <v>1.7912735578951329</v>
      </c>
      <c r="I45">
        <f t="shared" si="2"/>
        <v>541641480.99881661</v>
      </c>
      <c r="J45">
        <f t="shared" si="3"/>
        <v>1183412041.1176512</v>
      </c>
      <c r="L45" s="7"/>
    </row>
    <row r="46" spans="1:12">
      <c r="A46" s="5" t="s">
        <v>107</v>
      </c>
      <c r="B46" s="8">
        <v>-12.26</v>
      </c>
      <c r="C46" s="5" t="s">
        <v>149</v>
      </c>
      <c r="D46" s="7">
        <f t="shared" si="4"/>
        <v>6.5171842606947319</v>
      </c>
      <c r="E46" s="8" t="s">
        <v>197</v>
      </c>
      <c r="F46" s="8" t="s">
        <v>254</v>
      </c>
      <c r="G46">
        <f t="shared" si="0"/>
        <v>49.6</v>
      </c>
      <c r="H46">
        <f t="shared" si="1"/>
        <v>2.5916713769275299</v>
      </c>
      <c r="I46">
        <f t="shared" si="2"/>
        <v>741229908.86370933</v>
      </c>
      <c r="J46">
        <f t="shared" si="3"/>
        <v>1619485268.6841562</v>
      </c>
      <c r="L46" s="7"/>
    </row>
    <row r="47" spans="1:12">
      <c r="A47" s="5" t="s">
        <v>108</v>
      </c>
      <c r="B47" s="8">
        <v>-12.7</v>
      </c>
      <c r="C47" s="5" t="s">
        <v>133</v>
      </c>
      <c r="D47" s="7">
        <f t="shared" si="4"/>
        <v>7.6884713435087892</v>
      </c>
      <c r="E47" s="8" t="s">
        <v>198</v>
      </c>
      <c r="F47" s="8" t="s">
        <v>255</v>
      </c>
      <c r="G47">
        <f t="shared" si="0"/>
        <v>43.6</v>
      </c>
      <c r="H47">
        <f t="shared" si="1"/>
        <v>2.1251095984885442</v>
      </c>
      <c r="I47">
        <f t="shared" si="2"/>
        <v>469638790.66788</v>
      </c>
      <c r="J47">
        <f t="shared" si="3"/>
        <v>1026096078.9550669</v>
      </c>
      <c r="L47" s="7"/>
    </row>
    <row r="48" spans="1:12">
      <c r="A48" s="5" t="s">
        <v>109</v>
      </c>
      <c r="B48" s="8">
        <v>-11.76</v>
      </c>
      <c r="C48" s="5"/>
      <c r="D48" s="7"/>
      <c r="E48" s="8" t="s">
        <v>199</v>
      </c>
      <c r="F48" s="8" t="s">
        <v>256</v>
      </c>
      <c r="G48">
        <f t="shared" si="0"/>
        <v>49</v>
      </c>
      <c r="H48">
        <f t="shared" si="1"/>
        <v>3.1044860590582495</v>
      </c>
      <c r="I48">
        <f t="shared" si="2"/>
        <v>866545804.00413597</v>
      </c>
      <c r="J48">
        <f t="shared" si="3"/>
        <v>1893283241.0609095</v>
      </c>
      <c r="L48" s="7"/>
    </row>
    <row r="49" spans="1:12">
      <c r="A49" s="5" t="s">
        <v>110</v>
      </c>
      <c r="B49" s="8">
        <v>-11.96</v>
      </c>
      <c r="C49" s="5" t="s">
        <v>132</v>
      </c>
      <c r="D49" s="7">
        <f t="shared" si="4"/>
        <v>5.3554997084011662</v>
      </c>
      <c r="E49" s="8" t="s">
        <v>200</v>
      </c>
      <c r="F49" s="8" t="s">
        <v>257</v>
      </c>
      <c r="G49">
        <f t="shared" si="0"/>
        <v>42.4</v>
      </c>
      <c r="H49">
        <f t="shared" si="1"/>
        <v>1.5643841312035027</v>
      </c>
      <c r="I49">
        <f t="shared" si="2"/>
        <v>326952576.97933799</v>
      </c>
      <c r="J49">
        <f t="shared" si="3"/>
        <v>714346352.79095185</v>
      </c>
      <c r="L49" s="7"/>
    </row>
    <row r="50" spans="1:12">
      <c r="A50" s="5" t="s">
        <v>111</v>
      </c>
      <c r="B50" s="8">
        <v>-12.98</v>
      </c>
      <c r="C50" s="5" t="s">
        <v>145</v>
      </c>
      <c r="D50" s="7">
        <f t="shared" si="4"/>
        <v>16.735935753291308</v>
      </c>
      <c r="E50" s="8" t="s">
        <v>201</v>
      </c>
      <c r="F50" s="8" t="s">
        <v>258</v>
      </c>
      <c r="G50">
        <f t="shared" si="0"/>
        <v>70.8</v>
      </c>
      <c r="H50">
        <f t="shared" si="1"/>
        <v>3.0293503695558361</v>
      </c>
      <c r="I50">
        <f t="shared" si="2"/>
        <v>1765329062.5065818</v>
      </c>
      <c r="J50">
        <f t="shared" si="3"/>
        <v>3857000880.4583926</v>
      </c>
      <c r="L50" s="7"/>
    </row>
    <row r="51" spans="1:12">
      <c r="A51" s="5" t="s">
        <v>112</v>
      </c>
      <c r="B51" s="8">
        <v>-13.3</v>
      </c>
      <c r="C51" s="5" t="s">
        <v>146</v>
      </c>
      <c r="D51" s="7">
        <f t="shared" si="4"/>
        <v>26.371206530029585</v>
      </c>
      <c r="E51" s="8" t="s">
        <v>202</v>
      </c>
      <c r="F51" s="8" t="s">
        <v>259</v>
      </c>
      <c r="G51">
        <f t="shared" si="0"/>
        <v>55.6</v>
      </c>
      <c r="H51">
        <f t="shared" si="1"/>
        <v>2.1333139926183899</v>
      </c>
      <c r="I51">
        <f t="shared" si="2"/>
        <v>766679789.18656588</v>
      </c>
      <c r="J51">
        <f t="shared" si="3"/>
        <v>1675089752.23208</v>
      </c>
      <c r="L51" s="7"/>
    </row>
    <row r="52" spans="1:12">
      <c r="A52" s="5" t="s">
        <v>113</v>
      </c>
      <c r="B52" s="8">
        <v>-13.68</v>
      </c>
      <c r="C52" s="5" t="s">
        <v>140</v>
      </c>
      <c r="D52" s="7">
        <f t="shared" si="4"/>
        <v>40.538717028563212</v>
      </c>
      <c r="E52" s="8" t="s">
        <v>203</v>
      </c>
      <c r="F52" s="8" t="s">
        <v>260</v>
      </c>
      <c r="G52">
        <f t="shared" si="0"/>
        <v>55.8</v>
      </c>
      <c r="H52">
        <f t="shared" si="1"/>
        <v>2.0683386618004871</v>
      </c>
      <c r="I52">
        <f t="shared" si="2"/>
        <v>748685974.70401251</v>
      </c>
      <c r="J52">
        <f t="shared" si="3"/>
        <v>1635775745.6958306</v>
      </c>
      <c r="L52" s="7"/>
    </row>
    <row r="53" spans="1:12">
      <c r="A53" s="5" t="s">
        <v>114</v>
      </c>
      <c r="B53" s="8">
        <v>-13.03</v>
      </c>
      <c r="C53" s="5" t="s">
        <v>156</v>
      </c>
      <c r="D53" s="7">
        <f t="shared" si="4"/>
        <v>18.239796977548021</v>
      </c>
      <c r="E53" s="8" t="s">
        <v>204</v>
      </c>
      <c r="F53" s="8" t="s">
        <v>261</v>
      </c>
      <c r="G53">
        <f t="shared" si="0"/>
        <v>64.099999999999994</v>
      </c>
      <c r="H53">
        <f t="shared" si="1"/>
        <v>2.9474727425489609</v>
      </c>
      <c r="I53">
        <f t="shared" si="2"/>
        <v>1407911985.9881508</v>
      </c>
      <c r="J53">
        <f t="shared" si="3"/>
        <v>3076093791.7453985</v>
      </c>
      <c r="L53" s="7"/>
    </row>
    <row r="54" spans="1:12">
      <c r="A54" s="5" t="s">
        <v>115</v>
      </c>
      <c r="B54" s="8">
        <v>-13.9</v>
      </c>
      <c r="C54" s="5"/>
      <c r="D54" s="7"/>
      <c r="E54" s="8" t="s">
        <v>205</v>
      </c>
      <c r="F54" s="8" t="s">
        <v>262</v>
      </c>
      <c r="G54">
        <f t="shared" si="0"/>
        <v>46.5</v>
      </c>
      <c r="H54">
        <f t="shared" si="1"/>
        <v>1.7584070944607608</v>
      </c>
      <c r="I54">
        <f t="shared" si="2"/>
        <v>442012939.12192768</v>
      </c>
      <c r="J54">
        <f t="shared" si="3"/>
        <v>965737397.95943618</v>
      </c>
      <c r="L54" s="7"/>
    </row>
    <row r="55" spans="1:12">
      <c r="A55" s="5" t="s">
        <v>116</v>
      </c>
      <c r="B55" s="8">
        <v>-13.17</v>
      </c>
      <c r="C55" s="5" t="s">
        <v>142</v>
      </c>
      <c r="D55" s="7">
        <f t="shared" si="4"/>
        <v>11.388591095582319</v>
      </c>
      <c r="E55" s="8" t="s">
        <v>206</v>
      </c>
      <c r="F55" s="8" t="s">
        <v>263</v>
      </c>
      <c r="G55">
        <f t="shared" si="0"/>
        <v>53.7</v>
      </c>
      <c r="H55">
        <f t="shared" si="1"/>
        <v>2.856045919564103</v>
      </c>
      <c r="I55">
        <f t="shared" si="2"/>
        <v>957466101.10276783</v>
      </c>
      <c r="J55">
        <f t="shared" si="3"/>
        <v>2091931568.6781034</v>
      </c>
      <c r="L55" s="7"/>
    </row>
    <row r="56" spans="1:12">
      <c r="A56" s="5" t="s">
        <v>117</v>
      </c>
      <c r="B56" s="8">
        <v>-12.42</v>
      </c>
      <c r="C56" s="5" t="s">
        <v>136</v>
      </c>
      <c r="D56" s="7">
        <f t="shared" si="4"/>
        <v>8.8621684348843157</v>
      </c>
      <c r="E56" s="8" t="s">
        <v>207</v>
      </c>
      <c r="F56" s="8" t="s">
        <v>264</v>
      </c>
      <c r="G56">
        <f t="shared" si="0"/>
        <v>52.8</v>
      </c>
      <c r="H56">
        <f t="shared" si="1"/>
        <v>2.1731586318626657</v>
      </c>
      <c r="I56">
        <f t="shared" si="2"/>
        <v>704318221.05694067</v>
      </c>
      <c r="J56">
        <f t="shared" si="3"/>
        <v>1538838314.3040116</v>
      </c>
      <c r="L56" s="7"/>
    </row>
    <row r="57" spans="1:12">
      <c r="A57" s="5" t="s">
        <v>118</v>
      </c>
      <c r="B57" s="8">
        <v>-9.5500000000000007</v>
      </c>
      <c r="C57" s="5" t="s">
        <v>132</v>
      </c>
      <c r="D57" s="7">
        <f t="shared" si="4"/>
        <v>0.58183521104807334</v>
      </c>
      <c r="E57" s="8" t="s">
        <v>208</v>
      </c>
      <c r="F57" s="8" t="s">
        <v>265</v>
      </c>
      <c r="G57">
        <f t="shared" si="0"/>
        <v>42</v>
      </c>
      <c r="H57">
        <f t="shared" si="1"/>
        <v>0.75320830942732331</v>
      </c>
      <c r="I57">
        <f t="shared" si="2"/>
        <v>154462597.1980114</v>
      </c>
      <c r="J57">
        <f t="shared" si="3"/>
        <v>337479502.28876871</v>
      </c>
      <c r="L57" s="7"/>
    </row>
    <row r="58" spans="1:12">
      <c r="A58" s="5" t="s">
        <v>119</v>
      </c>
      <c r="B58" s="8">
        <v>-12.51</v>
      </c>
      <c r="C58" s="5" t="s">
        <v>157</v>
      </c>
      <c r="D58" s="7">
        <f t="shared" si="4"/>
        <v>5.4999659397640563</v>
      </c>
      <c r="E58" s="8" t="s">
        <v>209</v>
      </c>
      <c r="F58" s="8" t="s">
        <v>259</v>
      </c>
      <c r="G58">
        <f t="shared" si="0"/>
        <v>55.6</v>
      </c>
      <c r="H58">
        <f t="shared" si="1"/>
        <v>2.2550539739152842</v>
      </c>
      <c r="I58">
        <f t="shared" si="2"/>
        <v>810431240.45873475</v>
      </c>
      <c r="J58">
        <f t="shared" si="3"/>
        <v>1770680647.8118997</v>
      </c>
      <c r="L58" s="7"/>
    </row>
    <row r="59" spans="1:12">
      <c r="A59" s="5" t="s">
        <v>120</v>
      </c>
      <c r="B59" s="8">
        <v>-11.83</v>
      </c>
      <c r="C59" s="5"/>
      <c r="D59" s="7"/>
      <c r="E59" s="8" t="s">
        <v>210</v>
      </c>
      <c r="F59" s="8" t="s">
        <v>266</v>
      </c>
      <c r="G59">
        <f t="shared" si="0"/>
        <v>71.400000000000006</v>
      </c>
      <c r="H59">
        <f t="shared" si="1"/>
        <v>4.1151403601201508</v>
      </c>
      <c r="I59">
        <f t="shared" si="2"/>
        <v>2438881649.4972148</v>
      </c>
      <c r="J59">
        <f t="shared" si="3"/>
        <v>5328620521.3706446</v>
      </c>
      <c r="L59" s="7"/>
    </row>
    <row r="60" spans="1:12">
      <c r="A60" s="5" t="s">
        <v>121</v>
      </c>
      <c r="B60" s="8">
        <v>-9.9600000000000009</v>
      </c>
      <c r="C60" s="5"/>
      <c r="D60" s="7"/>
      <c r="E60" s="7"/>
      <c r="F60" s="7"/>
      <c r="L60" s="7"/>
    </row>
    <row r="61" spans="1:12">
      <c r="A61" s="5" t="s">
        <v>122</v>
      </c>
      <c r="B61" s="8">
        <v>-13.69</v>
      </c>
      <c r="C61" s="5" t="s">
        <v>139</v>
      </c>
      <c r="D61" s="7">
        <f t="shared" si="4"/>
        <v>54.132738749165341</v>
      </c>
      <c r="E61" s="8" t="s">
        <v>211</v>
      </c>
      <c r="F61" s="8" t="s">
        <v>267</v>
      </c>
      <c r="G61">
        <f t="shared" si="0"/>
        <v>77.2</v>
      </c>
      <c r="H61">
        <f t="shared" si="1"/>
        <v>5.2213647777117407</v>
      </c>
      <c r="I61">
        <f t="shared" si="2"/>
        <v>3617664477.6102662</v>
      </c>
      <c r="J61">
        <f t="shared" si="3"/>
        <v>7904098658.8265772</v>
      </c>
      <c r="L61" s="7"/>
    </row>
    <row r="62" spans="1:12">
      <c r="A62" s="5" t="s">
        <v>123</v>
      </c>
      <c r="B62" s="8">
        <v>-14.54</v>
      </c>
      <c r="C62" s="5" t="s">
        <v>158</v>
      </c>
      <c r="D62" s="7">
        <f t="shared" si="4"/>
        <v>443.2716945689412</v>
      </c>
      <c r="E62" s="8" t="s">
        <v>212</v>
      </c>
      <c r="F62" s="8" t="s">
        <v>268</v>
      </c>
      <c r="G62">
        <f t="shared" si="0"/>
        <v>120.5</v>
      </c>
      <c r="H62">
        <f t="shared" si="1"/>
        <v>6.2710386095796551</v>
      </c>
      <c r="I62">
        <f t="shared" si="2"/>
        <v>10585788632.027756</v>
      </c>
      <c r="J62">
        <f t="shared" si="3"/>
        <v>23128490286.170246</v>
      </c>
      <c r="L62" s="7"/>
    </row>
    <row r="63" spans="1:12">
      <c r="A63" s="5" t="s">
        <v>124</v>
      </c>
      <c r="B63" s="8">
        <v>-13.72</v>
      </c>
      <c r="C63" s="5" t="s">
        <v>151</v>
      </c>
      <c r="D63" s="7">
        <f t="shared" si="4"/>
        <v>24.026471749057229</v>
      </c>
      <c r="E63" s="8" t="s">
        <v>213</v>
      </c>
      <c r="F63" s="8" t="s">
        <v>269</v>
      </c>
      <c r="G63">
        <f t="shared" si="0"/>
        <v>76.7</v>
      </c>
      <c r="H63">
        <f t="shared" si="1"/>
        <v>5.0124293773713786</v>
      </c>
      <c r="I63">
        <f t="shared" si="2"/>
        <v>3428061812.4820461</v>
      </c>
      <c r="J63">
        <f t="shared" si="3"/>
        <v>7489842947.6004553</v>
      </c>
      <c r="L63" s="7"/>
    </row>
    <row r="64" spans="1:12">
      <c r="A64" s="5" t="s">
        <v>125</v>
      </c>
      <c r="B64" s="8">
        <v>-11.09</v>
      </c>
      <c r="C64" s="5" t="s">
        <v>144</v>
      </c>
      <c r="D64" s="7">
        <f t="shared" si="4"/>
        <v>1.2673016490895783</v>
      </c>
      <c r="E64" s="8" t="s">
        <v>214</v>
      </c>
      <c r="F64" s="8" t="s">
        <v>270</v>
      </c>
      <c r="G64">
        <f t="shared" si="0"/>
        <v>44.1</v>
      </c>
      <c r="H64">
        <f t="shared" si="1"/>
        <v>0.91798530744003259</v>
      </c>
      <c r="I64">
        <f t="shared" si="2"/>
        <v>207549914.52535045</v>
      </c>
      <c r="J64">
        <f t="shared" si="3"/>
        <v>453467979.46366233</v>
      </c>
      <c r="L64" s="7"/>
    </row>
    <row r="65" spans="1:12">
      <c r="A65" s="5" t="s">
        <v>126</v>
      </c>
      <c r="B65" s="8">
        <v>-12.94</v>
      </c>
      <c r="C65" s="5" t="s">
        <v>136</v>
      </c>
      <c r="D65" s="7">
        <f t="shared" si="4"/>
        <v>14.306717444893085</v>
      </c>
      <c r="E65" s="7"/>
      <c r="F65" s="7"/>
      <c r="L65" s="7"/>
    </row>
    <row r="66" spans="1:12">
      <c r="A66" s="5" t="s">
        <v>127</v>
      </c>
      <c r="B66" s="8">
        <v>-10.78</v>
      </c>
      <c r="C66" s="5" t="s">
        <v>159</v>
      </c>
      <c r="D66" s="7">
        <f t="shared" si="4"/>
        <v>0.84483130858951361</v>
      </c>
      <c r="E66" s="8" t="s">
        <v>215</v>
      </c>
      <c r="F66" s="8" t="s">
        <v>271</v>
      </c>
      <c r="G66">
        <f t="shared" si="0"/>
        <v>45.7</v>
      </c>
      <c r="H66">
        <f t="shared" si="1"/>
        <v>1.4062994771759574</v>
      </c>
      <c r="I66">
        <f t="shared" si="2"/>
        <v>341444298.42605585</v>
      </c>
      <c r="J66">
        <f t="shared" si="3"/>
        <v>746008768.35215271</v>
      </c>
    </row>
    <row r="67" spans="1:12">
      <c r="B67" s="7"/>
      <c r="C67" s="7"/>
      <c r="D67" s="7"/>
      <c r="E67" s="7"/>
      <c r="F67" s="7"/>
      <c r="G67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E2E4-CAC6-0146-B337-751E51D710CA}">
  <dimension ref="A1:J12"/>
  <sheetViews>
    <sheetView tabSelected="1" workbookViewId="0">
      <selection activeCell="D2" sqref="D2"/>
    </sheetView>
  </sheetViews>
  <sheetFormatPr baseColWidth="10" defaultRowHeight="16"/>
  <cols>
    <col min="10" max="10" width="64.1640625" bestFit="1" customWidth="1"/>
  </cols>
  <sheetData>
    <row r="1" spans="1:10">
      <c r="A1" t="s">
        <v>51</v>
      </c>
      <c r="B1" t="s">
        <v>128</v>
      </c>
      <c r="C1" t="s">
        <v>7</v>
      </c>
      <c r="D1" t="s">
        <v>5</v>
      </c>
      <c r="E1" t="s">
        <v>52</v>
      </c>
      <c r="F1" t="s">
        <v>276</v>
      </c>
      <c r="G1" t="s">
        <v>277</v>
      </c>
      <c r="H1" t="s">
        <v>278</v>
      </c>
      <c r="J1" s="4" t="s">
        <v>49</v>
      </c>
    </row>
    <row r="2" spans="1:10">
      <c r="A2">
        <v>-10.02</v>
      </c>
      <c r="B2">
        <v>0.25</v>
      </c>
      <c r="C2">
        <f>LOG10(10^(0.4*(5.48-A2))*10^(-0.942+(1.737*B2)))</f>
        <v>5.6922500000000005</v>
      </c>
      <c r="D2">
        <v>6.51</v>
      </c>
      <c r="E2">
        <v>16</v>
      </c>
      <c r="F2">
        <f>10^((D2-6.52)/1.96)</f>
        <v>0.98832085381696244</v>
      </c>
      <c r="G2">
        <f>(((F2*1000)/2)*(E2)^2)/(4.30091*10^(-3))</f>
        <v>29413558.825590678</v>
      </c>
      <c r="H2">
        <f>2.54*10^10*(F2/10)*(E2/100)^2</f>
        <v>64264575.198594168</v>
      </c>
      <c r="J2" t="s">
        <v>50</v>
      </c>
    </row>
    <row r="3" spans="1:10">
      <c r="A3">
        <v>-10.8</v>
      </c>
      <c r="B3">
        <v>0.45</v>
      </c>
      <c r="C3">
        <f t="shared" ref="C3:C12" si="0">LOG10(10^(0.4*(5.48-A3))*10^(-0.942+(1.737*B3)))</f>
        <v>6.3516500000000011</v>
      </c>
      <c r="D3">
        <v>6.92</v>
      </c>
      <c r="E3">
        <v>26</v>
      </c>
      <c r="F3">
        <f t="shared" ref="F3:F12" si="1">10^((D3-6.52)/1.96)</f>
        <v>1.599858719606059</v>
      </c>
      <c r="G3">
        <f t="shared" ref="G3:G12" si="2">(((F3*1000)/2)*(E3)^2)/(4.30091*10^(-3))</f>
        <v>125729728.64506534</v>
      </c>
      <c r="H3">
        <f t="shared" ref="H3:H12" si="3">2.54*10^10*(F3/10)*(E3/100)^2</f>
        <v>274702141.5912388</v>
      </c>
      <c r="J3" t="s">
        <v>62</v>
      </c>
    </row>
    <row r="4" spans="1:10">
      <c r="A4">
        <v>-12.86</v>
      </c>
      <c r="B4">
        <v>0.49</v>
      </c>
      <c r="C4">
        <f t="shared" si="0"/>
        <v>7.2451300000000005</v>
      </c>
      <c r="D4">
        <v>7.21</v>
      </c>
      <c r="E4">
        <v>30</v>
      </c>
      <c r="F4">
        <f t="shared" si="1"/>
        <v>2.2492659888140913</v>
      </c>
      <c r="G4">
        <f t="shared" si="2"/>
        <v>235338496.96142006</v>
      </c>
      <c r="H4">
        <f t="shared" si="3"/>
        <v>514182205.04290128</v>
      </c>
    </row>
    <row r="5" spans="1:10">
      <c r="A5">
        <v>-11.48</v>
      </c>
      <c r="B5">
        <v>0.39</v>
      </c>
      <c r="C5">
        <f t="shared" si="0"/>
        <v>6.5194300000000016</v>
      </c>
      <c r="D5">
        <v>6.97</v>
      </c>
      <c r="E5">
        <v>21</v>
      </c>
      <c r="F5">
        <f t="shared" si="1"/>
        <v>1.6966483408044728</v>
      </c>
      <c r="G5">
        <f t="shared" si="2"/>
        <v>86984140.36736092</v>
      </c>
      <c r="H5">
        <f t="shared" si="3"/>
        <v>190048367.24687219</v>
      </c>
    </row>
    <row r="6" spans="1:10">
      <c r="A6">
        <v>-12.31</v>
      </c>
      <c r="B6">
        <v>0.47</v>
      </c>
      <c r="C6">
        <f t="shared" si="0"/>
        <v>6.9903900000000005</v>
      </c>
      <c r="D6">
        <v>6.78</v>
      </c>
      <c r="E6">
        <v>26</v>
      </c>
      <c r="F6">
        <f t="shared" si="1"/>
        <v>1.3572287829716547</v>
      </c>
      <c r="G6">
        <f t="shared" si="2"/>
        <v>106661922.39419548</v>
      </c>
      <c r="H6">
        <f t="shared" si="3"/>
        <v>233041610.95136502</v>
      </c>
    </row>
    <row r="7" spans="1:10">
      <c r="A7">
        <v>-11.1</v>
      </c>
      <c r="B7">
        <v>0.41</v>
      </c>
      <c r="C7">
        <f t="shared" si="0"/>
        <v>6.4021699999999999</v>
      </c>
      <c r="D7">
        <v>6.57</v>
      </c>
      <c r="E7">
        <v>27</v>
      </c>
      <c r="F7">
        <f t="shared" si="1"/>
        <v>1.0604988553128294</v>
      </c>
      <c r="G7">
        <f t="shared" si="2"/>
        <v>89876754.63135159</v>
      </c>
      <c r="H7">
        <f t="shared" si="3"/>
        <v>196368331.04285541</v>
      </c>
    </row>
    <row r="8" spans="1:10">
      <c r="A8">
        <v>-10.98</v>
      </c>
      <c r="B8">
        <v>0.47</v>
      </c>
      <c r="C8">
        <f t="shared" si="0"/>
        <v>6.4583900000000005</v>
      </c>
      <c r="D8">
        <v>6.75</v>
      </c>
      <c r="E8">
        <v>24</v>
      </c>
      <c r="F8">
        <f t="shared" si="1"/>
        <v>1.3102281887548681</v>
      </c>
      <c r="G8">
        <f t="shared" si="2"/>
        <v>87736250.784462377</v>
      </c>
      <c r="H8">
        <f t="shared" si="3"/>
        <v>191691624.92759222</v>
      </c>
    </row>
    <row r="9" spans="1:10">
      <c r="A9">
        <v>-11.75</v>
      </c>
      <c r="B9">
        <v>0.52</v>
      </c>
      <c r="C9">
        <f t="shared" si="0"/>
        <v>6.8532400000000013</v>
      </c>
      <c r="D9">
        <v>6.66</v>
      </c>
      <c r="E9">
        <v>20</v>
      </c>
      <c r="F9">
        <f t="shared" si="1"/>
        <v>1.1787686347935882</v>
      </c>
      <c r="G9">
        <f t="shared" si="2"/>
        <v>54814847.778427742</v>
      </c>
      <c r="H9">
        <f t="shared" si="3"/>
        <v>119762893.29502858</v>
      </c>
    </row>
    <row r="10" spans="1:10">
      <c r="A10">
        <v>-12.02</v>
      </c>
      <c r="B10">
        <v>0.39</v>
      </c>
      <c r="C10">
        <f t="shared" si="0"/>
        <v>6.73543</v>
      </c>
      <c r="D10">
        <v>6.63</v>
      </c>
      <c r="E10">
        <v>36</v>
      </c>
      <c r="F10">
        <f t="shared" si="1"/>
        <v>1.137948084143237</v>
      </c>
      <c r="G10">
        <f t="shared" si="2"/>
        <v>171449846.31736484</v>
      </c>
      <c r="H10">
        <f t="shared" si="3"/>
        <v>374594302.13060731</v>
      </c>
    </row>
    <row r="11" spans="1:10">
      <c r="A11">
        <v>-11.21</v>
      </c>
      <c r="B11">
        <v>0.44</v>
      </c>
      <c r="C11">
        <f t="shared" si="0"/>
        <v>6.4982800000000021</v>
      </c>
      <c r="D11">
        <v>6.64</v>
      </c>
      <c r="E11">
        <v>65</v>
      </c>
      <c r="F11">
        <f t="shared" si="1"/>
        <v>1.1513953993264474</v>
      </c>
      <c r="G11">
        <f t="shared" si="2"/>
        <v>565536777.35110009</v>
      </c>
      <c r="H11">
        <f t="shared" si="3"/>
        <v>1235619972.7871771</v>
      </c>
    </row>
    <row r="12" spans="1:10">
      <c r="A12">
        <v>-9.57</v>
      </c>
      <c r="B12">
        <v>0.22</v>
      </c>
      <c r="C12">
        <f t="shared" si="0"/>
        <v>5.4601400000000018</v>
      </c>
      <c r="D12">
        <v>6.52</v>
      </c>
      <c r="E12">
        <v>18</v>
      </c>
      <c r="F12">
        <f t="shared" si="1"/>
        <v>1</v>
      </c>
      <c r="G12">
        <f t="shared" si="2"/>
        <v>37666447.33323878</v>
      </c>
      <c r="H12">
        <f t="shared" si="3"/>
        <v>82296000</v>
      </c>
    </row>
  </sheetData>
  <hyperlinks>
    <hyperlink ref="J1" r:id="rId1" xr:uid="{F1DA3E4C-A124-3C4D-8D2C-BCE6059AA34A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D22-B3EC-FD48-B2D2-94B019C52CE9}">
  <dimension ref="A1:F38"/>
  <sheetViews>
    <sheetView workbookViewId="0">
      <selection activeCell="F5" sqref="F5"/>
    </sheetView>
  </sheetViews>
  <sheetFormatPr baseColWidth="10" defaultRowHeight="16"/>
  <cols>
    <col min="6" max="6" width="54.83203125" bestFit="1" customWidth="1"/>
  </cols>
  <sheetData>
    <row r="1" spans="1:6" ht="17">
      <c r="A1" s="3" t="s">
        <v>51</v>
      </c>
      <c r="B1" t="s">
        <v>53</v>
      </c>
      <c r="C1" t="s">
        <v>0</v>
      </c>
      <c r="D1" t="s">
        <v>1</v>
      </c>
      <c r="F1" s="4" t="s">
        <v>54</v>
      </c>
    </row>
    <row r="2" spans="1:6" ht="17">
      <c r="A2" s="3">
        <v>-17.86</v>
      </c>
      <c r="B2">
        <v>1106.2</v>
      </c>
      <c r="C2">
        <v>201.3</v>
      </c>
      <c r="D2">
        <v>193.9</v>
      </c>
      <c r="F2" t="s">
        <v>55</v>
      </c>
    </row>
    <row r="3" spans="1:6" ht="17">
      <c r="A3" s="3">
        <v>-12.41</v>
      </c>
      <c r="B3">
        <v>3.2</v>
      </c>
      <c r="C3">
        <v>20.9</v>
      </c>
      <c r="D3">
        <v>13.7</v>
      </c>
    </row>
    <row r="4" spans="1:6" ht="17">
      <c r="A4" s="3">
        <v>-16.21</v>
      </c>
      <c r="B4">
        <v>146.4</v>
      </c>
      <c r="C4">
        <v>80.5</v>
      </c>
      <c r="D4">
        <v>63.2</v>
      </c>
      <c r="F4" t="s">
        <v>275</v>
      </c>
    </row>
    <row r="5" spans="1:6" ht="17">
      <c r="A5" s="3">
        <v>-12.71</v>
      </c>
      <c r="B5">
        <v>32.799999999999997</v>
      </c>
      <c r="C5">
        <v>51.2</v>
      </c>
      <c r="D5">
        <v>34.299999999999997</v>
      </c>
    </row>
    <row r="6" spans="1:6" ht="17">
      <c r="A6" s="3">
        <v>-9.15</v>
      </c>
      <c r="B6">
        <v>22</v>
      </c>
      <c r="C6">
        <v>44.4</v>
      </c>
      <c r="D6">
        <v>20</v>
      </c>
    </row>
    <row r="7" spans="1:6" ht="17">
      <c r="A7" s="3">
        <v>-11.09</v>
      </c>
      <c r="B7">
        <v>206.6</v>
      </c>
      <c r="C7">
        <v>56</v>
      </c>
      <c r="D7">
        <v>45.6</v>
      </c>
    </row>
    <row r="8" spans="1:6" ht="17">
      <c r="A8" s="3">
        <v>-13.87</v>
      </c>
      <c r="B8">
        <v>41.5</v>
      </c>
      <c r="C8">
        <v>58.1</v>
      </c>
      <c r="D8">
        <v>40.6</v>
      </c>
    </row>
    <row r="9" spans="1:6" ht="17">
      <c r="A9" s="3">
        <v>-15.11</v>
      </c>
      <c r="B9">
        <v>270.10000000000002</v>
      </c>
      <c r="C9">
        <v>127.7</v>
      </c>
      <c r="D9">
        <v>116</v>
      </c>
    </row>
    <row r="10" spans="1:6" ht="17">
      <c r="A10" s="3">
        <v>-9.36</v>
      </c>
      <c r="B10">
        <v>0.5</v>
      </c>
      <c r="C10">
        <v>23.4</v>
      </c>
      <c r="D10">
        <v>13.4</v>
      </c>
    </row>
    <row r="11" spans="1:6" ht="17">
      <c r="A11" s="3">
        <v>-13.84</v>
      </c>
      <c r="B11">
        <v>62.1</v>
      </c>
      <c r="C11">
        <v>59.8</v>
      </c>
      <c r="D11">
        <v>46.2</v>
      </c>
    </row>
    <row r="12" spans="1:6" ht="17">
      <c r="A12" s="3">
        <v>-14.33</v>
      </c>
      <c r="B12">
        <v>2.8</v>
      </c>
      <c r="C12">
        <v>35.799999999999997</v>
      </c>
      <c r="D12">
        <v>26.7</v>
      </c>
    </row>
    <row r="13" spans="1:6" ht="17">
      <c r="A13" s="3">
        <v>-10.94</v>
      </c>
      <c r="B13">
        <v>0.5</v>
      </c>
      <c r="C13">
        <v>9.1999999999999993</v>
      </c>
      <c r="D13">
        <v>8.5</v>
      </c>
    </row>
    <row r="14" spans="1:6" ht="17">
      <c r="A14" s="3">
        <v>-13.17</v>
      </c>
      <c r="B14">
        <v>81.099999999999994</v>
      </c>
      <c r="C14">
        <v>85.4</v>
      </c>
      <c r="D14">
        <v>70.599999999999994</v>
      </c>
    </row>
    <row r="15" spans="1:6" ht="17">
      <c r="A15" s="3">
        <v>-13.37</v>
      </c>
      <c r="B15">
        <v>46.9</v>
      </c>
      <c r="C15">
        <v>51.6</v>
      </c>
      <c r="D15">
        <v>28.6</v>
      </c>
    </row>
    <row r="16" spans="1:6" ht="17">
      <c r="A16" s="3">
        <v>-13.65</v>
      </c>
      <c r="B16">
        <v>9.3000000000000007</v>
      </c>
      <c r="C16">
        <v>33.5</v>
      </c>
      <c r="D16">
        <v>22.7</v>
      </c>
    </row>
    <row r="17" spans="1:4" ht="17">
      <c r="A17" s="3">
        <v>-14.2</v>
      </c>
      <c r="B17">
        <v>44.8</v>
      </c>
      <c r="C17">
        <v>73.2</v>
      </c>
      <c r="D17">
        <v>52.8</v>
      </c>
    </row>
    <row r="18" spans="1:4" ht="17">
      <c r="A18" s="3">
        <v>-10.72</v>
      </c>
      <c r="B18">
        <v>11.9</v>
      </c>
      <c r="C18">
        <v>39</v>
      </c>
      <c r="D18">
        <v>26.1</v>
      </c>
    </row>
    <row r="19" spans="1:4" ht="17">
      <c r="A19" s="3">
        <v>-14.11</v>
      </c>
      <c r="B19">
        <v>28.7</v>
      </c>
      <c r="C19">
        <v>39.700000000000003</v>
      </c>
      <c r="D19">
        <v>27</v>
      </c>
    </row>
    <row r="20" spans="1:4" ht="17">
      <c r="A20" s="3">
        <v>-11.69</v>
      </c>
      <c r="B20">
        <v>40</v>
      </c>
      <c r="C20">
        <v>37.1</v>
      </c>
      <c r="D20">
        <v>25.2</v>
      </c>
    </row>
    <row r="21" spans="1:4" ht="17">
      <c r="A21" s="3">
        <v>-11.98</v>
      </c>
      <c r="B21">
        <v>5.9</v>
      </c>
      <c r="C21">
        <v>30.7</v>
      </c>
      <c r="D21">
        <v>21.4</v>
      </c>
    </row>
    <row r="22" spans="1:4" ht="17">
      <c r="A22" s="3">
        <v>-12.94</v>
      </c>
      <c r="B22">
        <v>19.3</v>
      </c>
      <c r="C22">
        <v>62.7</v>
      </c>
      <c r="D22">
        <v>48.1</v>
      </c>
    </row>
    <row r="23" spans="1:4" ht="17">
      <c r="A23" s="3">
        <v>-13.03</v>
      </c>
      <c r="B23">
        <v>24.4</v>
      </c>
      <c r="C23">
        <v>52.1</v>
      </c>
      <c r="D23">
        <v>40.799999999999997</v>
      </c>
    </row>
    <row r="24" spans="1:4" ht="17">
      <c r="A24" s="3">
        <v>-13.09</v>
      </c>
      <c r="B24">
        <v>20.100000000000001</v>
      </c>
      <c r="C24">
        <v>42.2</v>
      </c>
      <c r="D24">
        <v>26.4</v>
      </c>
    </row>
    <row r="25" spans="1:4" ht="17">
      <c r="A25" s="3">
        <v>-10.19</v>
      </c>
      <c r="B25">
        <v>0.1</v>
      </c>
      <c r="C25">
        <v>7.7</v>
      </c>
      <c r="D25">
        <v>6.9</v>
      </c>
    </row>
    <row r="26" spans="1:4" ht="17">
      <c r="A26" s="3">
        <v>-12.29</v>
      </c>
      <c r="B26">
        <v>13.1</v>
      </c>
      <c r="C26">
        <v>41</v>
      </c>
      <c r="D26">
        <v>29.4</v>
      </c>
    </row>
    <row r="27" spans="1:4" ht="17">
      <c r="A27" s="3">
        <v>-8.57</v>
      </c>
      <c r="B27">
        <v>0.7</v>
      </c>
      <c r="C27">
        <v>17.399999999999999</v>
      </c>
      <c r="D27">
        <v>11.5</v>
      </c>
    </row>
    <row r="28" spans="1:4" ht="17">
      <c r="A28" s="3">
        <v>-12.34</v>
      </c>
      <c r="B28">
        <v>11.6</v>
      </c>
      <c r="C28">
        <v>46</v>
      </c>
      <c r="D28">
        <v>31.8</v>
      </c>
    </row>
    <row r="29" spans="1:4" ht="17">
      <c r="A29" s="3">
        <v>-14.13</v>
      </c>
      <c r="B29">
        <v>41.3</v>
      </c>
      <c r="C29">
        <v>62.3</v>
      </c>
      <c r="D29">
        <v>45.2</v>
      </c>
    </row>
    <row r="30" spans="1:4" ht="17">
      <c r="A30" s="3">
        <v>-10.32</v>
      </c>
      <c r="B30">
        <v>3.3</v>
      </c>
      <c r="C30">
        <v>25.5</v>
      </c>
      <c r="D30">
        <v>17</v>
      </c>
    </row>
    <row r="35" spans="1:1" ht="17">
      <c r="A35" s="3"/>
    </row>
    <row r="37" spans="1:1" ht="17">
      <c r="A37" s="3"/>
    </row>
    <row r="38" spans="1:1" ht="17">
      <c r="A38" s="3"/>
    </row>
  </sheetData>
  <hyperlinks>
    <hyperlink ref="F1" r:id="rId1" xr:uid="{C30521DE-3A5E-6C45-892F-073970CF6C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2021-11-30T19:18:24Z</dcterms:created>
  <dcterms:modified xsi:type="dcterms:W3CDTF">2022-01-10T22:50:23Z</dcterms:modified>
</cp:coreProperties>
</file>