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ithamelmarakeby/PycharmProjects/pnet2/_database/prostate/functional/revision/"/>
    </mc:Choice>
  </mc:AlternateContent>
  <xr:revisionPtr revIDLastSave="0" documentId="13_ncr:1_{C9A56A96-3F13-B547-B36D-EABA7BC2FE13}" xr6:coauthVersionLast="36" xr6:coauthVersionMax="46" xr10:uidLastSave="{00000000-0000-0000-0000-000000000000}"/>
  <bookViews>
    <workbookView xWindow="3180" yWindow="2000" windowWidth="27640" windowHeight="16940" activeTab="1" xr2:uid="{1E9B9F13-231A-AB47-A5A1-40374E43DA0C}"/>
  </bookViews>
  <sheets>
    <sheet name="Sheet1" sheetId="1" r:id="rId1"/>
    <sheet name="proces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2" i="1" l="1"/>
  <c r="L42" i="1"/>
  <c r="K42" i="1"/>
  <c r="J42" i="1"/>
  <c r="M41" i="1"/>
  <c r="L41" i="1"/>
  <c r="L48" i="1" s="1"/>
  <c r="K41" i="1"/>
  <c r="K48" i="1" s="1"/>
  <c r="J41" i="1"/>
  <c r="J48" i="1" s="1"/>
  <c r="M40" i="1"/>
  <c r="L40" i="1"/>
  <c r="K40" i="1"/>
  <c r="K47" i="1" s="1"/>
  <c r="J40" i="1"/>
  <c r="J47" i="1" s="1"/>
  <c r="M39" i="1"/>
  <c r="L39" i="1"/>
  <c r="K39" i="1"/>
  <c r="J39" i="1"/>
  <c r="M24" i="1"/>
  <c r="L24" i="1"/>
  <c r="K24" i="1"/>
  <c r="J24" i="1"/>
  <c r="M23" i="1"/>
  <c r="L23" i="1"/>
  <c r="K23" i="1"/>
  <c r="J23" i="1"/>
  <c r="J29" i="1" s="1"/>
  <c r="M22" i="1"/>
  <c r="M28" i="1" s="1"/>
  <c r="L22" i="1"/>
  <c r="K22" i="1"/>
  <c r="J22" i="1"/>
  <c r="M21" i="1"/>
  <c r="L21" i="1"/>
  <c r="L30" i="1" s="1"/>
  <c r="K21" i="1"/>
  <c r="K28" i="1" s="1"/>
  <c r="J21" i="1"/>
  <c r="J30" i="1" s="1"/>
  <c r="M9" i="1"/>
  <c r="L9" i="1"/>
  <c r="L16" i="1" s="1"/>
  <c r="K9" i="1"/>
  <c r="J9" i="1"/>
  <c r="M8" i="1"/>
  <c r="L8" i="1"/>
  <c r="K8" i="1"/>
  <c r="K15" i="1" s="1"/>
  <c r="J8" i="1"/>
  <c r="J15" i="1" s="1"/>
  <c r="M7" i="1"/>
  <c r="L7" i="1"/>
  <c r="K7" i="1"/>
  <c r="J7" i="1"/>
  <c r="J14" i="1" s="1"/>
  <c r="M6" i="1"/>
  <c r="M16" i="1" s="1"/>
  <c r="L6" i="1"/>
  <c r="L15" i="1" s="1"/>
  <c r="K6" i="1"/>
  <c r="J6" i="1"/>
  <c r="L14" i="1" l="1"/>
  <c r="M49" i="1"/>
  <c r="M29" i="1"/>
  <c r="M30" i="1"/>
  <c r="M48" i="1"/>
  <c r="M15" i="1"/>
  <c r="J49" i="1"/>
  <c r="J16" i="1"/>
  <c r="K49" i="1"/>
  <c r="K16" i="1"/>
  <c r="L49" i="1"/>
  <c r="K29" i="1"/>
  <c r="K14" i="1"/>
  <c r="L29" i="1"/>
  <c r="L47" i="1"/>
  <c r="K30" i="1"/>
  <c r="L28" i="1"/>
  <c r="J28" i="1"/>
  <c r="M14" i="1"/>
  <c r="M47" i="1"/>
</calcChain>
</file>

<file path=xl/sharedStrings.xml><?xml version="1.0" encoding="utf-8"?>
<sst xmlns="http://schemas.openxmlformats.org/spreadsheetml/2006/main" count="127" uniqueCount="18">
  <si>
    <t>quantification of WB using Image Studio Lite</t>
  </si>
  <si>
    <t>Rep1</t>
  </si>
  <si>
    <t>March22 Rep1</t>
  </si>
  <si>
    <t>quantificatiom mdm4</t>
  </si>
  <si>
    <t>C42</t>
  </si>
  <si>
    <t>lncap</t>
  </si>
  <si>
    <t>abl</t>
  </si>
  <si>
    <t>tubulin</t>
  </si>
  <si>
    <t>sgGFP3</t>
  </si>
  <si>
    <t>sgGFP4</t>
  </si>
  <si>
    <t>sgMDM4-1</t>
  </si>
  <si>
    <t>sgMDM4-2</t>
  </si>
  <si>
    <t>mdm4</t>
  </si>
  <si>
    <t>LNCAP</t>
  </si>
  <si>
    <t>march 22 317lysates Rep2</t>
  </si>
  <si>
    <t>Rep2</t>
  </si>
  <si>
    <t>Rep3 march25 800 5</t>
  </si>
  <si>
    <t>Rep3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</si>
</sst>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7" fontId="1" fillId="0" borderId="0" xfId="0" applyNumberFormat="1" applyFont="1"/>
    <xf numFmtId="0" fontId="2" fillId="0" borderId="0" xfId="0" applyFont="1"/>
    <xf numFmtId="17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34D4F-F8D8-724F-860E-4F29ED8D32E3}">
  <dimension ref="A2:M49"/>
  <sheetViews>
    <sheetView workbookViewId="0">
      <selection activeCell="N25" sqref="N25"/>
    </sheetView>
  </sheetViews>
  <sheetFormatPr baseColWidth="10" defaultRowHeight="16" x14ac:dyDescent="0.2"/>
  <sheetData>
    <row r="2" spans="1:13" x14ac:dyDescent="0.2">
      <c r="A2" s="1" t="s">
        <v>0</v>
      </c>
    </row>
    <row r="3" spans="1:13" x14ac:dyDescent="0.2">
      <c r="I3" t="s">
        <v>1</v>
      </c>
    </row>
    <row r="4" spans="1:13" x14ac:dyDescent="0.2">
      <c r="A4" s="2" t="s">
        <v>2</v>
      </c>
      <c r="I4" s="3" t="s">
        <v>3</v>
      </c>
    </row>
    <row r="5" spans="1:13" x14ac:dyDescent="0.2">
      <c r="C5" t="s">
        <v>4</v>
      </c>
      <c r="D5" t="s">
        <v>5</v>
      </c>
      <c r="E5">
        <v>95</v>
      </c>
      <c r="F5" t="s">
        <v>6</v>
      </c>
      <c r="J5" t="s">
        <v>4</v>
      </c>
      <c r="K5" t="s">
        <v>5</v>
      </c>
      <c r="L5">
        <v>95</v>
      </c>
      <c r="M5" t="s">
        <v>6</v>
      </c>
    </row>
    <row r="6" spans="1:13" x14ac:dyDescent="0.2">
      <c r="A6" t="s">
        <v>7</v>
      </c>
      <c r="B6" t="s">
        <v>8</v>
      </c>
      <c r="C6">
        <v>6990000</v>
      </c>
      <c r="D6">
        <v>7034000</v>
      </c>
      <c r="E6">
        <v>8360000</v>
      </c>
      <c r="F6">
        <v>9680</v>
      </c>
      <c r="I6" t="s">
        <v>8</v>
      </c>
      <c r="J6">
        <f>C12/C6 *100</f>
        <v>0.13748211731044349</v>
      </c>
      <c r="K6">
        <f>D12/D6</f>
        <v>3.1418822860392379E-4</v>
      </c>
      <c r="L6">
        <f>E12/E6</f>
        <v>2.9784688995215312E-3</v>
      </c>
      <c r="M6">
        <f>F12/F6</f>
        <v>0.86776859504132231</v>
      </c>
    </row>
    <row r="7" spans="1:13" x14ac:dyDescent="0.2">
      <c r="B7" t="s">
        <v>9</v>
      </c>
      <c r="C7">
        <v>8300000</v>
      </c>
      <c r="D7">
        <v>8160000</v>
      </c>
      <c r="E7">
        <v>9710000</v>
      </c>
      <c r="F7">
        <v>10200</v>
      </c>
      <c r="I7" t="s">
        <v>9</v>
      </c>
      <c r="J7">
        <f>C13/C7*100</f>
        <v>0.13855421686746988</v>
      </c>
      <c r="K7">
        <f t="shared" ref="K7:M9" si="0">D13/D7</f>
        <v>8.6519607843137255E-4</v>
      </c>
      <c r="L7">
        <f t="shared" si="0"/>
        <v>2.6570545829042226E-3</v>
      </c>
      <c r="M7">
        <f t="shared" si="0"/>
        <v>0.77647058823529413</v>
      </c>
    </row>
    <row r="8" spans="1:13" x14ac:dyDescent="0.2">
      <c r="B8" t="s">
        <v>10</v>
      </c>
      <c r="C8">
        <v>5720000</v>
      </c>
      <c r="D8">
        <v>7534000</v>
      </c>
      <c r="E8">
        <v>5780000</v>
      </c>
      <c r="F8">
        <v>11400</v>
      </c>
      <c r="I8" t="s">
        <v>10</v>
      </c>
      <c r="J8">
        <f>C14/C8*100</f>
        <v>3.461538461538461E-2</v>
      </c>
      <c r="K8">
        <f t="shared" si="0"/>
        <v>2.150252190071675E-4</v>
      </c>
      <c r="L8">
        <f t="shared" si="0"/>
        <v>1.2387543252595156E-3</v>
      </c>
      <c r="M8">
        <f t="shared" si="0"/>
        <v>0.45438596491228073</v>
      </c>
    </row>
    <row r="9" spans="1:13" x14ac:dyDescent="0.2">
      <c r="B9" t="s">
        <v>11</v>
      </c>
      <c r="C9">
        <v>8010000</v>
      </c>
      <c r="D9">
        <v>7730000</v>
      </c>
      <c r="E9">
        <v>6850000</v>
      </c>
      <c r="F9">
        <v>7600</v>
      </c>
      <c r="I9" t="s">
        <v>11</v>
      </c>
      <c r="J9">
        <f>C15/C9*100</f>
        <v>5.4182272159800246E-2</v>
      </c>
      <c r="K9">
        <f t="shared" si="0"/>
        <v>2.0439844760672705E-4</v>
      </c>
      <c r="L9">
        <f t="shared" si="0"/>
        <v>1.5474452554744525E-3</v>
      </c>
      <c r="M9">
        <f t="shared" si="0"/>
        <v>0.23552631578947369</v>
      </c>
    </row>
    <row r="11" spans="1:13" x14ac:dyDescent="0.2">
      <c r="A11" t="s">
        <v>12</v>
      </c>
      <c r="C11" t="s">
        <v>4</v>
      </c>
      <c r="D11" t="s">
        <v>13</v>
      </c>
      <c r="E11">
        <v>95</v>
      </c>
      <c r="F11" t="s">
        <v>6</v>
      </c>
    </row>
    <row r="12" spans="1:13" x14ac:dyDescent="0.2">
      <c r="A12" s="4">
        <v>44621</v>
      </c>
      <c r="B12" t="s">
        <v>8</v>
      </c>
      <c r="C12">
        <v>9610</v>
      </c>
      <c r="D12">
        <v>2210</v>
      </c>
      <c r="E12">
        <v>24900</v>
      </c>
      <c r="F12">
        <v>8400</v>
      </c>
      <c r="J12" s="5" t="s">
        <v>4</v>
      </c>
      <c r="K12" s="5" t="s">
        <v>5</v>
      </c>
      <c r="L12" s="5">
        <v>95</v>
      </c>
      <c r="M12" s="5" t="s">
        <v>6</v>
      </c>
    </row>
    <row r="13" spans="1:13" x14ac:dyDescent="0.2">
      <c r="B13" t="s">
        <v>9</v>
      </c>
      <c r="C13">
        <v>11500</v>
      </c>
      <c r="D13">
        <v>7060</v>
      </c>
      <c r="E13">
        <v>25800</v>
      </c>
      <c r="F13">
        <v>7920</v>
      </c>
      <c r="I13" t="s">
        <v>8</v>
      </c>
      <c r="J13" s="5">
        <v>1</v>
      </c>
      <c r="K13" s="5">
        <v>1</v>
      </c>
      <c r="L13" s="5">
        <v>1</v>
      </c>
      <c r="M13" s="5">
        <v>1</v>
      </c>
    </row>
    <row r="14" spans="1:13" x14ac:dyDescent="0.2">
      <c r="B14" t="s">
        <v>10</v>
      </c>
      <c r="C14">
        <v>1980</v>
      </c>
      <c r="D14">
        <v>1620</v>
      </c>
      <c r="E14">
        <v>7160</v>
      </c>
      <c r="F14">
        <v>5180</v>
      </c>
      <c r="I14" t="s">
        <v>9</v>
      </c>
      <c r="J14" s="5">
        <f>J7*1/J6</f>
        <v>1.0077981018768101</v>
      </c>
      <c r="K14" s="5">
        <f>K7/K6</f>
        <v>2.7537507763286313</v>
      </c>
      <c r="L14" s="5">
        <f>L7/L6</f>
        <v>0.89208740213169879</v>
      </c>
      <c r="M14" s="5">
        <f>M7/M6</f>
        <v>0.89478991596638657</v>
      </c>
    </row>
    <row r="15" spans="1:13" x14ac:dyDescent="0.2">
      <c r="B15" t="s">
        <v>11</v>
      </c>
      <c r="C15">
        <v>4340</v>
      </c>
      <c r="D15">
        <v>1580</v>
      </c>
      <c r="E15">
        <v>10600</v>
      </c>
      <c r="F15">
        <v>1790</v>
      </c>
      <c r="I15" t="s">
        <v>10</v>
      </c>
      <c r="J15" s="5">
        <f>J8*1/J6</f>
        <v>0.25178099735852072</v>
      </c>
      <c r="K15" s="5">
        <f>K8/K6</f>
        <v>0.68438343461376305</v>
      </c>
      <c r="L15" s="5">
        <f>L8/L6</f>
        <v>0.41590305860118676</v>
      </c>
      <c r="M15" s="5">
        <f>M8/M6</f>
        <v>0.52362573099415211</v>
      </c>
    </row>
    <row r="16" spans="1:13" x14ac:dyDescent="0.2">
      <c r="I16" t="s">
        <v>11</v>
      </c>
      <c r="J16" s="5">
        <f>J9/J6</f>
        <v>0.39410414401353144</v>
      </c>
      <c r="K16" s="5">
        <f>K9/K6</f>
        <v>0.65056048889851503</v>
      </c>
      <c r="L16" s="5">
        <f>L9/L6</f>
        <v>0.51954386890628201</v>
      </c>
      <c r="M16" s="5">
        <f>M9/M6</f>
        <v>0.27141604010025067</v>
      </c>
    </row>
    <row r="18" spans="1:13" x14ac:dyDescent="0.2">
      <c r="A18" s="1" t="s">
        <v>14</v>
      </c>
      <c r="I18" t="s">
        <v>15</v>
      </c>
    </row>
    <row r="19" spans="1:13" x14ac:dyDescent="0.2">
      <c r="C19" t="s">
        <v>4</v>
      </c>
      <c r="D19" t="s">
        <v>5</v>
      </c>
      <c r="E19">
        <v>95</v>
      </c>
      <c r="F19" t="s">
        <v>6</v>
      </c>
      <c r="I19" s="3" t="s">
        <v>3</v>
      </c>
    </row>
    <row r="20" spans="1:13" x14ac:dyDescent="0.2">
      <c r="A20" t="s">
        <v>7</v>
      </c>
      <c r="B20" t="s">
        <v>8</v>
      </c>
      <c r="C20">
        <v>10800</v>
      </c>
      <c r="D20">
        <v>13300</v>
      </c>
      <c r="E20">
        <v>11000</v>
      </c>
      <c r="F20">
        <v>10900</v>
      </c>
      <c r="J20" t="s">
        <v>4</v>
      </c>
      <c r="K20" t="s">
        <v>5</v>
      </c>
      <c r="L20">
        <v>95</v>
      </c>
      <c r="M20" t="s">
        <v>6</v>
      </c>
    </row>
    <row r="21" spans="1:13" x14ac:dyDescent="0.2">
      <c r="B21" t="s">
        <v>9</v>
      </c>
      <c r="C21">
        <v>13000</v>
      </c>
      <c r="D21">
        <v>12100</v>
      </c>
      <c r="E21">
        <v>13800</v>
      </c>
      <c r="F21">
        <v>16800</v>
      </c>
      <c r="I21" t="s">
        <v>8</v>
      </c>
      <c r="J21">
        <f>C26/C20</f>
        <v>10.925925925925926</v>
      </c>
      <c r="K21">
        <f>D26/D20</f>
        <v>5.7894736842105265</v>
      </c>
      <c r="L21">
        <f>E26/E20</f>
        <v>19.09090909090909</v>
      </c>
      <c r="M21">
        <f>F26/F20</f>
        <v>11.467889908256881</v>
      </c>
    </row>
    <row r="22" spans="1:13" x14ac:dyDescent="0.2">
      <c r="B22" t="s">
        <v>10</v>
      </c>
      <c r="C22">
        <v>11700</v>
      </c>
      <c r="D22">
        <v>8010</v>
      </c>
      <c r="E22">
        <v>9070</v>
      </c>
      <c r="F22">
        <v>11790</v>
      </c>
      <c r="I22" t="s">
        <v>9</v>
      </c>
      <c r="J22">
        <f t="shared" ref="J22:M24" si="1">C27/C21</f>
        <v>11.538461538461538</v>
      </c>
      <c r="K22">
        <f t="shared" si="1"/>
        <v>6.6363636363636367</v>
      </c>
      <c r="L22">
        <f t="shared" si="1"/>
        <v>16.666666666666668</v>
      </c>
      <c r="M22">
        <f t="shared" si="1"/>
        <v>7.2619047619047619</v>
      </c>
    </row>
    <row r="23" spans="1:13" x14ac:dyDescent="0.2">
      <c r="B23" t="s">
        <v>11</v>
      </c>
      <c r="C23">
        <v>12000</v>
      </c>
      <c r="D23">
        <v>10700</v>
      </c>
      <c r="E23">
        <v>7570</v>
      </c>
      <c r="F23">
        <v>15200</v>
      </c>
      <c r="I23" t="s">
        <v>10</v>
      </c>
      <c r="J23">
        <f t="shared" si="1"/>
        <v>6.0256410256410255</v>
      </c>
      <c r="K23">
        <f t="shared" si="1"/>
        <v>4.619225967540574</v>
      </c>
      <c r="L23">
        <f t="shared" si="1"/>
        <v>8.8313120176405739</v>
      </c>
      <c r="M23">
        <f t="shared" si="1"/>
        <v>5.6149279050042411</v>
      </c>
    </row>
    <row r="24" spans="1:13" x14ac:dyDescent="0.2">
      <c r="I24" t="s">
        <v>11</v>
      </c>
      <c r="J24">
        <f t="shared" si="1"/>
        <v>4.45</v>
      </c>
      <c r="K24">
        <f t="shared" si="1"/>
        <v>4.7850467289719623</v>
      </c>
      <c r="L24">
        <f t="shared" si="1"/>
        <v>11.902245706737121</v>
      </c>
      <c r="M24">
        <f t="shared" si="1"/>
        <v>4.6052631578947372</v>
      </c>
    </row>
    <row r="25" spans="1:13" x14ac:dyDescent="0.2">
      <c r="A25" t="s">
        <v>12</v>
      </c>
      <c r="C25" t="s">
        <v>4</v>
      </c>
      <c r="D25" t="s">
        <v>13</v>
      </c>
      <c r="E25">
        <v>95</v>
      </c>
      <c r="F25" t="s">
        <v>6</v>
      </c>
    </row>
    <row r="26" spans="1:13" x14ac:dyDescent="0.2">
      <c r="A26" s="4">
        <v>44621</v>
      </c>
      <c r="B26" t="s">
        <v>8</v>
      </c>
      <c r="C26">
        <v>118000</v>
      </c>
      <c r="D26">
        <v>77000</v>
      </c>
      <c r="E26">
        <v>210000</v>
      </c>
      <c r="F26">
        <v>125000</v>
      </c>
      <c r="J26" s="5" t="s">
        <v>4</v>
      </c>
      <c r="K26" s="5" t="s">
        <v>5</v>
      </c>
      <c r="L26" s="5">
        <v>95</v>
      </c>
      <c r="M26" s="5" t="s">
        <v>6</v>
      </c>
    </row>
    <row r="27" spans="1:13" x14ac:dyDescent="0.2">
      <c r="B27" t="s">
        <v>9</v>
      </c>
      <c r="C27">
        <v>150000</v>
      </c>
      <c r="D27">
        <v>80300</v>
      </c>
      <c r="E27">
        <v>230000</v>
      </c>
      <c r="F27">
        <v>122000</v>
      </c>
      <c r="I27" t="s">
        <v>8</v>
      </c>
      <c r="J27" s="5">
        <v>1</v>
      </c>
      <c r="K27" s="5">
        <v>1</v>
      </c>
      <c r="L27" s="5">
        <v>1</v>
      </c>
      <c r="M27" s="5">
        <v>1</v>
      </c>
    </row>
    <row r="28" spans="1:13" x14ac:dyDescent="0.2">
      <c r="B28" t="s">
        <v>10</v>
      </c>
      <c r="C28">
        <v>70500</v>
      </c>
      <c r="D28">
        <v>37000</v>
      </c>
      <c r="E28">
        <v>80100</v>
      </c>
      <c r="F28">
        <v>66200</v>
      </c>
      <c r="I28" t="s">
        <v>9</v>
      </c>
      <c r="J28" s="5">
        <f>J22/J21</f>
        <v>1.0560625814863103</v>
      </c>
      <c r="K28" s="5">
        <f>K22/K21</f>
        <v>1.1462809917355372</v>
      </c>
      <c r="L28" s="5">
        <f>L22/L21</f>
        <v>0.87301587301587313</v>
      </c>
      <c r="M28" s="5">
        <f>M22/M21</f>
        <v>0.63323809523809527</v>
      </c>
    </row>
    <row r="29" spans="1:13" x14ac:dyDescent="0.2">
      <c r="B29" t="s">
        <v>11</v>
      </c>
      <c r="C29">
        <v>53400</v>
      </c>
      <c r="D29">
        <v>51200</v>
      </c>
      <c r="E29">
        <v>90100</v>
      </c>
      <c r="F29">
        <v>70000</v>
      </c>
      <c r="I29" t="s">
        <v>10</v>
      </c>
      <c r="J29" s="5">
        <f>J23/J21</f>
        <v>0.55149934810951762</v>
      </c>
      <c r="K29" s="5">
        <f>K23/K21</f>
        <v>0.79786630348428089</v>
      </c>
      <c r="L29" s="5">
        <f>L23/L21</f>
        <v>0.46259253425736341</v>
      </c>
      <c r="M29" s="5">
        <f>M23/M21</f>
        <v>0.48962171331636983</v>
      </c>
    </row>
    <row r="30" spans="1:13" x14ac:dyDescent="0.2">
      <c r="I30" t="s">
        <v>11</v>
      </c>
      <c r="J30" s="5">
        <f>J24/J21</f>
        <v>0.40728813559322036</v>
      </c>
      <c r="K30" s="5">
        <f>K24/K21</f>
        <v>0.8265080713678844</v>
      </c>
      <c r="L30" s="5">
        <f>L24/L21</f>
        <v>0.62345096559099211</v>
      </c>
      <c r="M30" s="5">
        <f>M24/M21</f>
        <v>0.40157894736842109</v>
      </c>
    </row>
    <row r="36" spans="1:13" x14ac:dyDescent="0.2">
      <c r="A36" s="1" t="s">
        <v>16</v>
      </c>
      <c r="I36" t="s">
        <v>17</v>
      </c>
    </row>
    <row r="37" spans="1:13" x14ac:dyDescent="0.2">
      <c r="A37" t="s">
        <v>12</v>
      </c>
      <c r="C37" t="s">
        <v>4</v>
      </c>
      <c r="D37" t="s">
        <v>5</v>
      </c>
      <c r="E37">
        <v>95</v>
      </c>
      <c r="F37" t="s">
        <v>6</v>
      </c>
      <c r="I37" s="3" t="s">
        <v>3</v>
      </c>
    </row>
    <row r="38" spans="1:13" x14ac:dyDescent="0.2">
      <c r="A38" s="4">
        <v>44621</v>
      </c>
      <c r="B38" t="s">
        <v>8</v>
      </c>
      <c r="C38">
        <v>76500</v>
      </c>
      <c r="D38">
        <v>73100</v>
      </c>
      <c r="E38">
        <v>67600</v>
      </c>
      <c r="F38">
        <v>67000</v>
      </c>
      <c r="J38" t="s">
        <v>4</v>
      </c>
      <c r="K38" t="s">
        <v>5</v>
      </c>
      <c r="L38">
        <v>95</v>
      </c>
      <c r="M38" t="s">
        <v>6</v>
      </c>
    </row>
    <row r="39" spans="1:13" x14ac:dyDescent="0.2">
      <c r="B39" t="s">
        <v>9</v>
      </c>
      <c r="C39">
        <v>79900</v>
      </c>
      <c r="D39">
        <v>57900</v>
      </c>
      <c r="E39">
        <v>86000</v>
      </c>
      <c r="F39">
        <v>74100</v>
      </c>
      <c r="I39" t="s">
        <v>8</v>
      </c>
      <c r="J39">
        <f>C38/C44</f>
        <v>0.88439306358381498</v>
      </c>
      <c r="K39">
        <f>D38/D44</f>
        <v>1.4827586206896552</v>
      </c>
      <c r="L39">
        <f>E38/E44</f>
        <v>1.1838879159369526</v>
      </c>
      <c r="M39">
        <f>F38/F44</f>
        <v>1.3673469387755102</v>
      </c>
    </row>
    <row r="40" spans="1:13" x14ac:dyDescent="0.2">
      <c r="B40" t="s">
        <v>10</v>
      </c>
      <c r="C40">
        <v>39900</v>
      </c>
      <c r="D40">
        <v>45500</v>
      </c>
      <c r="E40">
        <v>48500</v>
      </c>
      <c r="F40">
        <v>70500</v>
      </c>
      <c r="I40" t="s">
        <v>9</v>
      </c>
      <c r="J40">
        <f t="shared" ref="J40:M42" si="2">C39/C45</f>
        <v>0.9173363949483353</v>
      </c>
      <c r="K40">
        <f t="shared" si="2"/>
        <v>1.1987577639751552</v>
      </c>
      <c r="L40">
        <f t="shared" si="2"/>
        <v>1.4827586206896552</v>
      </c>
      <c r="M40">
        <f t="shared" si="2"/>
        <v>1.53099173553719</v>
      </c>
    </row>
    <row r="41" spans="1:13" x14ac:dyDescent="0.2">
      <c r="B41" t="s">
        <v>11</v>
      </c>
      <c r="C41">
        <v>47200</v>
      </c>
      <c r="D41">
        <v>34200</v>
      </c>
      <c r="E41">
        <v>46300</v>
      </c>
      <c r="F41">
        <v>71000</v>
      </c>
      <c r="I41" t="s">
        <v>10</v>
      </c>
      <c r="J41">
        <f t="shared" si="2"/>
        <v>0.45862068965517239</v>
      </c>
      <c r="K41">
        <f t="shared" si="2"/>
        <v>0.93237704918032782</v>
      </c>
      <c r="L41">
        <f t="shared" si="2"/>
        <v>0.84494773519163768</v>
      </c>
      <c r="M41">
        <f t="shared" si="2"/>
        <v>1.4417177914110428</v>
      </c>
    </row>
    <row r="42" spans="1:13" x14ac:dyDescent="0.2">
      <c r="I42" t="s">
        <v>11</v>
      </c>
      <c r="J42">
        <f t="shared" si="2"/>
        <v>0.54377880184331795</v>
      </c>
      <c r="K42">
        <f t="shared" si="2"/>
        <v>0.72</v>
      </c>
      <c r="L42">
        <f t="shared" si="2"/>
        <v>0.79416809605488847</v>
      </c>
      <c r="M42">
        <f t="shared" si="2"/>
        <v>1.4489795918367347</v>
      </c>
    </row>
    <row r="43" spans="1:13" x14ac:dyDescent="0.2">
      <c r="A43" t="s">
        <v>7</v>
      </c>
      <c r="C43" t="s">
        <v>4</v>
      </c>
      <c r="D43" t="s">
        <v>5</v>
      </c>
      <c r="E43">
        <v>95</v>
      </c>
      <c r="F43" t="s">
        <v>6</v>
      </c>
    </row>
    <row r="44" spans="1:13" x14ac:dyDescent="0.2">
      <c r="B44" t="s">
        <v>8</v>
      </c>
      <c r="C44">
        <v>86500</v>
      </c>
      <c r="D44">
        <v>49300</v>
      </c>
      <c r="E44">
        <v>57100</v>
      </c>
      <c r="F44">
        <v>49000</v>
      </c>
    </row>
    <row r="45" spans="1:13" x14ac:dyDescent="0.2">
      <c r="B45" t="s">
        <v>9</v>
      </c>
      <c r="C45">
        <v>87100</v>
      </c>
      <c r="D45">
        <v>48300</v>
      </c>
      <c r="E45">
        <v>58000</v>
      </c>
      <c r="F45">
        <v>48400</v>
      </c>
      <c r="J45" s="5" t="s">
        <v>4</v>
      </c>
      <c r="K45" s="5" t="s">
        <v>5</v>
      </c>
      <c r="L45" s="5">
        <v>95</v>
      </c>
      <c r="M45" t="s">
        <v>6</v>
      </c>
    </row>
    <row r="46" spans="1:13" x14ac:dyDescent="0.2">
      <c r="B46" t="s">
        <v>10</v>
      </c>
      <c r="C46">
        <v>87000</v>
      </c>
      <c r="D46">
        <v>48800</v>
      </c>
      <c r="E46">
        <v>57400</v>
      </c>
      <c r="F46">
        <v>48900</v>
      </c>
      <c r="I46" t="s">
        <v>8</v>
      </c>
      <c r="J46" s="5">
        <v>1</v>
      </c>
      <c r="K46" s="5">
        <v>1</v>
      </c>
      <c r="L46" s="5">
        <v>1</v>
      </c>
      <c r="M46">
        <v>1</v>
      </c>
    </row>
    <row r="47" spans="1:13" x14ac:dyDescent="0.2">
      <c r="B47" t="s">
        <v>11</v>
      </c>
      <c r="C47">
        <v>86800</v>
      </c>
      <c r="D47">
        <v>47500</v>
      </c>
      <c r="E47">
        <v>58300</v>
      </c>
      <c r="F47">
        <v>49000</v>
      </c>
      <c r="I47" t="s">
        <v>9</v>
      </c>
      <c r="J47" s="5">
        <f>J40*1/J39</f>
        <v>1.0372496491899479</v>
      </c>
      <c r="K47" s="5">
        <f>K40/K39</f>
        <v>0.8084645384948721</v>
      </c>
      <c r="L47" s="5">
        <f>L40/L39</f>
        <v>1.252448479902061</v>
      </c>
      <c r="M47">
        <f>M40/M39</f>
        <v>1.1196805230048106</v>
      </c>
    </row>
    <row r="48" spans="1:13" x14ac:dyDescent="0.2">
      <c r="I48" t="s">
        <v>10</v>
      </c>
      <c r="J48" s="5">
        <f>J41*1/J39</f>
        <v>0.51857110660356098</v>
      </c>
      <c r="K48" s="5">
        <f>K41/K39</f>
        <v>0.62881242851696528</v>
      </c>
      <c r="L48" s="5">
        <f>L41/L39</f>
        <v>0.71370585324619107</v>
      </c>
      <c r="M48">
        <f>M41/M39</f>
        <v>1.0543906235692702</v>
      </c>
    </row>
    <row r="49" spans="9:13" x14ac:dyDescent="0.2">
      <c r="I49" t="s">
        <v>11</v>
      </c>
      <c r="J49" s="5">
        <f>J42/J39</f>
        <v>0.61486099816270601</v>
      </c>
      <c r="K49" s="5">
        <f>K42/K39</f>
        <v>0.48558139534883715</v>
      </c>
      <c r="L49" s="5">
        <f>L42/L39</f>
        <v>0.67081358409370018</v>
      </c>
      <c r="M49">
        <f>M42/M39</f>
        <v>1.0597014925373136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0A0B0-6DCA-2C46-8078-F44D61242143}">
  <dimension ref="A1:F13"/>
  <sheetViews>
    <sheetView tabSelected="1" workbookViewId="0">
      <selection activeCell="D19" sqref="D19"/>
    </sheetView>
  </sheetViews>
  <sheetFormatPr baseColWidth="10" defaultRowHeight="16" x14ac:dyDescent="0.2"/>
  <sheetData>
    <row r="1" spans="1:6" x14ac:dyDescent="0.2">
      <c r="C1" t="s">
        <v>4</v>
      </c>
      <c r="D1" t="s">
        <v>5</v>
      </c>
      <c r="E1">
        <v>95</v>
      </c>
      <c r="F1" t="s">
        <v>6</v>
      </c>
    </row>
    <row r="2" spans="1:6" x14ac:dyDescent="0.2">
      <c r="A2" t="s">
        <v>1</v>
      </c>
      <c r="B2" t="s">
        <v>8</v>
      </c>
      <c r="C2">
        <v>1</v>
      </c>
      <c r="D2">
        <v>1</v>
      </c>
      <c r="E2">
        <v>1</v>
      </c>
      <c r="F2">
        <v>1</v>
      </c>
    </row>
    <row r="3" spans="1:6" x14ac:dyDescent="0.2">
      <c r="A3" t="s">
        <v>1</v>
      </c>
      <c r="B3" t="s">
        <v>9</v>
      </c>
      <c r="C3">
        <v>1.0077981018768101</v>
      </c>
      <c r="D3">
        <v>2.7537507763286313</v>
      </c>
      <c r="E3">
        <v>0.89208740213169879</v>
      </c>
      <c r="F3">
        <v>0.89478991596638657</v>
      </c>
    </row>
    <row r="4" spans="1:6" x14ac:dyDescent="0.2">
      <c r="A4" t="s">
        <v>1</v>
      </c>
      <c r="B4" t="s">
        <v>10</v>
      </c>
      <c r="C4">
        <v>0.25178099735852072</v>
      </c>
      <c r="D4">
        <v>0.68438343461376305</v>
      </c>
      <c r="E4">
        <v>0.41590305860118676</v>
      </c>
      <c r="F4">
        <v>0.52362573099415211</v>
      </c>
    </row>
    <row r="5" spans="1:6" x14ac:dyDescent="0.2">
      <c r="A5" t="s">
        <v>1</v>
      </c>
      <c r="B5" t="s">
        <v>11</v>
      </c>
      <c r="C5">
        <v>0.39410414401353144</v>
      </c>
      <c r="D5">
        <v>0.65056048889851503</v>
      </c>
      <c r="E5">
        <v>0.51954386890628201</v>
      </c>
      <c r="F5">
        <v>0.27141604010025067</v>
      </c>
    </row>
    <row r="6" spans="1:6" x14ac:dyDescent="0.2">
      <c r="A6" t="s">
        <v>15</v>
      </c>
      <c r="B6" t="s">
        <v>8</v>
      </c>
      <c r="C6">
        <v>1</v>
      </c>
      <c r="D6">
        <v>1</v>
      </c>
      <c r="E6">
        <v>1</v>
      </c>
      <c r="F6">
        <v>1</v>
      </c>
    </row>
    <row r="7" spans="1:6" x14ac:dyDescent="0.2">
      <c r="A7" t="s">
        <v>15</v>
      </c>
      <c r="B7" t="s">
        <v>9</v>
      </c>
      <c r="C7">
        <v>1.0560625814863103</v>
      </c>
      <c r="D7">
        <v>1.1462809917355372</v>
      </c>
      <c r="E7">
        <v>0.87301587301587313</v>
      </c>
      <c r="F7">
        <v>0.63323809523809527</v>
      </c>
    </row>
    <row r="8" spans="1:6" x14ac:dyDescent="0.2">
      <c r="A8" t="s">
        <v>15</v>
      </c>
      <c r="B8" t="s">
        <v>10</v>
      </c>
      <c r="C8">
        <v>0.55149934810951762</v>
      </c>
      <c r="D8">
        <v>0.79786630348428089</v>
      </c>
      <c r="E8">
        <v>0.46259253425736341</v>
      </c>
      <c r="F8">
        <v>0.48962171331636983</v>
      </c>
    </row>
    <row r="9" spans="1:6" x14ac:dyDescent="0.2">
      <c r="A9" t="s">
        <v>15</v>
      </c>
      <c r="B9" t="s">
        <v>11</v>
      </c>
      <c r="C9">
        <v>0.40728813559322036</v>
      </c>
      <c r="D9">
        <v>0.8265080713678844</v>
      </c>
      <c r="E9">
        <v>0.62345096559099211</v>
      </c>
      <c r="F9">
        <v>0.40157894736842109</v>
      </c>
    </row>
    <row r="10" spans="1:6" x14ac:dyDescent="0.2">
      <c r="A10" t="s">
        <v>17</v>
      </c>
      <c r="B10" t="s">
        <v>8</v>
      </c>
      <c r="C10">
        <v>1</v>
      </c>
      <c r="D10">
        <v>1</v>
      </c>
      <c r="E10">
        <v>1</v>
      </c>
      <c r="F10">
        <v>1</v>
      </c>
    </row>
    <row r="11" spans="1:6" x14ac:dyDescent="0.2">
      <c r="A11" t="s">
        <v>17</v>
      </c>
      <c r="B11" t="s">
        <v>9</v>
      </c>
      <c r="C11">
        <v>1.0372496491899479</v>
      </c>
      <c r="D11">
        <v>0.8084645384948721</v>
      </c>
      <c r="E11">
        <v>1.252448479902061</v>
      </c>
      <c r="F11">
        <v>1.1196805230048106</v>
      </c>
    </row>
    <row r="12" spans="1:6" x14ac:dyDescent="0.2">
      <c r="A12" t="s">
        <v>17</v>
      </c>
      <c r="B12" t="s">
        <v>10</v>
      </c>
      <c r="C12">
        <v>0.51857110660356098</v>
      </c>
      <c r="D12">
        <v>0.62881242851696528</v>
      </c>
      <c r="E12">
        <v>0.71370585324619107</v>
      </c>
      <c r="F12">
        <v>1.0543906235692702</v>
      </c>
    </row>
    <row r="13" spans="1:6" x14ac:dyDescent="0.2">
      <c r="A13" t="s">
        <v>17</v>
      </c>
      <c r="B13" t="s">
        <v>11</v>
      </c>
      <c r="C13">
        <v>0.61486099816270601</v>
      </c>
      <c r="D13">
        <v>0.48558139534883715</v>
      </c>
      <c r="E13">
        <v>0.67081358409370018</v>
      </c>
      <c r="F13">
        <v>1.0597014925373136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 Arafeh</dc:creator>
  <cp:lastModifiedBy>Microsoft Office User</cp:lastModifiedBy>
  <dcterms:created xsi:type="dcterms:W3CDTF">2021-04-01T14:59:07Z</dcterms:created>
  <dcterms:modified xsi:type="dcterms:W3CDTF">2021-04-12T11:01:34Z</dcterms:modified>
</cp:coreProperties>
</file>