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cted_EBITDA_Analysis" sheetId="1" state="visible" r:id="rId1"/>
    <sheet xmlns:r="http://schemas.openxmlformats.org/officeDocument/2006/relationships" name="Corrected_Valuation" sheetId="2" state="visible" r:id="rId2"/>
    <sheet xmlns:r="http://schemas.openxmlformats.org/officeDocument/2006/relationships" name="Implementation_Guide" sheetId="3" state="visible" r:id="rId3"/>
    <sheet xmlns:r="http://schemas.openxmlformats.org/officeDocument/2006/relationships" name="Action_Item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b val="1"/>
      <sz val="11"/>
    </font>
    <font>
      <b val="1"/>
    </font>
    <font>
      <i val="1"/>
      <sz val="9"/>
    </font>
  </fonts>
  <fills count="8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FFF99"/>
        <bgColor rgb="00FFFF99"/>
      </patternFill>
    </fill>
    <fill>
      <patternFill patternType="solid">
        <fgColor rgb="009BBB59"/>
        <bgColor rgb="009BBB59"/>
      </patternFill>
    </fill>
    <fill>
      <patternFill patternType="solid">
        <fgColor rgb="00FF9999"/>
        <bgColor rgb="00FF9999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pivotButton="0" quotePrefix="0" xfId="0"/>
    <xf numFmtId="0" fontId="2" fillId="3" borderId="1" pivotButton="0" quotePrefix="0" xfId="0"/>
    <xf numFmtId="0" fontId="0" fillId="0" borderId="1" pivotButton="0" quotePrefix="0" xfId="0"/>
    <xf numFmtId="3" fontId="0" fillId="0" borderId="1" pivotButton="0" quotePrefix="0" xfId="0"/>
    <xf numFmtId="0" fontId="0" fillId="4" borderId="1" pivotButton="0" quotePrefix="0" xfId="0"/>
    <xf numFmtId="3" fontId="0" fillId="4" borderId="1" pivotButton="0" quotePrefix="0" xfId="0"/>
    <xf numFmtId="0" fontId="3" fillId="5" borderId="1" pivotButton="0" quotePrefix="0" xfId="0"/>
    <xf numFmtId="3" fontId="3" fillId="5" borderId="1" pivotButton="0" quotePrefix="0" xfId="0"/>
    <xf numFmtId="0" fontId="2" fillId="3" borderId="0" pivotButton="0" quotePrefix="0" xfId="0"/>
    <xf numFmtId="0" fontId="4" fillId="0" borderId="0" pivotButton="0" quotePrefix="0" xfId="0"/>
    <xf numFmtId="0" fontId="2" fillId="4" borderId="0" pivotButton="0" quotePrefix="0" xfId="0"/>
    <xf numFmtId="0" fontId="3" fillId="6" borderId="1" pivotButton="0" quotePrefix="0" xfId="0"/>
    <xf numFmtId="0" fontId="0" fillId="6" borderId="1" pivotButton="0" quotePrefix="0" xfId="0"/>
    <xf numFmtId="0" fontId="0" fillId="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8" customWidth="1" min="3" max="3"/>
    <col width="15" customWidth="1" min="4" max="4"/>
    <col width="50" customWidth="1" min="5" max="5"/>
  </cols>
  <sheetData>
    <row r="1">
      <c r="A1" s="1" t="inlineStr">
        <is>
          <t>CORRECTED EBITDA NORMALIZATION ANALYSIS</t>
        </is>
      </c>
    </row>
    <row r="3">
      <c r="A3" s="2" t="inlineStr">
        <is>
          <t>Adjustment Item</t>
        </is>
      </c>
      <c r="B3" s="2" t="inlineStr">
        <is>
          <t>User Analysis</t>
        </is>
      </c>
      <c r="C3" s="2" t="inlineStr">
        <is>
          <t>Corrected Analysis</t>
        </is>
      </c>
      <c r="D3" s="2" t="inlineStr">
        <is>
          <t>Variance</t>
        </is>
      </c>
      <c r="E3" s="2" t="inlineStr">
        <is>
          <t>Explanation</t>
        </is>
      </c>
    </row>
    <row r="4">
      <c r="A4" s="3" t="inlineStr">
        <is>
          <t>Base Operating Income 2024</t>
        </is>
      </c>
      <c r="B4" s="4" t="n">
        <v>1432</v>
      </c>
      <c r="C4" s="4" t="n">
        <v>1432</v>
      </c>
      <c r="D4" s="4" t="n">
        <v>0</v>
      </c>
      <c r="E4" s="3" t="inlineStr">
        <is>
          <t>✅ Both analyses aligned on base</t>
        </is>
      </c>
    </row>
    <row r="5">
      <c r="A5" s="3" t="inlineStr">
        <is>
          <t>Owner Compensation Addback</t>
        </is>
      </c>
      <c r="B5" s="4" t="n">
        <v>300</v>
      </c>
      <c r="C5" s="4" t="n">
        <v>300</v>
      </c>
      <c r="D5" s="4" t="n">
        <v>0</v>
      </c>
      <c r="E5" s="3" t="inlineStr">
        <is>
          <t>✅ User adjustment appropriate</t>
        </is>
      </c>
    </row>
    <row r="6">
      <c r="A6" s="5" t="inlineStr">
        <is>
          <t>Marketing Normalization</t>
        </is>
      </c>
      <c r="B6" s="6" t="n">
        <v>0</v>
      </c>
      <c r="C6" s="6" t="n">
        <v>-483</v>
      </c>
      <c r="D6" s="6" t="n">
        <v>-483</v>
      </c>
      <c r="E6" s="5" t="inlineStr">
        <is>
          <t>🔴 Critical: Normalize to 14% of revenue</t>
        </is>
      </c>
    </row>
    <row r="7">
      <c r="A7" s="5" t="inlineStr">
        <is>
          <t>Interest Reclassification</t>
        </is>
      </c>
      <c r="B7" s="6" t="n">
        <v>0</v>
      </c>
      <c r="C7" s="6" t="n">
        <v>195</v>
      </c>
      <c r="D7" s="6" t="n">
        <v>195</v>
      </c>
      <c r="E7" s="5" t="inlineStr">
        <is>
          <t>⚠️ Move financing costs below EBITDA</t>
        </is>
      </c>
    </row>
    <row r="8">
      <c r="A8" s="5" t="inlineStr">
        <is>
          <t>Repairs &amp; Maintenance</t>
        </is>
      </c>
      <c r="B8" s="6" t="n">
        <v>0</v>
      </c>
      <c r="C8" s="6" t="n">
        <v>120</v>
      </c>
      <c r="D8" s="6" t="n">
        <v>120</v>
      </c>
      <c r="E8" s="5" t="inlineStr">
        <is>
          <t>⚠️ Normalize 2022 spike to run-rate</t>
        </is>
      </c>
    </row>
    <row r="9">
      <c r="A9" s="3" t="inlineStr">
        <is>
          <t>Depreciation Addback</t>
        </is>
      </c>
      <c r="B9" s="4" t="n">
        <v>135</v>
      </c>
      <c r="C9" s="4" t="n">
        <v>135</v>
      </c>
      <c r="D9" s="4" t="n">
        <v>0</v>
      </c>
      <c r="E9" s="3" t="inlineStr">
        <is>
          <t>✅ Both analyses aligned</t>
        </is>
      </c>
    </row>
    <row r="11">
      <c r="A11" s="3" t="inlineStr">
        <is>
          <t>TOTAL ADJUSTMENTS</t>
        </is>
      </c>
      <c r="B11" s="4" t="n">
        <v>435</v>
      </c>
      <c r="C11" s="4" t="n">
        <v>267</v>
      </c>
      <c r="D11" s="4" t="n">
        <v>-168</v>
      </c>
      <c r="E11" s="3" t="inlineStr">
        <is>
          <t>Net adjustment difference</t>
        </is>
      </c>
    </row>
    <row r="12">
      <c r="A12" s="7" t="inlineStr">
        <is>
          <t>FINAL ADJUSTED EBITDA</t>
        </is>
      </c>
      <c r="B12" s="8" t="n">
        <v>688</v>
      </c>
      <c r="C12" s="8" t="n">
        <v>1699</v>
      </c>
      <c r="D12" s="8" t="n">
        <v>1011</v>
      </c>
      <c r="E12" s="7" t="inlineStr">
        <is>
          <t>🎯 Corrected investment-grade EBITDA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CORRECTED VALUATION ANALYSIS</t>
        </is>
      </c>
    </row>
    <row r="3">
      <c r="A3" s="9" t="inlineStr">
        <is>
          <t>VALUATION COMPARISON</t>
        </is>
      </c>
    </row>
    <row r="4">
      <c r="A4" s="2" t="inlineStr">
        <is>
          <t>Metric</t>
        </is>
      </c>
      <c r="B4" s="2" t="inlineStr">
        <is>
          <t>User Analysis</t>
        </is>
      </c>
      <c r="C4" s="2" t="inlineStr">
        <is>
          <t>Corrected Analysis</t>
        </is>
      </c>
      <c r="D4" s="2" t="inlineStr">
        <is>
          <t>Impact</t>
        </is>
      </c>
    </row>
    <row r="5">
      <c r="A5" s="3" t="inlineStr">
        <is>
          <t>Adjusted EBITDA ($000s)</t>
        </is>
      </c>
      <c r="B5" s="4" t="n">
        <v>688</v>
      </c>
      <c r="C5" s="4" t="n">
        <v>1699</v>
      </c>
      <c r="D5" s="3" t="inlineStr">
        <is>
          <t>2.5x increase</t>
        </is>
      </c>
    </row>
    <row r="6">
      <c r="A6" s="3" t="inlineStr">
        <is>
          <t>EV at 4.5x Multiple</t>
        </is>
      </c>
      <c r="B6" s="4" t="n">
        <v>3096</v>
      </c>
      <c r="C6" s="4" t="n">
        <v>7646</v>
      </c>
      <c r="D6" s="3" t="inlineStr">
        <is>
          <t>2.5x increase</t>
        </is>
      </c>
    </row>
    <row r="7">
      <c r="A7" s="3" t="inlineStr">
        <is>
          <t>EV at 5.5x Multiple</t>
        </is>
      </c>
      <c r="B7" s="4" t="n">
        <v>3784</v>
      </c>
      <c r="C7" s="4" t="n">
        <v>9345</v>
      </c>
      <c r="D7" s="3" t="inlineStr">
        <is>
          <t>2.5x increase</t>
        </is>
      </c>
    </row>
    <row r="8">
      <c r="A8" s="3" t="inlineStr">
        <is>
          <t>EV at 6.5x Multiple</t>
        </is>
      </c>
      <c r="B8" s="4" t="n">
        <v>4472</v>
      </c>
      <c r="C8" s="4" t="n">
        <v>11044</v>
      </c>
      <c r="D8" s="3" t="inlineStr">
        <is>
          <t>2.5x increase</t>
        </is>
      </c>
    </row>
    <row r="10">
      <c r="A10" s="7" t="inlineStr">
        <is>
          <t>Equity Value at 5.5x*</t>
        </is>
      </c>
      <c r="B10" s="8" t="n">
        <v>1634</v>
      </c>
      <c r="C10" s="8" t="n">
        <v>7195</v>
      </c>
      <c r="D10" s="7" t="inlineStr">
        <is>
          <t>4.4x increase</t>
        </is>
      </c>
    </row>
    <row r="11">
      <c r="A11" s="7" t="inlineStr">
        <is>
          <t>Investment Viability</t>
        </is>
      </c>
      <c r="B11" s="7" t="inlineStr">
        <is>
          <t>Questionable</t>
        </is>
      </c>
      <c r="C11" s="7" t="inlineStr">
        <is>
          <t>STRONG BUY</t>
        </is>
      </c>
      <c r="D11" s="7" t="inlineStr">
        <is>
          <t>Grade improvement</t>
        </is>
      </c>
    </row>
    <row r="14">
      <c r="A14" s="10" t="inlineStr">
        <is>
          <t>*Assumes $2,150K net debt</t>
        </is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40" customWidth="1" min="3" max="3"/>
  </cols>
  <sheetData>
    <row r="1">
      <c r="A1" s="1" t="inlineStr">
        <is>
          <t>IMPLEMENTATION GUIDE - CORRECTING YOUR ANALYSIS</t>
        </is>
      </c>
    </row>
    <row r="3">
      <c r="A3" s="11" t="inlineStr">
        <is>
          <t>STEP-BY-STEP CORRECTION PROCESS</t>
        </is>
      </c>
    </row>
    <row r="4">
      <c r="A4" s="12" t="inlineStr">
        <is>
          <t>STEP 1: Marketing Normalization</t>
        </is>
      </c>
      <c r="B4" s="12" t="inlineStr">
        <is>
          <t>Current: $37K (1% of revenue)</t>
        </is>
      </c>
      <c r="C4" s="12" t="inlineStr">
        <is>
          <t>Corrected: $521K (14% of revenue industry standard)</t>
        </is>
      </c>
    </row>
    <row r="5">
      <c r="A5" s="5" t="inlineStr">
        <is>
          <t>Excel Formula:</t>
        </is>
      </c>
      <c r="B5" s="5">
        <f>Revenue_2024 * 0.14</f>
        <v/>
      </c>
      <c r="C5" s="5">
        <f>$3726 * 0.14 = $521K</f>
        <v/>
      </c>
    </row>
    <row r="6">
      <c r="A6" s="3" t="inlineStr">
        <is>
          <t>EBITDA Impact:</t>
        </is>
      </c>
      <c r="B6" s="3" t="inlineStr">
        <is>
          <t>Subtract additional marketing expense</t>
        </is>
      </c>
      <c r="C6" s="3" t="inlineStr">
        <is>
          <t>EBITDA adjustment: -$483K</t>
        </is>
      </c>
    </row>
    <row r="7">
      <c r="A7" t="inlineStr"/>
      <c r="B7" t="inlineStr"/>
      <c r="C7" t="inlineStr"/>
    </row>
    <row r="8">
      <c r="A8" s="12" t="inlineStr">
        <is>
          <t>STEP 2: Interest Reclassification</t>
        </is>
      </c>
      <c r="B8" s="12" t="inlineStr">
        <is>
          <t>Current: $195K in operating expenses</t>
        </is>
      </c>
      <c r="C8" s="12" t="inlineStr">
        <is>
          <t>Corrected: Move below EBITDA line</t>
        </is>
      </c>
    </row>
    <row r="9">
      <c r="A9" s="5" t="inlineStr">
        <is>
          <t>Excel Adjustment:</t>
        </is>
      </c>
      <c r="B9" s="5" t="inlineStr">
        <is>
          <t>Remove from OpEx, add to financing costs</t>
        </is>
      </c>
      <c r="C9" s="5" t="inlineStr">
        <is>
          <t>EBITDA adjustment: +$195K</t>
        </is>
      </c>
    </row>
    <row r="10">
      <c r="A10" t="inlineStr"/>
      <c r="B10" t="inlineStr"/>
      <c r="C10" t="inlineStr"/>
    </row>
    <row r="11">
      <c r="A11" s="12" t="inlineStr">
        <is>
          <t>STEP 3: Repairs Normalization</t>
        </is>
      </c>
      <c r="B11" s="12" t="inlineStr">
        <is>
          <t>Current: Accept 2024 reported figure</t>
        </is>
      </c>
      <c r="C11" s="12" t="inlineStr">
        <is>
          <t>Corrected: Normalize 2022 spike</t>
        </is>
      </c>
    </row>
    <row r="12">
      <c r="A12" s="5" t="inlineStr">
        <is>
          <t>Calculation:</t>
        </is>
      </c>
      <c r="B12" s="5" t="inlineStr">
        <is>
          <t>2022 spike: $164K vs run-rate $44K</t>
        </is>
      </c>
      <c r="C12" s="5" t="inlineStr">
        <is>
          <t>EBITDA adjustment: +$120K</t>
        </is>
      </c>
    </row>
    <row r="13">
      <c r="A13" t="inlineStr"/>
      <c r="B13" t="inlineStr"/>
      <c r="C13" t="inlineStr"/>
    </row>
    <row r="14">
      <c r="A14" s="12" t="inlineStr">
        <is>
          <t>STEP 4: Final EBITDA</t>
        </is>
      </c>
      <c r="B14" s="12" t="inlineStr">
        <is>
          <t>Apply all corrections to base EBITDA</t>
        </is>
      </c>
      <c r="C14" s="12" t="inlineStr">
        <is>
          <t>New EBITDA: $1,699K</t>
        </is>
      </c>
    </row>
    <row r="15">
      <c r="A15" s="3" t="inlineStr">
        <is>
          <t>Valuation Update:</t>
        </is>
      </c>
      <c r="B15" s="3" t="inlineStr">
        <is>
          <t>Recalculate all scenarios at new EBITDA</t>
        </is>
      </c>
      <c r="C15" s="3" t="inlineStr">
        <is>
          <t>5.5x multiple = $9,345K enterprise value</t>
        </is>
      </c>
    </row>
  </sheetData>
  <mergeCells count="1">
    <mergeCell ref="A1: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5" customWidth="1" min="1" max="1"/>
    <col width="45" customWidth="1" min="2" max="2"/>
    <col width="20" customWidth="1" min="3" max="3"/>
    <col width="15" customWidth="1" min="4" max="4"/>
  </cols>
  <sheetData>
    <row r="1">
      <c r="A1" s="1" t="inlineStr">
        <is>
          <t>PRIORITIZED ACTION ITEMS</t>
        </is>
      </c>
    </row>
    <row r="3">
      <c r="A3" s="2" t="inlineStr">
        <is>
          <t>Priority</t>
        </is>
      </c>
      <c r="B3" s="2" t="inlineStr">
        <is>
          <t>Action Item</t>
        </is>
      </c>
      <c r="C3" s="2" t="inlineStr">
        <is>
          <t>Impact</t>
        </is>
      </c>
      <c r="D3" s="2" t="inlineStr">
        <is>
          <t>Timeline</t>
        </is>
      </c>
    </row>
    <row r="4">
      <c r="A4" s="13" t="inlineStr">
        <is>
          <t>🔴 CRITICAL</t>
        </is>
      </c>
      <c r="B4" s="13" t="inlineStr">
        <is>
          <t>Update marketing normalization to 14% standard</t>
        </is>
      </c>
      <c r="C4" s="13" t="inlineStr">
        <is>
          <t>+$483K EBITDA</t>
        </is>
      </c>
      <c r="D4" s="13" t="inlineStr">
        <is>
          <t>Immediate</t>
        </is>
      </c>
    </row>
    <row r="5">
      <c r="A5" s="5" t="inlineStr">
        <is>
          <t>⚠️ HIGH</t>
        </is>
      </c>
      <c r="B5" s="5" t="inlineStr">
        <is>
          <t>Reclassify interest expense below EBITDA</t>
        </is>
      </c>
      <c r="C5" s="5" t="inlineStr">
        <is>
          <t>+$195K EBITDA</t>
        </is>
      </c>
      <c r="D5" s="5" t="inlineStr">
        <is>
          <t>Immediate</t>
        </is>
      </c>
    </row>
    <row r="6">
      <c r="A6" s="5" t="inlineStr">
        <is>
          <t>⚠️ HIGH</t>
        </is>
      </c>
      <c r="B6" s="5" t="inlineStr">
        <is>
          <t>Normalize repairs &amp; maintenance expenses</t>
        </is>
      </c>
      <c r="C6" s="5" t="inlineStr">
        <is>
          <t>+$120K EBITDA</t>
        </is>
      </c>
      <c r="D6" s="5" t="inlineStr">
        <is>
          <t>Immediate</t>
        </is>
      </c>
    </row>
    <row r="7">
      <c r="A7" s="14" t="inlineStr">
        <is>
          <t>📊 MEDIUM</t>
        </is>
      </c>
      <c r="B7" s="14" t="inlineStr">
        <is>
          <t>Recalculate all valuation scenarios</t>
        </is>
      </c>
      <c r="C7" s="14" t="inlineStr">
        <is>
          <t>Accurate pricing</t>
        </is>
      </c>
      <c r="D7" s="14" t="inlineStr">
        <is>
          <t>Same day</t>
        </is>
      </c>
    </row>
    <row r="8">
      <c r="A8" s="14" t="inlineStr">
        <is>
          <t>🎲 MEDIUM</t>
        </is>
      </c>
      <c r="B8" s="14" t="inlineStr">
        <is>
          <t>Add Monte Carlo risk analysis</t>
        </is>
      </c>
      <c r="C8" s="14" t="inlineStr">
        <is>
          <t>Risk validation</t>
        </is>
      </c>
      <c r="D8" s="14" t="inlineStr">
        <is>
          <t>1-2 days</t>
        </is>
      </c>
    </row>
    <row r="9">
      <c r="A9" s="14" t="inlineStr">
        <is>
          <t>📈 LOW</t>
        </is>
      </c>
      <c r="B9" s="14" t="inlineStr">
        <is>
          <t>Benchmark against industry multiples</t>
        </is>
      </c>
      <c r="C9" s="14" t="inlineStr">
        <is>
          <t>Market context</t>
        </is>
      </c>
      <c r="D9" s="14" t="inlineStr">
        <is>
          <t>1 week</t>
        </is>
      </c>
    </row>
    <row r="10">
      <c r="A10" s="14" t="inlineStr">
        <is>
          <t>🎯 LOW</t>
        </is>
      </c>
      <c r="B10" s="14" t="inlineStr">
        <is>
          <t>Develop integration planning</t>
        </is>
      </c>
      <c r="C10" s="14" t="inlineStr">
        <is>
          <t>Value creation</t>
        </is>
      </c>
      <c r="D10" s="14" t="inlineStr">
        <is>
          <t>1 week</t>
        </is>
      </c>
    </row>
    <row r="11">
      <c r="A11" s="14" t="inlineStr">
        <is>
          <t>📋 LOW</t>
        </is>
      </c>
      <c r="B11" s="14" t="inlineStr">
        <is>
          <t>Add sensitivity analysis</t>
        </is>
      </c>
      <c r="C11" s="14" t="inlineStr">
        <is>
          <t>Scenario testing</t>
        </is>
      </c>
      <c r="D11" s="14" t="inlineStr">
        <is>
          <t>1 week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2025-07-28T15:45:10Z</dcterms:created>
  <dcterms:modified xmlns:dcterms="http://purl.org/dc/terms/" xmlns:xsi="http://www.w3.org/2001/XMLSchema-instance" xsi:type="dcterms:W3CDTF">2025-07-28T15:45:10Z</dcterms:modified>
</cp:coreProperties>
</file>