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https://d.docs.live.net/58f519ef3195455a/Документы/GitHub/zerkalo/"/>
    </mc:Choice>
  </mc:AlternateContent>
  <xr:revisionPtr revIDLastSave="2" documentId="13_ncr:1_{B7D0B2CC-6386-4515-833A-CE734F5488B3}" xr6:coauthVersionLast="47" xr6:coauthVersionMax="47" xr10:uidLastSave="{096464AD-5699-43F8-9E10-EC0D04E6FD21}"/>
  <bookViews>
    <workbookView xWindow="-108" yWindow="-108" windowWidth="23256" windowHeight="12456" xr2:uid="{00000000-000D-0000-FFFF-FFFF00000000}"/>
  </bookViews>
  <sheets>
    <sheet name="survey" sheetId="1" r:id="rId1"/>
    <sheet name="Лист1" sheetId="4" state="hidden" r:id="rId2"/>
    <sheet name="choices" sheetId="2" r:id="rId3"/>
    <sheet name="settings" sheetId="3" r:id="rId4"/>
  </sheets>
  <definedNames>
    <definedName name="_xlnm._FilterDatabase" localSheetId="2" hidden="1">choices!$A$1:$J$359</definedName>
    <definedName name="_xlnm._FilterDatabase" localSheetId="0" hidden="1">survey!$A$1:$P$444</definedName>
    <definedName name="_xlnm._FilterDatabase" localSheetId="1" hidden="1">Лист1!$B$1:$C$19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19" i="1" l="1"/>
  <c r="B419" i="1"/>
  <c r="O417" i="1"/>
  <c r="B417" i="1"/>
  <c r="O415" i="1"/>
  <c r="B415" i="1"/>
  <c r="O413" i="1"/>
  <c r="B413" i="1"/>
  <c r="O411" i="1"/>
  <c r="B411" i="1"/>
  <c r="O407" i="1"/>
  <c r="B407" i="1"/>
  <c r="O405" i="1"/>
  <c r="B405" i="1"/>
  <c r="O403" i="1"/>
  <c r="B403" i="1"/>
  <c r="O401" i="1"/>
  <c r="B401" i="1"/>
  <c r="O399" i="1"/>
  <c r="B399" i="1"/>
  <c r="O395" i="1"/>
  <c r="B395" i="1"/>
  <c r="O393" i="1"/>
  <c r="B393" i="1"/>
  <c r="O391" i="1"/>
  <c r="B391" i="1"/>
  <c r="O389" i="1"/>
  <c r="B389" i="1"/>
  <c r="O387" i="1"/>
  <c r="B387" i="1"/>
  <c r="O383" i="1"/>
  <c r="B383" i="1"/>
  <c r="O381" i="1"/>
  <c r="B381" i="1"/>
  <c r="O379" i="1"/>
  <c r="B379" i="1"/>
  <c r="O377" i="1"/>
  <c r="B377" i="1"/>
  <c r="O375" i="1"/>
  <c r="B375" i="1"/>
  <c r="O119" i="1"/>
  <c r="C119" i="1"/>
  <c r="O118" i="1"/>
  <c r="O103" i="1"/>
  <c r="C103" i="1"/>
  <c r="O102" i="1"/>
  <c r="O87" i="1"/>
  <c r="C87" i="1"/>
  <c r="O86" i="1"/>
  <c r="O71" i="1"/>
  <c r="C71" i="1"/>
  <c r="O70" i="1"/>
  <c r="O55" i="1"/>
  <c r="C55" i="1"/>
  <c r="O54" i="1"/>
  <c r="B25" i="1"/>
  <c r="C3" i="4"/>
  <c r="C4" i="4"/>
  <c r="C5" i="4"/>
  <c r="C6" i="4"/>
  <c r="C7" i="4"/>
  <c r="C8" i="4"/>
  <c r="C9" i="4"/>
  <c r="C10" i="4"/>
  <c r="C11" i="4"/>
  <c r="C12" i="4"/>
  <c r="C13" i="4"/>
  <c r="C14" i="4"/>
  <c r="C15" i="4"/>
  <c r="C16" i="4"/>
  <c r="C17" i="4"/>
  <c r="C18" i="4"/>
  <c r="C19" i="4"/>
  <c r="C2" i="4"/>
  <c r="W8" i="4"/>
  <c r="W9" i="4"/>
  <c r="W10" i="4"/>
  <c r="W11" i="4"/>
  <c r="W12" i="4"/>
  <c r="W13" i="4"/>
  <c r="W14" i="4"/>
  <c r="W15" i="4"/>
  <c r="W16" i="4"/>
  <c r="W17" i="4"/>
  <c r="W18" i="4"/>
  <c r="W19" i="4"/>
  <c r="W3" i="4"/>
  <c r="W4" i="4"/>
  <c r="W5" i="4"/>
  <c r="W6" i="4"/>
  <c r="W7" i="4"/>
  <c r="W2" i="4"/>
  <c r="AI14" i="4"/>
  <c r="AI13" i="4"/>
  <c r="AI12" i="4"/>
  <c r="AI11" i="4"/>
  <c r="AI10" i="4"/>
  <c r="AI9" i="4"/>
  <c r="AI8" i="4"/>
  <c r="AI7" i="4"/>
  <c r="AI6" i="4"/>
  <c r="AI5" i="4"/>
  <c r="AI4" i="4"/>
  <c r="AI3" i="4"/>
  <c r="AI2" i="4"/>
  <c r="AG14" i="4"/>
  <c r="AG13" i="4"/>
  <c r="AG12" i="4"/>
  <c r="AG11" i="4"/>
  <c r="AG10" i="4"/>
  <c r="AG9" i="4"/>
  <c r="AG8" i="4"/>
  <c r="AG7" i="4"/>
  <c r="AG6" i="4"/>
  <c r="AG5" i="4"/>
  <c r="AG4" i="4"/>
  <c r="AG3" i="4"/>
  <c r="AG2" i="4"/>
  <c r="AE14" i="4"/>
  <c r="AE13" i="4"/>
  <c r="AE12" i="4"/>
  <c r="AE11" i="4"/>
  <c r="AE10" i="4"/>
  <c r="AE9" i="4"/>
  <c r="AE8" i="4"/>
  <c r="AE7" i="4"/>
  <c r="AE6" i="4"/>
  <c r="AE5" i="4"/>
  <c r="AE4" i="4"/>
  <c r="AE3" i="4"/>
  <c r="AE2" i="4"/>
  <c r="AC3" i="4"/>
  <c r="AC4" i="4"/>
  <c r="AC5" i="4"/>
  <c r="AC6" i="4"/>
  <c r="AC7" i="4"/>
  <c r="AC8" i="4"/>
  <c r="AC9" i="4"/>
  <c r="AC10" i="4"/>
  <c r="AC11" i="4"/>
  <c r="AC12" i="4"/>
  <c r="AC13" i="4"/>
  <c r="AC14" i="4"/>
  <c r="AC2" i="4"/>
  <c r="AA2" i="4"/>
  <c r="AA3" i="4"/>
  <c r="AA4" i="4"/>
  <c r="AA5" i="4"/>
  <c r="AA6" i="4"/>
  <c r="AA7" i="4"/>
  <c r="AA8" i="4"/>
  <c r="AA9" i="4"/>
  <c r="AA10" i="4"/>
  <c r="AA11" i="4"/>
  <c r="AA12" i="4"/>
  <c r="AA13" i="4"/>
  <c r="AA14" i="4"/>
</calcChain>
</file>

<file path=xl/sharedStrings.xml><?xml version="1.0" encoding="utf-8"?>
<sst xmlns="http://schemas.openxmlformats.org/spreadsheetml/2006/main" count="3217" uniqueCount="1195">
  <si>
    <t>type</t>
  </si>
  <si>
    <t>name</t>
  </si>
  <si>
    <t>label::English</t>
  </si>
  <si>
    <t>hint::English</t>
  </si>
  <si>
    <t>required</t>
  </si>
  <si>
    <t>releventFull</t>
  </si>
  <si>
    <t>begin_group</t>
  </si>
  <si>
    <t>agreement</t>
  </si>
  <si>
    <t>Agreement</t>
  </si>
  <si>
    <t>select_one S0</t>
  </si>
  <si>
    <t>s0</t>
  </si>
  <si>
    <t/>
  </si>
  <si>
    <t>true</t>
  </si>
  <si>
    <t>ALL</t>
  </si>
  <si>
    <t>end_group</t>
  </si>
  <si>
    <t>demographics</t>
  </si>
  <si>
    <t>Demographics</t>
  </si>
  <si>
    <t>s1</t>
  </si>
  <si>
    <t>s2</t>
  </si>
  <si>
    <t>select_one S3</t>
  </si>
  <si>
    <t>s3</t>
  </si>
  <si>
    <t>S3. What sex are you?</t>
  </si>
  <si>
    <t>select_one S4</t>
  </si>
  <si>
    <t>s4</t>
  </si>
  <si>
    <t>S4. Which region of the country do you live in?</t>
  </si>
  <si>
    <t>select_one S5</t>
  </si>
  <si>
    <t>s5</t>
  </si>
  <si>
    <t>text</t>
  </si>
  <si>
    <t>list_name</t>
  </si>
  <si>
    <t>S0</t>
  </si>
  <si>
    <t>Yes</t>
  </si>
  <si>
    <t>No</t>
  </si>
  <si>
    <t>Prefer not to say</t>
  </si>
  <si>
    <t>S3</t>
  </si>
  <si>
    <t>Female</t>
  </si>
  <si>
    <t>Male</t>
  </si>
  <si>
    <t>S6</t>
  </si>
  <si>
    <t>No formal education</t>
  </si>
  <si>
    <t>Primary school</t>
  </si>
  <si>
    <t>Incomplete secondary school/gymnasium/ vocational school</t>
  </si>
  <si>
    <t>Complete secondary school/ gymnasium/vocational school</t>
  </si>
  <si>
    <t>Incomplete higher education (e.g. BA)</t>
  </si>
  <si>
    <t>Undergraduate degree (e.g. BA)</t>
  </si>
  <si>
    <t>Postgraduate degree (e.g. MA, PhD)</t>
  </si>
  <si>
    <t>form_title</t>
  </si>
  <si>
    <t>questionnaire</t>
  </si>
  <si>
    <t>start</t>
  </si>
  <si>
    <t>end</t>
  </si>
  <si>
    <t>today</t>
  </si>
  <si>
    <t>End time</t>
  </si>
  <si>
    <t>Date of interview</t>
  </si>
  <si>
    <t>note</t>
  </si>
  <si>
    <t>parameters</t>
  </si>
  <si>
    <t>S4</t>
  </si>
  <si>
    <t>S5</t>
  </si>
  <si>
    <t>Russian</t>
  </si>
  <si>
    <t>English</t>
  </si>
  <si>
    <t>I think events which superficially seem to lack connection are often the result of secret activities</t>
  </si>
  <si>
    <t>I think there are secret organizations that greatly influence political decisions</t>
  </si>
  <si>
    <t>Russia is a guarantor of security in the Central Asian region</t>
  </si>
  <si>
    <t>Historically, Russia has only ever tried to protect its neighbours</t>
  </si>
  <si>
    <t>Russia wants to take over Central Asia</t>
  </si>
  <si>
    <t>China's investments are indespensable for Tajikistan's economic development</t>
  </si>
  <si>
    <t>China is trying to control Central Asia</t>
  </si>
  <si>
    <t>The United States wants to suppress the use of the Cyrillic alphabet in Central Aisia as part of their colonial mission in the region</t>
  </si>
  <si>
    <t>The West is trying to impose its values on Tajikistan</t>
  </si>
  <si>
    <t>The United States of America are building secret laboratories to develop bioweapons</t>
  </si>
  <si>
    <t>Western media fights disinformation in Central Asia</t>
  </si>
  <si>
    <t>The West wants to undermine Muslims in the world</t>
  </si>
  <si>
    <t>Russia's invasion of Ukraine should be condemned</t>
  </si>
  <si>
    <t xml:space="preserve">China is pursuing genocidal policies in Xinjiang </t>
  </si>
  <si>
    <t>Men are more effective as leaders than women</t>
  </si>
  <si>
    <t xml:space="preserve">The West is planning another pandemic </t>
  </si>
  <si>
    <t xml:space="preserve">Vaccines are harmful and life-threatening </t>
  </si>
  <si>
    <t>The healthcare system in this country was more efficient under the Soviet Union</t>
  </si>
  <si>
    <t>q6_1</t>
  </si>
  <si>
    <t>q6_2</t>
  </si>
  <si>
    <t>q6_3</t>
  </si>
  <si>
    <t>q6_4</t>
  </si>
  <si>
    <t>q6_5</t>
  </si>
  <si>
    <t>q6_6</t>
  </si>
  <si>
    <t>q6_7</t>
  </si>
  <si>
    <t>q6_8</t>
  </si>
  <si>
    <t>q6_9</t>
  </si>
  <si>
    <t>q6_10</t>
  </si>
  <si>
    <t>q6_11</t>
  </si>
  <si>
    <t>q6_12</t>
  </si>
  <si>
    <t>q6_13</t>
  </si>
  <si>
    <t>The source is well known</t>
  </si>
  <si>
    <t>The source’s information is easy to understand</t>
  </si>
  <si>
    <t>The source shares my values</t>
  </si>
  <si>
    <t>The source keeps me informed about this country</t>
  </si>
  <si>
    <t>The source covers news about minorities</t>
  </si>
  <si>
    <t>I trust the source</t>
  </si>
  <si>
    <t>The source reports impartial facts</t>
  </si>
  <si>
    <t xml:space="preserve">The source creates information I like to share with my friends/family </t>
  </si>
  <si>
    <t xml:space="preserve">The source is editorially/financially independent </t>
  </si>
  <si>
    <t>The source is foreign</t>
  </si>
  <si>
    <t>The source is national</t>
  </si>
  <si>
    <t>The source has a writer or journalist that I like</t>
  </si>
  <si>
    <t>The source has positive stories</t>
  </si>
  <si>
    <t>appearance</t>
  </si>
  <si>
    <t>q6_1_1</t>
  </si>
  <si>
    <t>q6_2_1</t>
  </si>
  <si>
    <t>q6_3_1</t>
  </si>
  <si>
    <t>q6_4_1</t>
  </si>
  <si>
    <t>q6_5_1</t>
  </si>
  <si>
    <t>q6_6_1</t>
  </si>
  <si>
    <t>q6_7_1</t>
  </si>
  <si>
    <t>q6_8_1</t>
  </si>
  <si>
    <t>q6_9_1</t>
  </si>
  <si>
    <t>q6_10_1</t>
  </si>
  <si>
    <t>q6_11_1</t>
  </si>
  <si>
    <t>q6_12_1</t>
  </si>
  <si>
    <t>q6_13_1</t>
  </si>
  <si>
    <t>quest</t>
  </si>
  <si>
    <t>number</t>
  </si>
  <si>
    <t>q6_1_2</t>
  </si>
  <si>
    <t>q6_2_2</t>
  </si>
  <si>
    <t>q6_3_2</t>
  </si>
  <si>
    <t>q6_4_2</t>
  </si>
  <si>
    <t>q6_5_2</t>
  </si>
  <si>
    <t>q6_6_2</t>
  </si>
  <si>
    <t>q6_7_2</t>
  </si>
  <si>
    <t>q6_8_2</t>
  </si>
  <si>
    <t>q6_9_2</t>
  </si>
  <si>
    <t>q6_10_2</t>
  </si>
  <si>
    <t>q6_11_2</t>
  </si>
  <si>
    <t>q6_12_2</t>
  </si>
  <si>
    <t>q6_13_2</t>
  </si>
  <si>
    <t>q6_1_3</t>
  </si>
  <si>
    <t>q6_2_3</t>
  </si>
  <si>
    <t>q6_3_3</t>
  </si>
  <si>
    <t>q6_4_3</t>
  </si>
  <si>
    <t>q6_5_3</t>
  </si>
  <si>
    <t>q6_6_3</t>
  </si>
  <si>
    <t>q6_7_3</t>
  </si>
  <si>
    <t>q6_8_3</t>
  </si>
  <si>
    <t>q6_9_3</t>
  </si>
  <si>
    <t>q6_10_3</t>
  </si>
  <si>
    <t>q6_11_3</t>
  </si>
  <si>
    <t>q6_12_3</t>
  </si>
  <si>
    <t>q6_13_3</t>
  </si>
  <si>
    <t>q6_1_4</t>
  </si>
  <si>
    <t>q6_2_4</t>
  </si>
  <si>
    <t>q6_3_4</t>
  </si>
  <si>
    <t>q6_4_4</t>
  </si>
  <si>
    <t>q6_5_4</t>
  </si>
  <si>
    <t>q6_6_4</t>
  </si>
  <si>
    <t>q6_7_4</t>
  </si>
  <si>
    <t>q6_8_4</t>
  </si>
  <si>
    <t>q6_9_4</t>
  </si>
  <si>
    <t>q6_10_4</t>
  </si>
  <si>
    <t>q6_11_4</t>
  </si>
  <si>
    <t>q6_12_4</t>
  </si>
  <si>
    <t>q6_13_4</t>
  </si>
  <si>
    <t>q6_1_5</t>
  </si>
  <si>
    <t>q6_2_5</t>
  </si>
  <si>
    <t>q6_3_5</t>
  </si>
  <si>
    <t>q6_4_5</t>
  </si>
  <si>
    <t>q6_5_5</t>
  </si>
  <si>
    <t>q6_6_5</t>
  </si>
  <si>
    <t>q6_7_5</t>
  </si>
  <si>
    <t>q6_8_5</t>
  </si>
  <si>
    <t>q6_9_5</t>
  </si>
  <si>
    <t>q6_10_5</t>
  </si>
  <si>
    <t>q6_11_5</t>
  </si>
  <si>
    <t>q6_12_5</t>
  </si>
  <si>
    <t>q6_13_5</t>
  </si>
  <si>
    <t>calculate</t>
  </si>
  <si>
    <t>calculation</t>
  </si>
  <si>
    <t>quest1</t>
  </si>
  <si>
    <t>num1</t>
  </si>
  <si>
    <t>quest2</t>
  </si>
  <si>
    <t>num2</t>
  </si>
  <si>
    <t>num5</t>
  </si>
  <si>
    <t>quest5</t>
  </si>
  <si>
    <t>quest4</t>
  </si>
  <si>
    <t>num4</t>
  </si>
  <si>
    <t>num3</t>
  </si>
  <si>
    <t>quest3</t>
  </si>
  <si>
    <t>var</t>
  </si>
  <si>
    <t>q13_11</t>
  </si>
  <si>
    <t>q13_12</t>
  </si>
  <si>
    <t>q13_13</t>
  </si>
  <si>
    <t>q13_14</t>
  </si>
  <si>
    <t>q13_15</t>
  </si>
  <si>
    <t>q13_16</t>
  </si>
  <si>
    <t>q13_17</t>
  </si>
  <si>
    <t>q13_18</t>
  </si>
  <si>
    <t>q13_7_1</t>
  </si>
  <si>
    <t>q13_11_1</t>
  </si>
  <si>
    <t>q13_13_1</t>
  </si>
  <si>
    <t>q13_1_1</t>
  </si>
  <si>
    <t>q13_2_1</t>
  </si>
  <si>
    <t>q13_6_1</t>
  </si>
  <si>
    <t>q13_4_1</t>
  </si>
  <si>
    <t>q13_12_1</t>
  </si>
  <si>
    <t>q13_3_1</t>
  </si>
  <si>
    <t>q13_10_1</t>
  </si>
  <si>
    <t>q13_14_1</t>
  </si>
  <si>
    <t>q13_5_1</t>
  </si>
  <si>
    <t>q13_18_1</t>
  </si>
  <si>
    <t>q13_17_1</t>
  </si>
  <si>
    <t>q13_8_1</t>
  </si>
  <si>
    <t>q13_15_1</t>
  </si>
  <si>
    <t>q13_9_1</t>
  </si>
  <si>
    <t>q13_16_1</t>
  </si>
  <si>
    <t>q12_6</t>
  </si>
  <si>
    <t>q12_7</t>
  </si>
  <si>
    <t>q12_8</t>
  </si>
  <si>
    <t>q12_9</t>
  </si>
  <si>
    <t>q12_10</t>
  </si>
  <si>
    <t>relevant</t>
  </si>
  <si>
    <t>&lt;span style="color: blue; font-weight: bold"&gt;NEVER READ OUT “DON’T KNOW” OR “I PREFER NOT TO SAY” ANSWER OPTIONS&lt;/span&gt;</t>
  </si>
  <si>
    <t>q10_1</t>
  </si>
  <si>
    <t>q10_2</t>
  </si>
  <si>
    <t>q10_3</t>
  </si>
  <si>
    <t>q10_4</t>
  </si>
  <si>
    <t>q10_5</t>
  </si>
  <si>
    <t>endNote</t>
  </si>
  <si>
    <t>&lt;span style="font-weight: bold"&gt;We are sorry, we can not continue this interview, thank you for participation in this interview&lt;/span&gt;</t>
  </si>
  <si>
    <t>q13_1</t>
  </si>
  <si>
    <t>q13_2</t>
  </si>
  <si>
    <t>q13_3</t>
  </si>
  <si>
    <t>q13_4</t>
  </si>
  <si>
    <t>q13_5</t>
  </si>
  <si>
    <t>q13_6</t>
  </si>
  <si>
    <t>q13_7</t>
  </si>
  <si>
    <t>q13_8</t>
  </si>
  <si>
    <t>q13_9</t>
  </si>
  <si>
    <t>q13_10</t>
  </si>
  <si>
    <t>Most world events are controlled by secret elites</t>
  </si>
  <si>
    <t>Russia is a guarantor of security in the Central Asian regio</t>
  </si>
  <si>
    <t xml:space="preserve"> Historically, Russia has only ever tried to protect its neighbours</t>
  </si>
  <si>
    <t>China's investments are very important for the economy of Central Asia.</t>
  </si>
  <si>
    <t>China is not interested in controlling Central Asia</t>
  </si>
  <si>
    <t>Western countries respect Central Asian culture and values</t>
  </si>
  <si>
    <t>Western media usually report facts impartially</t>
  </si>
  <si>
    <t>Covid-19 was the result of western activities</t>
  </si>
  <si>
    <t>Vaccines are effective tools for protection and saving lives.</t>
  </si>
  <si>
    <t>the healthcare system in this country has become more efficient compared to the Soviet Union time.</t>
  </si>
  <si>
    <t>change</t>
  </si>
  <si>
    <t>correct_var</t>
  </si>
  <si>
    <t>constraint</t>
  </si>
  <si>
    <t>default_language</t>
  </si>
  <si>
    <t>((selected(., '98') or selected(., '99')) and count-selected(.) = 1)  or (not(selected(., '98')) and not(selected(., '99')))</t>
  </si>
  <si>
    <t>media::image::English</t>
  </si>
  <si>
    <t>do_not_read.png</t>
  </si>
  <si>
    <t>Are you agree to start interview?</t>
  </si>
  <si>
    <t>Other, specify</t>
  </si>
  <si>
    <t>s5x</t>
  </si>
  <si>
    <t>Turkish</t>
  </si>
  <si>
    <t>label::Russian</t>
  </si>
  <si>
    <t>hint::Russian</t>
  </si>
  <si>
    <t>Время начало</t>
  </si>
  <si>
    <t>Время завершение</t>
  </si>
  <si>
    <t>Дата интервью</t>
  </si>
  <si>
    <t>Согласия</t>
  </si>
  <si>
    <t>&lt;span style="color: blue; font-weight: bold"&gt;ИНТЕРВЬЮЕР: НИКОГДА НЕ ЗАЧИТЫВАЙТЕ ВАРИАНТЫ ОТВЕТОВ «НЕ ЗНАЮ» ИЛИ «ОТКАЗ ОТ ОТВЕТА»&lt;/span&gt;</t>
  </si>
  <si>
    <t>Вы согласны участвовать в данном интервью?</t>
  </si>
  <si>
    <t>ДЕМОГРАФИЯ</t>
  </si>
  <si>
    <t>media::image::Russian</t>
  </si>
  <si>
    <t>do_not_read_russian.png</t>
  </si>
  <si>
    <t>Да</t>
  </si>
  <si>
    <t>Нет</t>
  </si>
  <si>
    <t>Женский</t>
  </si>
  <si>
    <t>Мужской</t>
  </si>
  <si>
    <t>versionNote</t>
  </si>
  <si>
    <t>label::Kazakh</t>
  </si>
  <si>
    <t>Здравствуйте, меня зовут ____, я работаю в организации Центрально-Азиатский Барометр, которая проводит опросы общественного мнения в Казахстане. Спасибо, что нашли время для участия в нашем исследовательском проекте. В ближайшие минуты мы зададим вам вопросы о ваших текущих медиапривычках, а также о вашем мнении по поводу различных тем и вопросов, касающихся нашей страны. Надеемся, вам будет интересно.
Обратите внимание, что ваши данные будут записаны анонимно и не будут использоваться для вашей идентификации. Неправильных или правильных ответов не существует, поэтому просим отвечать искренне. В целом, это займет около двадцати минут. Также вы можете прекратить участие в исследовании в любой момент, если пожелаете.
Прежде чем мы начнем, мы хотели бы задать вам несколько простых вопросов для классификации.</t>
  </si>
  <si>
    <t>media::image::Kazakh</t>
  </si>
  <si>
    <t xml:space="preserve">S5. How would you define your ethnicity? </t>
  </si>
  <si>
    <t xml:space="preserve">S6. What languages do you use on a daily basis?  </t>
  </si>
  <si>
    <t>S7. What is the main language you speak at home?</t>
  </si>
  <si>
    <t>S8. What is your highest level of education?</t>
  </si>
  <si>
    <t>s7</t>
  </si>
  <si>
    <t>s8</t>
  </si>
  <si>
    <t>select_one S8</t>
  </si>
  <si>
    <t>Версия анкеты: 1</t>
  </si>
  <si>
    <t>hint::Kyrgyz</t>
  </si>
  <si>
    <t>label::Kyrgyz</t>
  </si>
  <si>
    <t>Russia</t>
  </si>
  <si>
    <t>Kazakhstan</t>
  </si>
  <si>
    <t>Kyrgyzstan</t>
  </si>
  <si>
    <t>Uzbekistan</t>
  </si>
  <si>
    <t>Tajikistan</t>
  </si>
  <si>
    <t>China</t>
  </si>
  <si>
    <t>Osh-region</t>
  </si>
  <si>
    <t>Russian </t>
  </si>
  <si>
    <t>Kyrgyz </t>
  </si>
  <si>
    <t>Tajik </t>
  </si>
  <si>
    <t>Uzbek </t>
  </si>
  <si>
    <t>Uyghur </t>
  </si>
  <si>
    <t>Tatar </t>
  </si>
  <si>
    <t>Azeri </t>
  </si>
  <si>
    <t>Turkish </t>
  </si>
  <si>
    <t>Other (specify)</t>
  </si>
  <si>
    <t>select_multiple S6</t>
  </si>
  <si>
    <t>s6_</t>
  </si>
  <si>
    <t>s6x</t>
  </si>
  <si>
    <t>selected(${s6_}, '97')</t>
  </si>
  <si>
    <t>S8</t>
  </si>
  <si>
    <t>country</t>
  </si>
  <si>
    <t>choice_filter</t>
  </si>
  <si>
    <t>Women’s rights issues</t>
  </si>
  <si>
    <t>Environmental issues</t>
  </si>
  <si>
    <t>Cost of living</t>
  </si>
  <si>
    <t>Access to healthcare</t>
  </si>
  <si>
    <t>Religious/racial discrimination</t>
  </si>
  <si>
    <t>National security</t>
  </si>
  <si>
    <t>Crime/law enforcement</t>
  </si>
  <si>
    <t>q3</t>
  </si>
  <si>
    <t>READ OUT LOUD – SINGLE CODE</t>
  </si>
  <si>
    <t>q1_</t>
  </si>
  <si>
    <t xml:space="preserve">Issues </t>
  </si>
  <si>
    <t>q3_1</t>
  </si>
  <si>
    <t>q3a_1</t>
  </si>
  <si>
    <t>q3b_2</t>
  </si>
  <si>
    <t>q3b_1</t>
  </si>
  <si>
    <t>q3c_1</t>
  </si>
  <si>
    <t>q3d_1</t>
  </si>
  <si>
    <t>q3e_1</t>
  </si>
  <si>
    <t>q3f_1</t>
  </si>
  <si>
    <t>q3g_1</t>
  </si>
  <si>
    <t>q3_2</t>
  </si>
  <si>
    <t>q3a_2</t>
  </si>
  <si>
    <t>q3c_2</t>
  </si>
  <si>
    <t>q3d_2</t>
  </si>
  <si>
    <t>q3e_2</t>
  </si>
  <si>
    <t>q3f_2</t>
  </si>
  <si>
    <t>q3g_2</t>
  </si>
  <si>
    <t>q3_3</t>
  </si>
  <si>
    <t>q3a_3</t>
  </si>
  <si>
    <t>q3b_3</t>
  </si>
  <si>
    <t>q3c_3</t>
  </si>
  <si>
    <t>q3d_3</t>
  </si>
  <si>
    <t>q3e_3</t>
  </si>
  <si>
    <t>q3f_3</t>
  </si>
  <si>
    <t>q3g_3</t>
  </si>
  <si>
    <t>q3_4</t>
  </si>
  <si>
    <t>q3a_4</t>
  </si>
  <si>
    <t>q3b_4</t>
  </si>
  <si>
    <t>q3c_4</t>
  </si>
  <si>
    <t>q3d_4</t>
  </si>
  <si>
    <t>q3e_4</t>
  </si>
  <si>
    <t>q3f_4</t>
  </si>
  <si>
    <t>q3g_4</t>
  </si>
  <si>
    <t>q3_5</t>
  </si>
  <si>
    <t>q3a_5</t>
  </si>
  <si>
    <t>q3b_5</t>
  </si>
  <si>
    <t>q3c_5</t>
  </si>
  <si>
    <t>q3d_5</t>
  </si>
  <si>
    <t>q3e_5</t>
  </si>
  <si>
    <t>q3f_5</t>
  </si>
  <si>
    <t>q3g_5</t>
  </si>
  <si>
    <t>q1x</t>
  </si>
  <si>
    <t>once(int(random() * 5 + 1))</t>
  </si>
  <si>
    <t>random_q3</t>
  </si>
  <si>
    <t>${random_q3} = 1</t>
  </si>
  <si>
    <t>${random_q3} = 2</t>
  </si>
  <si>
    <t>${random_q3} = 3</t>
  </si>
  <si>
    <t>${random_q3} = 4</t>
  </si>
  <si>
    <t>${random_q3} = 5</t>
  </si>
  <si>
    <t>select_one scaleQ3</t>
  </si>
  <si>
    <t>likert</t>
  </si>
  <si>
    <t>Q1</t>
  </si>
  <si>
    <t>Central Asian news/events</t>
  </si>
  <si>
    <t>Local news / events</t>
  </si>
  <si>
    <t xml:space="preserve">National news / events </t>
  </si>
  <si>
    <t xml:space="preserve">International news / events </t>
  </si>
  <si>
    <t xml:space="preserve">The war in Ukraine </t>
  </si>
  <si>
    <t>The war in the Middle East</t>
  </si>
  <si>
    <t xml:space="preserve">Russian language films/TV </t>
  </si>
  <si>
    <t>Soviet films/TV</t>
  </si>
  <si>
    <t>Chinese language films</t>
  </si>
  <si>
    <t>Local/community initiatives/events</t>
  </si>
  <si>
    <t>Climate change</t>
  </si>
  <si>
    <t>Local environmental issues</t>
  </si>
  <si>
    <t>Corruption</t>
  </si>
  <si>
    <t xml:space="preserve">The cost of living </t>
  </si>
  <si>
    <t>Unemployment</t>
  </si>
  <si>
    <t>Childcare</t>
  </si>
  <si>
    <t>The education system</t>
  </si>
  <si>
    <t>Personal Health</t>
  </si>
  <si>
    <t>Quality of healthcare</t>
  </si>
  <si>
    <t>Religion</t>
  </si>
  <si>
    <t xml:space="preserve">Music </t>
  </si>
  <si>
    <t>Books/literature</t>
  </si>
  <si>
    <t xml:space="preserve">Sports </t>
  </si>
  <si>
    <t>Mining</t>
  </si>
  <si>
    <t>Water scarcity</t>
  </si>
  <si>
    <t>Domestic violence</t>
  </si>
  <si>
    <t>Access to medicines</t>
  </si>
  <si>
    <t>Q2</t>
  </si>
  <si>
    <t>(5) Very important</t>
  </si>
  <si>
    <t>scaleQ3</t>
  </si>
  <si>
    <t>Media</t>
  </si>
  <si>
    <t xml:space="preserve">Q4. Which languages do you access media in? </t>
  </si>
  <si>
    <t xml:space="preserve">Q7. Can you please tell us specifically which top 5 media outlets you look at on a daily basis? </t>
  </si>
  <si>
    <t>DO NOT READ – SPONTANEOUS ANSWERS - MULTICODE ANSWER</t>
  </si>
  <si>
    <t>q4_</t>
  </si>
  <si>
    <t>q5_</t>
  </si>
  <si>
    <t>q6_</t>
  </si>
  <si>
    <t>q7_</t>
  </si>
  <si>
    <t>q8_</t>
  </si>
  <si>
    <t>select_multiple Q5</t>
  </si>
  <si>
    <t>select_multiple Q6</t>
  </si>
  <si>
    <t>select_multiple Q7</t>
  </si>
  <si>
    <t>select_multiple Q8</t>
  </si>
  <si>
    <t xml:space="preserve">News Websites </t>
  </si>
  <si>
    <t>TV Channels</t>
  </si>
  <si>
    <t>Radio</t>
  </si>
  <si>
    <t>Podcasts</t>
  </si>
  <si>
    <t>Print (including either newspapers or magazines)</t>
  </si>
  <si>
    <t>News Aggregators (e.g. Google news, Apple news, Yandex news)</t>
  </si>
  <si>
    <t>Email newsletters</t>
  </si>
  <si>
    <t>Social media</t>
  </si>
  <si>
    <t>Messaging apps</t>
  </si>
  <si>
    <t>Q5</t>
  </si>
  <si>
    <t>Yandex News</t>
  </si>
  <si>
    <t>Apple News</t>
  </si>
  <si>
    <t>Google News</t>
  </si>
  <si>
    <t>Mail Ru News</t>
  </si>
  <si>
    <t>None of the above</t>
  </si>
  <si>
    <t>Q6</t>
  </si>
  <si>
    <t>Mir </t>
  </si>
  <si>
    <t>Pervyi Kanal </t>
  </si>
  <si>
    <t>RTR </t>
  </si>
  <si>
    <t>Rossiya 24 </t>
  </si>
  <si>
    <t>Zvezda </t>
  </si>
  <si>
    <t>RIA News </t>
  </si>
  <si>
    <t>RBK </t>
  </si>
  <si>
    <t>Komsomolskaya Pravda  </t>
  </si>
  <si>
    <t>Eurasianet </t>
  </si>
  <si>
    <t>Vecherniy Bishkek </t>
  </si>
  <si>
    <t>Super Info </t>
  </si>
  <si>
    <t>NTS </t>
  </si>
  <si>
    <t>Kyrgyzstan Obondoru  </t>
  </si>
  <si>
    <t>HIT FM </t>
  </si>
  <si>
    <t>Kabar </t>
  </si>
  <si>
    <t>AKIpress </t>
  </si>
  <si>
    <t>24.kg </t>
  </si>
  <si>
    <t>KyrTAG </t>
  </si>
  <si>
    <t>Kloop </t>
  </si>
  <si>
    <t>Kaktus Media </t>
  </si>
  <si>
    <t>Facebook messenger</t>
  </si>
  <si>
    <t>X (Twitter)</t>
  </si>
  <si>
    <t>Instagram</t>
  </si>
  <si>
    <t>TikTok</t>
  </si>
  <si>
    <t>YouTube</t>
  </si>
  <si>
    <t>Telegram</t>
  </si>
  <si>
    <t>Odnoklassniki</t>
  </si>
  <si>
    <t>Vkontakte</t>
  </si>
  <si>
    <t>Whatsapp</t>
  </si>
  <si>
    <t>Reddit</t>
  </si>
  <si>
    <t>Discord</t>
  </si>
  <si>
    <t>Q8</t>
  </si>
  <si>
    <t>Q7</t>
  </si>
  <si>
    <t>selected(${q8_}, '97')</t>
  </si>
  <si>
    <t>selected(${q6_}, '97')</t>
  </si>
  <si>
    <t>selected(${q4_}, '97')</t>
  </si>
  <si>
    <t>q4x</t>
  </si>
  <si>
    <t>q5x</t>
  </si>
  <si>
    <t>q6x</t>
  </si>
  <si>
    <t>q8x</t>
  </si>
  <si>
    <t>selected(${q5_}, '97')</t>
  </si>
  <si>
    <t>selected(${q5_}, '6')</t>
  </si>
  <si>
    <t>selected(${q5_}, '8') or selected(${q5_}, '9')</t>
  </si>
  <si>
    <t>Identity</t>
  </si>
  <si>
    <t>READ OUT LOUD – SINGLE CODE PER ROW_x000D_
 RANDOMISE ANSWER OPTIONS</t>
  </si>
  <si>
    <t>Thank you for answering these questions. We’d now like to ask a few questions about your views of society…</t>
  </si>
  <si>
    <t>note01</t>
  </si>
  <si>
    <t>note02</t>
  </si>
  <si>
    <t>note03</t>
  </si>
  <si>
    <t>Being a citizen of this country</t>
  </si>
  <si>
    <t>Being Slavic</t>
  </si>
  <si>
    <t>Being Central Asian</t>
  </si>
  <si>
    <t xml:space="preserve">My ethnicity </t>
  </si>
  <si>
    <t>Being part of a group with people who share my beliefs/values</t>
  </si>
  <si>
    <t>Being a Russian speaker</t>
  </si>
  <si>
    <t>q9</t>
  </si>
  <si>
    <t>q9_1</t>
  </si>
  <si>
    <t>q9a_1</t>
  </si>
  <si>
    <t>q9b_1</t>
  </si>
  <si>
    <t>q9c_1</t>
  </si>
  <si>
    <t>q9d_1</t>
  </si>
  <si>
    <t>q9e_1</t>
  </si>
  <si>
    <t>q9f_1</t>
  </si>
  <si>
    <t>q9g_1</t>
  </si>
  <si>
    <t>q9h_1</t>
  </si>
  <si>
    <t>q9i_1</t>
  </si>
  <si>
    <t>select_one scaleQ9</t>
  </si>
  <si>
    <t>q9_2</t>
  </si>
  <si>
    <t>q9a_2</t>
  </si>
  <si>
    <t>q9b_2</t>
  </si>
  <si>
    <t>q9c_2</t>
  </si>
  <si>
    <t>q9d_2</t>
  </si>
  <si>
    <t>q9e_2</t>
  </si>
  <si>
    <t>q9f_2</t>
  </si>
  <si>
    <t>q9g_2</t>
  </si>
  <si>
    <t>q9h_2</t>
  </si>
  <si>
    <t>q9i_2</t>
  </si>
  <si>
    <t>q9_3</t>
  </si>
  <si>
    <t>q9a_3</t>
  </si>
  <si>
    <t>q9b_3</t>
  </si>
  <si>
    <t>q9c_3</t>
  </si>
  <si>
    <t>q9d_3</t>
  </si>
  <si>
    <t>q9e_3</t>
  </si>
  <si>
    <t>q9f_3</t>
  </si>
  <si>
    <t>q9g_3</t>
  </si>
  <si>
    <t>q9h_3</t>
  </si>
  <si>
    <t>q9i_3</t>
  </si>
  <si>
    <t>q9_4</t>
  </si>
  <si>
    <t>q9a_4</t>
  </si>
  <si>
    <t>q9b_4</t>
  </si>
  <si>
    <t>q9c_4</t>
  </si>
  <si>
    <t>q9d_4</t>
  </si>
  <si>
    <t>q9e_4</t>
  </si>
  <si>
    <t>q9f_4</t>
  </si>
  <si>
    <t>q9g_4</t>
  </si>
  <si>
    <t>q9h_4</t>
  </si>
  <si>
    <t>q9i_4</t>
  </si>
  <si>
    <t>q9_5</t>
  </si>
  <si>
    <t>q9a_5</t>
  </si>
  <si>
    <t>q9b_5</t>
  </si>
  <si>
    <t>q9c_5</t>
  </si>
  <si>
    <t>q9d_5</t>
  </si>
  <si>
    <t>q9e_5</t>
  </si>
  <si>
    <t>q9f_5</t>
  </si>
  <si>
    <t>q9g_5</t>
  </si>
  <si>
    <t>q9h_5</t>
  </si>
  <si>
    <t>q9i_5</t>
  </si>
  <si>
    <t>random_q9</t>
  </si>
  <si>
    <t>${random_q9} = 1</t>
  </si>
  <si>
    <t>${random_q9} = 2</t>
  </si>
  <si>
    <t>${random_q9} = 3</t>
  </si>
  <si>
    <t>${random_q9} = 4</t>
  </si>
  <si>
    <t>${random_q9} = 5</t>
  </si>
  <si>
    <t>scaleQ9</t>
  </si>
  <si>
    <t xml:space="preserve">(1) Not at all </t>
  </si>
  <si>
    <t xml:space="preserve">S2. How old are you? </t>
  </si>
  <si>
    <t>select_one S2</t>
  </si>
  <si>
    <t>17 and below </t>
  </si>
  <si>
    <t>18-19 </t>
  </si>
  <si>
    <t>20-24 </t>
  </si>
  <si>
    <t>25-29 </t>
  </si>
  <si>
    <t>30-34 </t>
  </si>
  <si>
    <t>35-39 </t>
  </si>
  <si>
    <t>40-44 </t>
  </si>
  <si>
    <t>45-49 </t>
  </si>
  <si>
    <t>50-54 </t>
  </si>
  <si>
    <t>55-59 </t>
  </si>
  <si>
    <t>60-64 </t>
  </si>
  <si>
    <t>65+ </t>
  </si>
  <si>
    <t>S2</t>
  </si>
  <si>
    <t>filter_all</t>
  </si>
  <si>
    <t>filter_country</t>
  </si>
  <si>
    <t>Domestic politics</t>
  </si>
  <si>
    <t>Border disputes</t>
  </si>
  <si>
    <t>Ethnic tensions</t>
  </si>
  <si>
    <t>Country economy</t>
  </si>
  <si>
    <t>American or European films</t>
  </si>
  <si>
    <t>Violence against women and girls</t>
  </si>
  <si>
    <t>Weak law enforcement</t>
  </si>
  <si>
    <t>Crime</t>
  </si>
  <si>
    <t>History</t>
  </si>
  <si>
    <t>Fashion / beauty</t>
  </si>
  <si>
    <t>Travel / holidays</t>
  </si>
  <si>
    <t>Work</t>
  </si>
  <si>
    <t>Family life</t>
  </si>
  <si>
    <t>Personal feelings / emotions</t>
  </si>
  <si>
    <t xml:space="preserve">(1)  Very unimportant </t>
  </si>
  <si>
    <t>Q6. You mentioned that you use news services/aggregators to check news – can you please tell us which of the following you use?</t>
  </si>
  <si>
    <t>q7x</t>
  </si>
  <si>
    <t>selected(${q7_}, '97')</t>
  </si>
  <si>
    <t>Q8. Which of the following social media platforms and/or messaging platforms do you access at least once a week?</t>
  </si>
  <si>
    <t>Facebook [please ask to specify that it’s not messenger]</t>
  </si>
  <si>
    <t>Pinterest</t>
  </si>
  <si>
    <t>region</t>
  </si>
  <si>
    <t>jr:choice-name(${s4}, '${s4}')</t>
  </si>
  <si>
    <t>Being from my region ${region}</t>
  </si>
  <si>
    <t>Being a member of my religion</t>
  </si>
  <si>
    <t>&lt;span style="font-weight: bold;"&gt;Q9. On a scale of 1 to 5, where 1 is ‘not at all’ and 5 is ‘very important’, how important is each of the following to your identity?  &lt;/span&gt;</t>
  </si>
  <si>
    <t>${s5}=5 or ${s5}=15 or ${s5}=19</t>
  </si>
  <si>
    <t>Q10.  Which of the following national and religious celebrations are important to you?</t>
  </si>
  <si>
    <t>New Year’s Day (1st January) </t>
  </si>
  <si>
    <t>Defender of the Fatherland Day </t>
  </si>
  <si>
    <t>Women’s day (8th March) </t>
  </si>
  <si>
    <t>Nowruz (21st March) </t>
  </si>
  <si>
    <t>Eid al-Fitr </t>
  </si>
  <si>
    <t>Eid al-Adha </t>
  </si>
  <si>
    <t>Victory day (9th May) </t>
  </si>
  <si>
    <t>Independence Day </t>
  </si>
  <si>
    <t>Constitution Day </t>
  </si>
  <si>
    <t>Day of Knowledge/First Bell (1st September) </t>
  </si>
  <si>
    <t>Day of the state flag (3rd March) </t>
  </si>
  <si>
    <t>Day of the People’s April Revolution (4th April) </t>
  </si>
  <si>
    <t>Labour day (1st May) </t>
  </si>
  <si>
    <t>Armed forces day (29th May) </t>
  </si>
  <si>
    <t>Day in memory of ancestors (7-8th November) </t>
  </si>
  <si>
    <t>Q10</t>
  </si>
  <si>
    <t>select_multiple Q10</t>
  </si>
  <si>
    <t>q10_</t>
  </si>
  <si>
    <t>group_</t>
  </si>
  <si>
    <t>q10x</t>
  </si>
  <si>
    <t>selected(${q10_}, '97')</t>
  </si>
  <si>
    <t>Cognitive openness</t>
  </si>
  <si>
    <t>cognitive_openness</t>
  </si>
  <si>
    <t>&lt;span style="font-weight: bold;"&gt;Q11. On a scale of 1 to 5, where one is ‘strongly disagree’ and five is ‘strongly agree’, to what extent do you agree or disagree with each of the following statements?   &lt;/span&gt;</t>
  </si>
  <si>
    <t>q11</t>
  </si>
  <si>
    <t>random_q11</t>
  </si>
  <si>
    <t>q11_1</t>
  </si>
  <si>
    <t>q11a_1</t>
  </si>
  <si>
    <t>q11b_1</t>
  </si>
  <si>
    <t>q11c_1</t>
  </si>
  <si>
    <t xml:space="preserve">I am better informed than most others in this country </t>
  </si>
  <si>
    <t>‘Truth’ is just what somebody chooses to believe</t>
  </si>
  <si>
    <t>I recognize the value in opinions that are different from my own</t>
  </si>
  <si>
    <t>q11_2</t>
  </si>
  <si>
    <t>q11b_2</t>
  </si>
  <si>
    <t>q11c_2</t>
  </si>
  <si>
    <t>q11a_2</t>
  </si>
  <si>
    <t>${random_q11} = 1</t>
  </si>
  <si>
    <t>${random_q11} = 2</t>
  </si>
  <si>
    <t>q11_3</t>
  </si>
  <si>
    <t>q11c_3</t>
  </si>
  <si>
    <t>q11a_3</t>
  </si>
  <si>
    <t>q11b_3</t>
  </si>
  <si>
    <t>once(int(random() * 3 + 1))</t>
  </si>
  <si>
    <t>Grievances</t>
  </si>
  <si>
    <t>grievances</t>
  </si>
  <si>
    <t>select_one scaleQ11</t>
  </si>
  <si>
    <t>scaleQ11</t>
  </si>
  <si>
    <t>(1) Strongly disagree</t>
  </si>
  <si>
    <t>(5) Strongly agree</t>
  </si>
  <si>
    <t>q12</t>
  </si>
  <si>
    <t>random_q12</t>
  </si>
  <si>
    <t>select_one scaleQ12</t>
  </si>
  <si>
    <t>q12_1</t>
  </si>
  <si>
    <t>q12d_1</t>
  </si>
  <si>
    <t>q12e_1</t>
  </si>
  <si>
    <t>q12b_1</t>
  </si>
  <si>
    <t>q12c_1</t>
  </si>
  <si>
    <t>q12a_1</t>
  </si>
  <si>
    <t>Most people can be trusted</t>
  </si>
  <si>
    <t>I am not doing as well as most others in society</t>
  </si>
  <si>
    <t>I am able to make a difference in my community</t>
  </si>
  <si>
    <t xml:space="preserve">People like me will never succeed in society </t>
  </si>
  <si>
    <t>I think most people in society respect my values</t>
  </si>
  <si>
    <t>scaleQ12</t>
  </si>
  <si>
    <t>q12_2</t>
  </si>
  <si>
    <t>q12d_2</t>
  </si>
  <si>
    <t>q12e_2</t>
  </si>
  <si>
    <t>q12b_2</t>
  </si>
  <si>
    <t>q12c_2</t>
  </si>
  <si>
    <t>q12a_2</t>
  </si>
  <si>
    <t>q12_3</t>
  </si>
  <si>
    <t>q12d_3</t>
  </si>
  <si>
    <t>q12e_3</t>
  </si>
  <si>
    <t>q12b_3</t>
  </si>
  <si>
    <t>q12c_3</t>
  </si>
  <si>
    <t>q12a_3</t>
  </si>
  <si>
    <t>q12_4</t>
  </si>
  <si>
    <t>q12d_4</t>
  </si>
  <si>
    <t>q12e_4</t>
  </si>
  <si>
    <t>q12b_4</t>
  </si>
  <si>
    <t>q12c_4</t>
  </si>
  <si>
    <t>q12a_4</t>
  </si>
  <si>
    <t>q12_5</t>
  </si>
  <si>
    <t>q12d_5</t>
  </si>
  <si>
    <t>q12e_5</t>
  </si>
  <si>
    <t>q12b_5</t>
  </si>
  <si>
    <t>q12c_5</t>
  </si>
  <si>
    <t>q12a_5</t>
  </si>
  <si>
    <t>&lt;span style="font-weight: bold;"&gt;Q12. And on a scale of 1 to 5, where one is ‘strongly disagree’ and five is ‘strongly agree’, to what extent do you agree or disagree with each of the following statements?&lt;/span&gt;</t>
  </si>
  <si>
    <t>${random_q11} = 3</t>
  </si>
  <si>
    <t>${random_q12} = 1</t>
  </si>
  <si>
    <t>${random_q12} = 5</t>
  </si>
  <si>
    <t>${random_q12} = 4</t>
  </si>
  <si>
    <t>${random_q12} = 3</t>
  </si>
  <si>
    <t>${random_q12} = 2</t>
  </si>
  <si>
    <t>Values</t>
  </si>
  <si>
    <t>values</t>
  </si>
  <si>
    <t>q13</t>
  </si>
  <si>
    <t>&lt;span style="font-weight: bold;"&gt;Q13. We will now read out pairs of opposing statements. Please indicate which statement your views are currently more represented by.&lt;/span&gt;</t>
  </si>
  <si>
    <t>Please indicate which statement your views are currently more represented by.</t>
  </si>
  <si>
    <t>select_one scaleQ13a</t>
  </si>
  <si>
    <t>select_one scaleQ13b</t>
  </si>
  <si>
    <t>select_one scaleQ13c</t>
  </si>
  <si>
    <t>select_one scaleQ13d</t>
  </si>
  <si>
    <t>select_one scaleQ13e</t>
  </si>
  <si>
    <t>randomize=true</t>
  </si>
  <si>
    <t>scaleQ13a</t>
  </si>
  <si>
    <t>My local environment is a national treasure that should be protected from economic exploitation</t>
  </si>
  <si>
    <t>My local environment contains natural resources that should be used for the country’s economic development</t>
  </si>
  <si>
    <t xml:space="preserve">I am neutral </t>
  </si>
  <si>
    <t>scaleQ13b</t>
  </si>
  <si>
    <t>scaleQ13c</t>
  </si>
  <si>
    <t>scaleQ13d</t>
  </si>
  <si>
    <t>scaleQ13e</t>
  </si>
  <si>
    <t>scaleQ13f</t>
  </si>
  <si>
    <t xml:space="preserve"> It is the state’s responsibility to provide healthcare system through taxes</t>
  </si>
  <si>
    <t>It is our responsibility to pay for our own healthcare (e.g. through personal insurance)</t>
  </si>
  <si>
    <t xml:space="preserve">The USSR was a prison of nations </t>
  </si>
  <si>
    <t>The USSR was a family of nations</t>
  </si>
  <si>
    <t>Women’s role in society should be to stay at home and take care of the family</t>
  </si>
  <si>
    <t>Women and men should have the same opportunities to work and share domestic responsibilities</t>
  </si>
  <si>
    <t>Religion often guides my decision-making</t>
  </si>
  <si>
    <t>Religion rarely guides my decision-making</t>
  </si>
  <si>
    <t>Religion helps in everyday life </t>
  </si>
  <si>
    <t>Religion does not help in everyday life </t>
  </si>
  <si>
    <t>Narratives</t>
  </si>
  <si>
    <t>narratives</t>
  </si>
  <si>
    <t>Historically, Russia has only ever tried to protect its neighbours  </t>
  </si>
  <si>
    <t>It is the duty of women to have children to protect the country’s future  </t>
  </si>
  <si>
    <t>Western values are compatible with Kyrgyzstan's values</t>
  </si>
  <si>
    <t>Kyrgyzstan should receive support from the Western institutions  </t>
  </si>
  <si>
    <t>Protecting the environment is an important aspect of Kyrgyzstan's values and identity</t>
  </si>
  <si>
    <t>q14</t>
  </si>
  <si>
    <t>&lt;span style="font-weight: bold;"&gt;Q14. On a scale of 1 to 10, where one is I do not believe this at all’ and ten is I completely believe this’, to what extent do you believe each of the following statements ?  &lt;/span&gt;</t>
  </si>
  <si>
    <t>kgz_1</t>
  </si>
  <si>
    <t>kgz_2</t>
  </si>
  <si>
    <t>kgz_3</t>
  </si>
  <si>
    <t>kgz_4</t>
  </si>
  <si>
    <t>kgz_5</t>
  </si>
  <si>
    <t>kgz_6</t>
  </si>
  <si>
    <t>kgz_7</t>
  </si>
  <si>
    <t>kgz_8</t>
  </si>
  <si>
    <t>kgz_9</t>
  </si>
  <si>
    <t>kgz_10</t>
  </si>
  <si>
    <t>select_one scaleQ14</t>
  </si>
  <si>
    <t>field-list</t>
  </si>
  <si>
    <t>scaleQ14</t>
  </si>
  <si>
    <t>selected(${s6_}, '2') or selected(${s6_}, '15') or selected(${s6_}, '24')</t>
  </si>
  <si>
    <t>Usa1. Which of the following words and values, if any, do you associate with the USA?</t>
  </si>
  <si>
    <t>Russia1. Which of the following words and values, if any, do you associate with Russia?</t>
  </si>
  <si>
    <t>EU1. Which of the following words and values, if any, do you associate with the EU?</t>
  </si>
  <si>
    <t>UK1. Which of the following words and values, if any, do you associate with the UK?</t>
  </si>
  <si>
    <t>us_</t>
  </si>
  <si>
    <t>eu_</t>
  </si>
  <si>
    <t>uk_</t>
  </si>
  <si>
    <t>ru_</t>
  </si>
  <si>
    <t>Rich</t>
  </si>
  <si>
    <t>Supportive</t>
  </si>
  <si>
    <t>Aggressive</t>
  </si>
  <si>
    <t>Exploitative</t>
  </si>
  <si>
    <t>Stable</t>
  </si>
  <si>
    <t>Democratic</t>
  </si>
  <si>
    <t>Interfering</t>
  </si>
  <si>
    <t>Supports equality between men and women</t>
  </si>
  <si>
    <t>Supports good governance</t>
  </si>
  <si>
    <t>Sovereign</t>
  </si>
  <si>
    <t>Religious</t>
  </si>
  <si>
    <t>Upholds traditional family values</t>
  </si>
  <si>
    <t>Protects the environment</t>
  </si>
  <si>
    <t>Supports freedom of personal choice</t>
  </si>
  <si>
    <t>Supports economic opportunities for all</t>
  </si>
  <si>
    <t>None of these</t>
  </si>
  <si>
    <t>US</t>
  </si>
  <si>
    <t>select_multiple US</t>
  </si>
  <si>
    <t>Q16. Which of the following statements do you think best describe you?</t>
  </si>
  <si>
    <t>Q17. How often do you access media in Russian?</t>
  </si>
  <si>
    <t>selected(${q4_}, '2') or selected(${q4_}, '15') or selected(${q4_}, '24')</t>
  </si>
  <si>
    <t>Every day</t>
  </si>
  <si>
    <t>Once a week</t>
  </si>
  <si>
    <t>Every two weeks</t>
  </si>
  <si>
    <t xml:space="preserve">Once a month </t>
  </si>
  <si>
    <t>Less than once a month</t>
  </si>
  <si>
    <t xml:space="preserve">Never </t>
  </si>
  <si>
    <t>Q17</t>
  </si>
  <si>
    <t>I believe in equality between men and women</t>
  </si>
  <si>
    <t>I am religious</t>
  </si>
  <si>
    <t>I believe in traditional family values</t>
  </si>
  <si>
    <t>I am environmentally responsible</t>
  </si>
  <si>
    <t>I believe in economic opportunities for all</t>
  </si>
  <si>
    <t>I am a patriot</t>
  </si>
  <si>
    <t>I think people of my ethnicity are superior to other people</t>
  </si>
  <si>
    <t>I believe the people and the state should control industry and resources</t>
  </si>
  <si>
    <t>Q16</t>
  </si>
  <si>
    <t>select_multiple Q16</t>
  </si>
  <si>
    <t>select_one Q17</t>
  </si>
  <si>
    <t>q16_</t>
  </si>
  <si>
    <t>q17</t>
  </si>
  <si>
    <t xml:space="preserve">Closing </t>
  </si>
  <si>
    <t xml:space="preserve">closing </t>
  </si>
  <si>
    <t>q3gr</t>
  </si>
  <si>
    <t>q9gr</t>
  </si>
  <si>
    <t>narratives1</t>
  </si>
  <si>
    <t>D</t>
  </si>
  <si>
    <t>&lt;span style="font-weight: bold;"&gt;Thank you for answering these questions. We just have a few final questions about demographics. Do not worry, these will not impact the anonymity of your data.&lt;/span&gt;</t>
  </si>
  <si>
    <t>D2.1 Where?</t>
  </si>
  <si>
    <t>d2</t>
  </si>
  <si>
    <t>d1</t>
  </si>
  <si>
    <t>d3</t>
  </si>
  <si>
    <t>d3x</t>
  </si>
  <si>
    <t>d4</t>
  </si>
  <si>
    <t>d4x</t>
  </si>
  <si>
    <t>d5x</t>
  </si>
  <si>
    <t>D5. Do you have any last thoughts on the survey or any of the topics we have asked you about today?</t>
  </si>
  <si>
    <t>D4. What is your religion?</t>
  </si>
  <si>
    <t>D3. Of these 4 languages, which one do you think is the most important to be taught to young people in schools?</t>
  </si>
  <si>
    <t xml:space="preserve">D2. Have you ever worked outside of this country? </t>
  </si>
  <si>
    <t>D1. Which of the following best describes your financial situation?</t>
  </si>
  <si>
    <t>selected(${d5_}, '97')</t>
  </si>
  <si>
    <t>d5_</t>
  </si>
  <si>
    <t>select_multiple D5</t>
  </si>
  <si>
    <t>select_one D1</t>
  </si>
  <si>
    <t>select_one D2</t>
  </si>
  <si>
    <t>select_one D3</t>
  </si>
  <si>
    <t>select_one D4</t>
  </si>
  <si>
    <t>Not enough money even for food</t>
  </si>
  <si>
    <t>Enough for food, but it is difficult to buy clothes</t>
  </si>
  <si>
    <t>There is enough money for food and clothes, but it is difficult to buy durable goods (a new refrigerator or TV)</t>
  </si>
  <si>
    <t>We have enough income for everything, except for very expensive purchases such as a car or a flat</t>
  </si>
  <si>
    <t>We do not have financial difficulties and can buy a car or a flat if necessary</t>
  </si>
  <si>
    <t>D1</t>
  </si>
  <si>
    <t>D2</t>
  </si>
  <si>
    <t>Turkey</t>
  </si>
  <si>
    <t>The UK</t>
  </si>
  <si>
    <t>Belarus</t>
  </si>
  <si>
    <t>Ukraine</t>
  </si>
  <si>
    <t>Poland</t>
  </si>
  <si>
    <t>Germany</t>
  </si>
  <si>
    <t>Estonia</t>
  </si>
  <si>
    <t>Lithuania</t>
  </si>
  <si>
    <t>Latvia</t>
  </si>
  <si>
    <t>D2A</t>
  </si>
  <si>
    <t>Mandarin</t>
  </si>
  <si>
    <t>D3</t>
  </si>
  <si>
    <t>D4</t>
  </si>
  <si>
    <t>Survey was too long</t>
  </si>
  <si>
    <t>Survey was boring</t>
  </si>
  <si>
    <t>Survey was biased</t>
  </si>
  <si>
    <t>Survey was interesting</t>
  </si>
  <si>
    <t>Want more surveys like this</t>
  </si>
  <si>
    <t>Had feedback about survey design</t>
  </si>
  <si>
    <t>D5</t>
  </si>
  <si>
    <t>DO NOT READ - SPONTANEOUS ANSWERS - SINGLE CODE ANSWER</t>
  </si>
  <si>
    <t xml:space="preserve">DO NOT READ - SPONTANEOUS ANSWERS - SINGLE CODE ANSWER </t>
  </si>
  <si>
    <t>MULTICODE ANSWER</t>
  </si>
  <si>
    <t>S7</t>
  </si>
  <si>
    <t>select_one S7</t>
  </si>
  <si>
    <t>selected(${s6_}, name)</t>
  </si>
  <si>
    <t xml:space="preserve">READ OUT LOUD – SINGLE CODE </t>
  </si>
  <si>
    <t>READ OUT LOUD – MULTICODE ANSWER</t>
  </si>
  <si>
    <t>OPEN END – PRE CODE LIST – MULTICODE ANSWER UP TO FIVE. DO NOT FORCE FIVE RESPONDENTS IF RESPONDENT DOESN’T OFFER THAT MANY</t>
  </si>
  <si>
    <t xml:space="preserve">READ OUT - SINGLE CODE </t>
  </si>
  <si>
    <t xml:space="preserve">READ OUT- SINGLE CODE </t>
  </si>
  <si>
    <t xml:space="preserve">READ OUT LOUD - SINGLE CODE </t>
  </si>
  <si>
    <t>READ OUT - SINGLE CODE</t>
  </si>
  <si>
    <t>select_multiple D2A</t>
  </si>
  <si>
    <t>d2a_</t>
  </si>
  <si>
    <t>selected(${d2a_}, '97')</t>
  </si>
  <si>
    <t xml:space="preserve">READ OUT – SINGLE CODE </t>
  </si>
  <si>
    <t>The government should be able to intervene into issues of domestic violence </t>
  </si>
  <si>
    <t>Large scale foreign investment projects are threatening our local environment</t>
  </si>
  <si>
    <t>q2</t>
  </si>
  <si>
    <t>q2gr</t>
  </si>
  <si>
    <t>random_q2</t>
  </si>
  <si>
    <t>q2_1</t>
  </si>
  <si>
    <t>q2g_1</t>
  </si>
  <si>
    <t>q2f_1</t>
  </si>
  <si>
    <t>q2b_1</t>
  </si>
  <si>
    <t>q2c_1</t>
  </si>
  <si>
    <t>q2d_1</t>
  </si>
  <si>
    <t>q2a_1</t>
  </si>
  <si>
    <t>q2e_1</t>
  </si>
  <si>
    <t>Foreign investment/influence</t>
  </si>
  <si>
    <t>Water or air pollution</t>
  </si>
  <si>
    <t>Quality of public services and utilities (e.g. healthcare, electricity)</t>
  </si>
  <si>
    <t>Global warming and climate change</t>
  </si>
  <si>
    <t>select_one Q2</t>
  </si>
  <si>
    <t>q2i_1</t>
  </si>
  <si>
    <t>q2h_1</t>
  </si>
  <si>
    <t>q2j_1</t>
  </si>
  <si>
    <t>q2k_1</t>
  </si>
  <si>
    <t>${random_q2} = 1</t>
  </si>
  <si>
    <t>q2_2</t>
  </si>
  <si>
    <t>q2a_2</t>
  </si>
  <si>
    <t>q2b_2</t>
  </si>
  <si>
    <t>q2c_2</t>
  </si>
  <si>
    <t>q2d_2</t>
  </si>
  <si>
    <t>q2e_2</t>
  </si>
  <si>
    <t>q2f_2</t>
  </si>
  <si>
    <t>q2g_2</t>
  </si>
  <si>
    <t>q2h_2</t>
  </si>
  <si>
    <t>q2i_2</t>
  </si>
  <si>
    <t>q2j_2</t>
  </si>
  <si>
    <t>q2k_2</t>
  </si>
  <si>
    <t>q2_3</t>
  </si>
  <si>
    <t>q2a_3</t>
  </si>
  <si>
    <t>q2b_3</t>
  </si>
  <si>
    <t>q2c_3</t>
  </si>
  <si>
    <t>q2d_3</t>
  </si>
  <si>
    <t>q2e_3</t>
  </si>
  <si>
    <t>q2f_3</t>
  </si>
  <si>
    <t>q2g_3</t>
  </si>
  <si>
    <t>q2h_3</t>
  </si>
  <si>
    <t>q2i_3</t>
  </si>
  <si>
    <t>q2j_3</t>
  </si>
  <si>
    <t>q2k_3</t>
  </si>
  <si>
    <t>q2_4</t>
  </si>
  <si>
    <t>q2a_4</t>
  </si>
  <si>
    <t>q2b_4</t>
  </si>
  <si>
    <t>q2c_4</t>
  </si>
  <si>
    <t>q2d_4</t>
  </si>
  <si>
    <t>q2e_4</t>
  </si>
  <si>
    <t>q2f_4</t>
  </si>
  <si>
    <t>q2g_4</t>
  </si>
  <si>
    <t>q2h_4</t>
  </si>
  <si>
    <t>q2i_4</t>
  </si>
  <si>
    <t>q2j_4</t>
  </si>
  <si>
    <t>q2k_4</t>
  </si>
  <si>
    <t>q2_5</t>
  </si>
  <si>
    <t>q2a_5</t>
  </si>
  <si>
    <t>q2b_5</t>
  </si>
  <si>
    <t>q2c_5</t>
  </si>
  <si>
    <t>q2d_5</t>
  </si>
  <si>
    <t>q2e_5</t>
  </si>
  <si>
    <t>q2f_5</t>
  </si>
  <si>
    <t>q2g_5</t>
  </si>
  <si>
    <t>q2h_5</t>
  </si>
  <si>
    <t>q2i_5</t>
  </si>
  <si>
    <t>q2j_5</t>
  </si>
  <si>
    <t>q2k_5</t>
  </si>
  <si>
    <t xml:space="preserve">Caused anxiety </t>
  </si>
  <si>
    <t xml:space="preserve">Did not cause anxiety </t>
  </si>
  <si>
    <t>${random_q2} = 2</t>
  </si>
  <si>
    <t>${random_q2} = 3</t>
  </si>
  <si>
    <t>${random_q2} = 4</t>
  </si>
  <si>
    <t>${random_q2} = 5</t>
  </si>
  <si>
    <t>(1) I do not believe this at all</t>
  </si>
  <si>
    <t>(10) I completely believe this</t>
  </si>
  <si>
    <t>${random_q13} =1</t>
  </si>
  <si>
    <t>${random_q13} =2</t>
  </si>
  <si>
    <t>${random_q13} =3</t>
  </si>
  <si>
    <t>random_q13</t>
  </si>
  <si>
    <t>dn1</t>
  </si>
  <si>
    <t>dn2</t>
  </si>
  <si>
    <t>dn3</t>
  </si>
  <si>
    <t>dn4</t>
  </si>
  <si>
    <t>dn5</t>
  </si>
  <si>
    <t>cn1</t>
  </si>
  <si>
    <t>cn2</t>
  </si>
  <si>
    <t>cn3</t>
  </si>
  <si>
    <t>cn4</t>
  </si>
  <si>
    <t>cn5</t>
  </si>
  <si>
    <t>d5</t>
  </si>
  <si>
    <t>n1</t>
  </si>
  <si>
    <t>n2</t>
  </si>
  <si>
    <t>n3</t>
  </si>
  <si>
    <t>n4</t>
  </si>
  <si>
    <t>n5</t>
  </si>
  <si>
    <t>nsum</t>
  </si>
  <si>
    <t>dsum</t>
  </si>
  <si>
    <t>${d1}+${d2}+${d3}+${d4}+${d5}</t>
  </si>
  <si>
    <t>${n1}+${n2}+${n3}+${n4}+${n5}</t>
  </si>
  <si>
    <t>random_d</t>
  </si>
  <si>
    <t>q15a</t>
  </si>
  <si>
    <t>random</t>
  </si>
  <si>
    <t>random()</t>
  </si>
  <si>
    <t>random15</t>
  </si>
  <si>
    <t>select_multiple Q15</t>
  </si>
  <si>
    <t>Seek out more information on this topic from friend groups on social media</t>
  </si>
  <si>
    <t>Seek out more information on this topic from news sources</t>
  </si>
  <si>
    <t>Discuss this with friends/family</t>
  </si>
  <si>
    <t>Share existing content online</t>
  </si>
  <si>
    <t xml:space="preserve">Volunteer my time to a community group that deals with this issue </t>
  </si>
  <si>
    <t>Create my own content e.g. an Instagram post</t>
  </si>
  <si>
    <t>Nothing</t>
  </si>
  <si>
    <t>Q15</t>
  </si>
  <si>
    <t>kgz_1a</t>
  </si>
  <si>
    <t>kgz_3a</t>
  </si>
  <si>
    <t>kgz_7a</t>
  </si>
  <si>
    <t>kgz_9a</t>
  </si>
  <si>
    <t>kgz_10a</t>
  </si>
  <si>
    <t>random_c</t>
  </si>
  <si>
    <t>q15b</t>
  </si>
  <si>
    <t>random_d2</t>
  </si>
  <si>
    <t>random_c2</t>
  </si>
  <si>
    <t>if(
${dsum}=0 and ${nsum}&gt;1,if(${random_c}&gt;1,${random_c}-1,${random_c}+1),0
)</t>
  </si>
  <si>
    <t>if(
${nsum}=0 and ${dsum}&gt;1,if(${random_d}&gt;1,${random_d}-1,${random_d}+1),0
)</t>
  </si>
  <si>
    <t>if((${d1}+${d2}+${d3}+${d4}+${d5})=1,int(${random}*1)+1,
if((${d1}+${d2}+${d3}+${d4}+${d5})=2,int(${random}*2)+1,
if((${d1}+${d2}+${d3}+${d4}+${d5})=3,int(${random}*3)+1,
if((${d1}+${d2}+${d3}+${d4}+${d5})=4,int(${random}*4)+1,
if((${d1}+${d2}+${d3}+${d4}+${d5})=5,int(${random}*5)+1,-99))
)
))</t>
  </si>
  <si>
    <t>if((${n1}+${n2}+${n3}+${n4}+${n5})=1,int(${random}*1)+1,
if((${n1}+${n2}+${n3}+${n4}+${n5})=2,int(${random}*2)+1,
if((${n1}+${n2}+${n3}+${n4}+${n5})=3,int(${random}*3)+1,
if((${n1}+${n2}+${n3}+${n4}+${n5})=4,int(${random}*4)+1,
if((${n1}+${n2}+${n3}+${n4}+${n5})=5,int(${random}*5)+1,-99))
)
))</t>
  </si>
  <si>
    <t>kgz_2a</t>
  </si>
  <si>
    <t>kgz_4a</t>
  </si>
  <si>
    <t>kgz_5a</t>
  </si>
  <si>
    <t>kgz_6a</t>
  </si>
  <si>
    <t>kgz_8a</t>
  </si>
  <si>
    <t>kgz_1b</t>
  </si>
  <si>
    <t>kgz_3b</t>
  </si>
  <si>
    <t>kgz_7b</t>
  </si>
  <si>
    <t>kgz_9b</t>
  </si>
  <si>
    <t>kgz_10b</t>
  </si>
  <si>
    <t>kgz_2b</t>
  </si>
  <si>
    <t>kgz_4b</t>
  </si>
  <si>
    <t>kgz_5b</t>
  </si>
  <si>
    <t>kgz_6b</t>
  </si>
  <si>
    <t>kgz_8b</t>
  </si>
  <si>
    <t>q15c</t>
  </si>
  <si>
    <t>q15d</t>
  </si>
  <si>
    <t>${nsum}&gt;0</t>
  </si>
  <si>
    <t>${dsum}&gt;0</t>
  </si>
  <si>
    <t>${dsum}&gt;1 and ${nsum}=0</t>
  </si>
  <si>
    <t>${nsum}&gt;1 and ${dsum}=0</t>
  </si>
  <si>
    <t>Disinformation narrative</t>
  </si>
  <si>
    <t>Counter narrative</t>
  </si>
  <si>
    <t>d2ax</t>
  </si>
  <si>
    <t>selected(${s5}, '97')</t>
  </si>
  <si>
    <t>selected(${s7}, '97')</t>
  </si>
  <si>
    <t>d_1</t>
  </si>
  <si>
    <t>d_2</t>
  </si>
  <si>
    <t>d_3</t>
  </si>
  <si>
    <t>d_4</t>
  </si>
  <si>
    <t>${d_2}='1'</t>
  </si>
  <si>
    <t>${d_3} = '97'</t>
  </si>
  <si>
    <t>q13a_1</t>
  </si>
  <si>
    <t>q13e_2</t>
  </si>
  <si>
    <t>q13e_1</t>
  </si>
  <si>
    <t>q13d_1</t>
  </si>
  <si>
    <t>q13b_1</t>
  </si>
  <si>
    <t>q13c_1</t>
  </si>
  <si>
    <t>q13b_2</t>
  </si>
  <si>
    <t>q13d_2</t>
  </si>
  <si>
    <t>q13a_2</t>
  </si>
  <si>
    <t>q13c_2</t>
  </si>
  <si>
    <t>q13e_3</t>
  </si>
  <si>
    <t>q13a_3</t>
  </si>
  <si>
    <t>q13c_3</t>
  </si>
  <si>
    <t>q13d_3</t>
  </si>
  <si>
    <t>q13b_3</t>
  </si>
  <si>
    <t>Community life</t>
  </si>
  <si>
    <t>Being part of my ethnic group</t>
  </si>
  <si>
    <t>Don’t know</t>
  </si>
  <si>
    <t>CATI - OIP Survey Kyrgyzstan</t>
  </si>
  <si>
    <t>${s2} !=12</t>
  </si>
  <si>
    <t>if(${kgz_1}&gt;6,1,0)</t>
  </si>
  <si>
    <t>if(${kgz_3}&gt;6,1,0)</t>
  </si>
  <si>
    <t>if(${kgz_7}&gt;6,1,0)</t>
  </si>
  <si>
    <t>if(${kgz_9}&gt;6,1,0)</t>
  </si>
  <si>
    <t>if(${kgz_10}&gt;6,1,0)</t>
  </si>
  <si>
    <t>if(${kgz_2}&gt;6,1,0)</t>
  </si>
  <si>
    <t>if(${kgz_4}&gt;6,1,0)</t>
  </si>
  <si>
    <t>if(${kgz_5}&gt;6,1,0)</t>
  </si>
  <si>
    <t>if(${kgz_6}&gt;6,1,0)</t>
  </si>
  <si>
    <t>if(${kgz_8}&gt;6,1,0)</t>
  </si>
  <si>
    <t>if( ${dn1} =1, if(${kgz_3} &gt;6, 2,0), if(${kgz_3} &gt;6, 1, 0))</t>
  </si>
  <si>
    <t>if(${dn2} = 2 and (${kgz_7} &gt; 6),3,
if(${dn1}=0 and ${dn2}=0 and (${kgz_7} &gt; 6),1,
if((${dn1}+ ${dn2})=1 and (${kgz_7} &gt; 6),2,0)
))</t>
  </si>
  <si>
    <t>if(${dn3} = 3 and (${kgz_9} &gt; 6),4,
if((${dn1}+${dn2}+${dn3})=3 and (${kgz_9} &gt; 6),3,
if((${dn1}+${dn2}+${dn3})=0 and (${kgz_9} &gt; 6),1,
if((${dn1}+${dn2}+${dn3})=1 and (${kgz_9} &gt; 6),2,0)
)))</t>
  </si>
  <si>
    <t>if(${dn4} = 4 and (${kgz_10} &gt; 6),5,
if((${dn1}+${dn2}+${dn3}+${dn4} )=3 and (${kgz_10} &gt; 6),3,
if((${dn1}+${dn2}+${dn3}+${dn4} )=0 and (${kgz_10} &gt; 6),1,
if((${dn1}+${dn2}+${dn3}+${dn4} )=1 and (${kgz_10} &gt; 6),2,
if((${dn1}+${dn2}+${dn3}+${dn4} )=6 and (${kgz_10} &gt; 6),4,0)
)
)))</t>
  </si>
  <si>
    <t>if( ${cn1} =1, if(${kgz_4} &gt;6, 2,0), if(${kgz_4} &gt;6, 1, 0))</t>
  </si>
  <si>
    <t>if(${cn2} = 2 and (${kgz_5} &gt; 6),3,
if(${cn1}=0 and ${cn2}=0 and (${kgz_5} &gt; 6),1,
if((${cn1}+ ${cn2})=1 and (${kgz_5} &gt; 6),2,0)
))</t>
  </si>
  <si>
    <t>if(${cn3} = 3 and ( ${kgz_6} &gt; 6),4,
if((${cn1}+${cn2}+${cn3})=3 and (${kgz_6} &gt; 6),3,
if((${cn1}+${cn2}+${cn3})=0 and (${kgz_6} &gt; 6),1,
if((${cn1}+${cn2}+${cn3})=1 and (${kgz_6} &gt; 6),2,0)
)))</t>
  </si>
  <si>
    <t>if(${cn4} = 4 and ( ${kgz_8} &gt; 6),5,
if((${cn1}+${cn2}+${cn3}+${cn4} )=3 and (${kgz_8} &gt; 6),3,
if((${cn1}+${cn2}+${cn3}+${cn4} )=0 and (${kgz_8} &gt; 6),1,
if((${cn1}+${cn2}+${cn3}+${cn4} )=1 and (${kgz_8} &gt; 6),2,
if((${cn1}+${cn2}+${cn3}+${cn4} )=6 and (${kgz_8} &gt; 6),4,0)
)
)))</t>
  </si>
  <si>
    <t>${random_d}=${dn1}</t>
  </si>
  <si>
    <t>${random_d}=${dn2}</t>
  </si>
  <si>
    <t>${random_d}=${dn3}</t>
  </si>
  <si>
    <t>${random_d}=${dn4}</t>
  </si>
  <si>
    <t>${random_d}=${dn5}</t>
  </si>
  <si>
    <t>${random_c}=${cn1}</t>
  </si>
  <si>
    <t>${random_c}=${cn2}</t>
  </si>
  <si>
    <t>${random_c}=${cn3}</t>
  </si>
  <si>
    <t>${random_c}=${cn4}</t>
  </si>
  <si>
    <t>${random_c}=${cn5}</t>
  </si>
  <si>
    <t>${random_d2}=${dn1}</t>
  </si>
  <si>
    <t>${random_d2}=${dn2}</t>
  </si>
  <si>
    <t>${random_d2}=${dn3}</t>
  </si>
  <si>
    <t>${random_d2}=${dn4}</t>
  </si>
  <si>
    <t>${random_d2}=${dn5}</t>
  </si>
  <si>
    <t>${random_c2}=${cn1}</t>
  </si>
  <si>
    <t>${random_c2}=${cn2}</t>
  </si>
  <si>
    <t>${random_c2}=${cn3}</t>
  </si>
  <si>
    <t>${random_c2}=${cn4}</t>
  </si>
  <si>
    <t>${random_c2}=${cn5}</t>
  </si>
  <si>
    <t>S1</t>
  </si>
  <si>
    <t xml:space="preserve">S1. Are you a citizen of Kyrgyzstan? </t>
  </si>
  <si>
    <t>${s0} = '1' and ${s1}='1'</t>
  </si>
  <si>
    <t>Relationship of Kyrgyzstan with Russia</t>
  </si>
  <si>
    <t>Gazeta Kyrgyzstan</t>
  </si>
  <si>
    <t>Sputnik Kyrgyzstan</t>
  </si>
  <si>
    <t>${s0}='1'</t>
  </si>
  <si>
    <t>if(${s1}=1,'Kyrgyzstan','Kyrgyzstan')</t>
  </si>
  <si>
    <t>Bishkek city</t>
  </si>
  <si>
    <t>Batken region</t>
  </si>
  <si>
    <t>Jalal abad region</t>
  </si>
  <si>
    <t>Issyk-kul region</t>
  </si>
  <si>
    <t>Naryn region</t>
  </si>
  <si>
    <t>Osh city</t>
  </si>
  <si>
    <t>Talas region</t>
  </si>
  <si>
    <t>Chuy region</t>
  </si>
  <si>
    <t xml:space="preserve">Q5.  Which of the following media platforms do you use at least once a week? </t>
  </si>
  <si>
    <t>Being a member of the former Soviet Union</t>
  </si>
  <si>
    <t>Orthodox Christmas Day (7th January)  </t>
  </si>
  <si>
    <t>The West is trying to impose its social values on Kyrgyzstan</t>
  </si>
  <si>
    <t>Other (please specify)</t>
  </si>
  <si>
    <t>Muslim</t>
  </si>
  <si>
    <t>Christian</t>
  </si>
  <si>
    <t>Jewish</t>
  </si>
  <si>
    <t xml:space="preserve">A believer of another faith (Specify) </t>
  </si>
  <si>
    <t>A believer of no particular faith</t>
  </si>
  <si>
    <t>Non-believer</t>
  </si>
  <si>
    <t>${d_4} = '97' or ${d_4}='4'</t>
  </si>
  <si>
    <t>Kyrgyzstan should remain part of the CSTO </t>
  </si>
  <si>
    <t>In reality it is not the government leading the country and we do not know who is really controlling things</t>
  </si>
  <si>
    <t>Hello, my name is ___ ___ and I work for the Central Asia Barometer.
We are conducting a survey about current media habits of the population and other important issues concerning  our country. 
There are no right nor wrong answers so please do answer sincerely. The interview will be audiorecorded for quality control purposes, but your identity will stay strictly confidential and your answers will be used only in aggregated form. 
We have a small reward for those who would complete the full interview.  Also note that you can terminate your participation in the study whenever you wish. Do you have about 20 minutes to answer my questions?</t>
  </si>
  <si>
    <t>${s2} =12 or ${s1}=2</t>
  </si>
  <si>
    <t>I believe in freedom of personal choice</t>
  </si>
  <si>
    <t>q15note_a</t>
  </si>
  <si>
    <t>&lt;span style="font-weight: bold;"&gt;Q15. You indicated that you believed this statement [interviewer provides a narrative that respondent believed (e.g. coded 7-10) at Q14]. What would you do in response to this? &lt;/span&gt;</t>
  </si>
  <si>
    <t>Please select as many as apply.</t>
  </si>
  <si>
    <t>You indicated that you believed this statement "Historically, Russia has only ever tried to protect its neighbours". What would you do in response to this?</t>
  </si>
  <si>
    <t>You indicated that you believed this statement "The West is trying to impose its social values on Kyrgyzstan". What would you do in response to this?</t>
  </si>
  <si>
    <t>You indicated that you believed this statement "Kyrgyzstan should remain part of the CSTO". What would you do in response to this?</t>
  </si>
  <si>
    <t>You indicated that you believed this statement "It is the duty of women to have children to protect the country’s future". What would you do in response to this?</t>
  </si>
  <si>
    <t>You indicated that you believed this statement "In reality it is not the government leading the country and we do not know who is really controlling things". What would you do in response to this?</t>
  </si>
  <si>
    <t>You indicated that you believed this statement "Western values are compatible with Kyrgyzstan's values". What would you do in response to this?</t>
  </si>
  <si>
    <t>You indicated that you believed this statement "Kyrgyzstan should receive support from the Western institutions". What would you do in response to this?</t>
  </si>
  <si>
    <t>You indicated that you believed this statement "Large scale foreign investment projects are threatening our local environment". What would you do in response to this?</t>
  </si>
  <si>
    <t>You indicated that you believed this statement "Protecting the environment is an important aspect of Kyrgyzstan's values and identity". What would you do in response to this?</t>
  </si>
  <si>
    <t>You indicated that you believed this statement "The government should be able to intervene into issues of domestic violence". What would you do in response to this?</t>
  </si>
  <si>
    <t>((selected(., '98') or selected(., '99')) and count-selected(.) = 1)  or (not(selected(., '98')) and not(selected(., '99'))) and count-selected(.)&lt;=5</t>
  </si>
  <si>
    <t>q2l_1y</t>
  </si>
  <si>
    <t>Other event</t>
  </si>
  <si>
    <t>q2l_1x</t>
  </si>
  <si>
    <t>Specify name</t>
  </si>
  <si>
    <t>q2l_1</t>
  </si>
  <si>
    <t>q2l_2y</t>
  </si>
  <si>
    <t>q2l_2x</t>
  </si>
  <si>
    <t>q2l_2</t>
  </si>
  <si>
    <t>q2l_3y</t>
  </si>
  <si>
    <t>q2l_3x</t>
  </si>
  <si>
    <t>q2l_3</t>
  </si>
  <si>
    <t>q2l_4y</t>
  </si>
  <si>
    <t>q2l_4x</t>
  </si>
  <si>
    <t>q2l_4</t>
  </si>
  <si>
    <t>q2l_5y</t>
  </si>
  <si>
    <t>q2l_5x</t>
  </si>
  <si>
    <t>q2l_5</t>
  </si>
  <si>
    <t>DO NOT READ – SPONTANEOUS ANSWERS - MULTICODE ANSWER
Please provide answers of 2-3 words, for example topics such as ‘national news’ or ‘music’.</t>
  </si>
  <si>
    <t xml:space="preserve">DO NOT READ – SINGLE CODE </t>
  </si>
  <si>
    <t>I do not use any media outlets</t>
  </si>
  <si>
    <t>Difficult to answer</t>
  </si>
  <si>
    <t>DO NOT READ - MULTICODE ANSWER</t>
  </si>
  <si>
    <t>&lt;span style="font-weight: bold;"&gt;Q3. On a scale of one to five, where one is ‘very unimportant’ and five is ‘very important’, how important is each of the following to your life?&lt;/span&gt;</t>
  </si>
  <si>
    <t>&lt;span style="font-weight: bold;"&gt;Q2. Thinking about the past week, do you remember if any of the following issues made you feel anxious or worried?&lt;/span&gt;</t>
  </si>
  <si>
    <t>NEWS AND POLITICS</t>
  </si>
  <si>
    <t>ECONOMY</t>
  </si>
  <si>
    <t>(FOREIGN) FILMS</t>
  </si>
  <si>
    <t xml:space="preserve">Kazakh Films / TV </t>
  </si>
  <si>
    <t>ENVIRONMENT</t>
  </si>
  <si>
    <t>SOCIAL ISSUES</t>
  </si>
  <si>
    <t>Russian migrants in Kazakhstan</t>
  </si>
  <si>
    <t>Chinese workers in Kazakhstan</t>
  </si>
  <si>
    <t>Kazakh migrants in Russia</t>
  </si>
  <si>
    <t>Kazakh migrants in other countries</t>
  </si>
  <si>
    <t>HEALTHCARE</t>
  </si>
  <si>
    <t>OTHER</t>
  </si>
  <si>
    <t>READ OUT LOUD – SINGLE CODE PER ROW</t>
  </si>
  <si>
    <t>select_multiple Q0</t>
  </si>
  <si>
    <t>&lt;span style="font-weight: bold;"&gt;Q1. Thinking about your friends, family, or your social circles, what topics do you currently most commonly discuss with them?  &lt;/span&gt;</t>
  </si>
  <si>
    <t>select_multiple Q1a</t>
  </si>
  <si>
    <t>q1_1_</t>
  </si>
  <si>
    <t>selected(${q1_}, '1')</t>
  </si>
  <si>
    <t>select_multiple Q1b</t>
  </si>
  <si>
    <t>q1_2_</t>
  </si>
  <si>
    <t>selected(${q1_}, '2')</t>
  </si>
  <si>
    <t>select_multiple Q1c</t>
  </si>
  <si>
    <t>q1_3_</t>
  </si>
  <si>
    <t>selected(${q1_}, '3')</t>
  </si>
  <si>
    <t>select_multiple Q1d</t>
  </si>
  <si>
    <t>q1_4_</t>
  </si>
  <si>
    <t>selected(${q1_}, '4')</t>
  </si>
  <si>
    <t>select_multiple Q1e</t>
  </si>
  <si>
    <t>q1_5_</t>
  </si>
  <si>
    <t>selected(${q1_}, '5')</t>
  </si>
  <si>
    <t>select_multiple Q1f</t>
  </si>
  <si>
    <t>q1_6_</t>
  </si>
  <si>
    <t>selected(${q1_}, '6')</t>
  </si>
  <si>
    <t>select_multiple Q1g</t>
  </si>
  <si>
    <t>q1_7_</t>
  </si>
  <si>
    <t>selected(${q1_}, '7')</t>
  </si>
  <si>
    <t>selected(${q1_7_}, '97')</t>
  </si>
  <si>
    <t>Talk to a local government representative to community leader [note: contextualise]</t>
  </si>
  <si>
    <t>Q0</t>
  </si>
  <si>
    <t>Q1a</t>
  </si>
  <si>
    <t>Q1b</t>
  </si>
  <si>
    <t>Q1c</t>
  </si>
  <si>
    <t>Q1d</t>
  </si>
  <si>
    <t>Q1e</t>
  </si>
  <si>
    <t>Q1f</t>
  </si>
  <si>
    <t>Q1g</t>
  </si>
  <si>
    <t>Survey version: 7</t>
  </si>
  <si>
    <t>Begin time</t>
  </si>
  <si>
    <t>it was start time before the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</si>
</sst>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2"/>
      <color theme="1"/>
      <name val="Calibri"/>
      <family val="2"/>
      <charset val="204"/>
      <scheme val="minor"/>
    </font>
    <font>
      <sz val="12"/>
      <color theme="1"/>
      <name val="Calibri"/>
      <family val="2"/>
      <charset val="204"/>
      <scheme val="minor"/>
    </font>
    <font>
      <sz val="11"/>
      <color theme="1"/>
      <name val="Arial"/>
      <family val="2"/>
      <charset val="204"/>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5FF76"/>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1" fillId="0" borderId="0"/>
    <xf numFmtId="0" fontId="5" fillId="0" borderId="0"/>
  </cellStyleXfs>
  <cellXfs count="19">
    <xf numFmtId="0" fontId="0" fillId="0" borderId="0" xfId="0"/>
    <xf numFmtId="0" fontId="0" fillId="0" borderId="0" xfId="0" applyAlignment="1">
      <alignment horizontal="left" vertical="center"/>
    </xf>
    <xf numFmtId="0" fontId="0" fillId="2" borderId="0" xfId="0" applyFill="1" applyAlignment="1">
      <alignment horizontal="left" vertical="center"/>
    </xf>
    <xf numFmtId="0" fontId="2" fillId="0" borderId="0" xfId="0" applyFont="1"/>
    <xf numFmtId="0" fontId="4" fillId="0" borderId="0" xfId="0" applyFont="1" applyAlignment="1">
      <alignment horizontal="left" vertical="center"/>
    </xf>
    <xf numFmtId="0" fontId="0" fillId="3" borderId="0" xfId="0" applyFill="1" applyAlignment="1">
      <alignment horizontal="left" vertical="center"/>
    </xf>
    <xf numFmtId="0" fontId="0" fillId="3" borderId="0" xfId="0" applyFill="1"/>
    <xf numFmtId="0" fontId="0" fillId="4" borderId="0" xfId="0" applyFill="1" applyAlignment="1">
      <alignment horizontal="left" vertical="center"/>
    </xf>
    <xf numFmtId="0" fontId="0" fillId="5" borderId="0" xfId="0" applyFill="1" applyAlignment="1">
      <alignment horizontal="left" vertical="center"/>
    </xf>
    <xf numFmtId="0" fontId="0" fillId="5" borderId="0" xfId="0" applyFill="1" applyAlignment="1">
      <alignment vertical="center"/>
    </xf>
    <xf numFmtId="0" fontId="0" fillId="0" borderId="0" xfId="0" applyAlignment="1">
      <alignment vertical="center"/>
    </xf>
    <xf numFmtId="0" fontId="4" fillId="0" borderId="0" xfId="0" applyFont="1" applyAlignment="1">
      <alignment vertical="center"/>
    </xf>
    <xf numFmtId="0" fontId="0" fillId="4" borderId="0" xfId="0" applyFill="1" applyAlignment="1">
      <alignment vertical="center"/>
    </xf>
    <xf numFmtId="0" fontId="0" fillId="2" borderId="0" xfId="0" applyFill="1" applyAlignment="1">
      <alignment vertical="center"/>
    </xf>
    <xf numFmtId="0" fontId="0" fillId="3" borderId="0" xfId="0" applyFill="1" applyAlignment="1">
      <alignment vertical="center"/>
    </xf>
    <xf numFmtId="0" fontId="0" fillId="4" borderId="0" xfId="0" applyFill="1"/>
    <xf numFmtId="0" fontId="6" fillId="0" borderId="0" xfId="0" applyFont="1" applyAlignment="1">
      <alignment vertical="center"/>
    </xf>
    <xf numFmtId="0" fontId="0" fillId="3" borderId="0" xfId="0" quotePrefix="1" applyFill="1"/>
    <xf numFmtId="0" fontId="4" fillId="0" borderId="0" xfId="0" applyFont="1"/>
  </cellXfs>
  <cellStyles count="3">
    <cellStyle name="Normal" xfId="0" builtinId="0"/>
    <cellStyle name="Обычный 2" xfId="1" xr:uid="{215CFD9F-0460-4C5E-A011-8F91EC5CE066}"/>
    <cellStyle name="Обычный 3" xfId="2" xr:uid="{33B9BC8B-77C6-4288-B37D-444F3E2905F4}"/>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05FF7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4"/>
  <sheetViews>
    <sheetView tabSelected="1" zoomScale="85" zoomScaleNormal="85" workbookViewId="0">
      <pane ySplit="1" topLeftCell="A2" activePane="bottomLeft" state="frozen"/>
      <selection activeCell="C1" sqref="C1"/>
      <selection pane="bottomLeft" activeCell="D3" sqref="D3"/>
    </sheetView>
  </sheetViews>
  <sheetFormatPr defaultRowHeight="15.6" x14ac:dyDescent="0.3"/>
  <cols>
    <col min="1" max="1" width="26.8984375" style="10" customWidth="1"/>
    <col min="2" max="2" width="8.8984375" style="1" customWidth="1"/>
    <col min="3" max="3" width="50.796875" style="10" customWidth="1"/>
    <col min="4" max="4" width="14.796875" style="10" customWidth="1"/>
    <col min="5" max="5" width="7" style="10" hidden="1" customWidth="1"/>
    <col min="6" max="6" width="6.09765625" style="10" hidden="1" customWidth="1"/>
    <col min="7" max="7" width="17" style="10" hidden="1" customWidth="1"/>
    <col min="8" max="8" width="14" style="10" hidden="1" customWidth="1"/>
    <col min="9" max="9" width="8.796875" style="10"/>
    <col min="10" max="12" width="14.69921875" style="10" customWidth="1"/>
    <col min="13" max="13" width="14.59765625" style="10" customWidth="1"/>
    <col min="14" max="14" width="8.796875" style="10"/>
    <col min="15" max="15" width="24.296875" style="10" customWidth="1"/>
    <col min="16" max="16384" width="8.796875" style="10"/>
  </cols>
  <sheetData>
    <row r="1" spans="1:16" s="11" customFormat="1" x14ac:dyDescent="0.3">
      <c r="A1" s="11" t="s">
        <v>0</v>
      </c>
      <c r="B1" s="4" t="s">
        <v>1</v>
      </c>
      <c r="C1" s="11" t="s">
        <v>2</v>
      </c>
      <c r="D1" s="11" t="s">
        <v>3</v>
      </c>
      <c r="E1" s="11" t="s">
        <v>253</v>
      </c>
      <c r="F1" s="11" t="s">
        <v>254</v>
      </c>
      <c r="G1" s="11" t="s">
        <v>281</v>
      </c>
      <c r="H1" s="11" t="s">
        <v>280</v>
      </c>
      <c r="I1" s="11" t="s">
        <v>4</v>
      </c>
      <c r="J1" s="11" t="s">
        <v>101</v>
      </c>
      <c r="K1" s="11" t="s">
        <v>244</v>
      </c>
      <c r="L1" s="11" t="s">
        <v>170</v>
      </c>
      <c r="M1" s="11" t="s">
        <v>5</v>
      </c>
      <c r="N1" s="11" t="s">
        <v>52</v>
      </c>
      <c r="O1" s="11" t="s">
        <v>213</v>
      </c>
      <c r="P1" s="10" t="s">
        <v>304</v>
      </c>
    </row>
    <row r="2" spans="1:16" x14ac:dyDescent="0.3">
      <c r="A2" s="10" t="s">
        <v>46</v>
      </c>
      <c r="B2" s="1" t="s">
        <v>46</v>
      </c>
      <c r="C2" s="10" t="s">
        <v>1193</v>
      </c>
      <c r="D2" s="10" t="s">
        <v>1194</v>
      </c>
      <c r="E2" s="10" t="s">
        <v>255</v>
      </c>
      <c r="G2" s="10" t="s">
        <v>255</v>
      </c>
      <c r="N2" s="10" t="s">
        <v>11</v>
      </c>
    </row>
    <row r="3" spans="1:16" x14ac:dyDescent="0.3">
      <c r="A3" s="10" t="s">
        <v>47</v>
      </c>
      <c r="B3" s="1" t="s">
        <v>47</v>
      </c>
      <c r="C3" s="10" t="s">
        <v>49</v>
      </c>
      <c r="E3" s="10" t="s">
        <v>256</v>
      </c>
      <c r="G3" s="10" t="s">
        <v>256</v>
      </c>
      <c r="N3" s="10" t="s">
        <v>11</v>
      </c>
    </row>
    <row r="4" spans="1:16" x14ac:dyDescent="0.3">
      <c r="A4" s="10" t="s">
        <v>48</v>
      </c>
      <c r="B4" s="1" t="s">
        <v>48</v>
      </c>
      <c r="C4" s="10" t="s">
        <v>50</v>
      </c>
      <c r="E4" s="10" t="s">
        <v>257</v>
      </c>
      <c r="G4" s="10" t="s">
        <v>257</v>
      </c>
      <c r="N4" s="10" t="s">
        <v>11</v>
      </c>
    </row>
    <row r="5" spans="1:16" x14ac:dyDescent="0.3">
      <c r="A5" s="12" t="s">
        <v>6</v>
      </c>
      <c r="B5" s="7" t="s">
        <v>7</v>
      </c>
      <c r="C5" s="12" t="s">
        <v>8</v>
      </c>
      <c r="D5" s="12"/>
      <c r="E5" s="12" t="s">
        <v>258</v>
      </c>
      <c r="F5" s="12"/>
      <c r="G5" s="12" t="s">
        <v>258</v>
      </c>
      <c r="H5" s="12"/>
      <c r="I5" s="12"/>
      <c r="J5" s="12"/>
      <c r="K5" s="12"/>
      <c r="L5" s="12"/>
      <c r="M5" s="12"/>
      <c r="N5" s="12" t="s">
        <v>11</v>
      </c>
      <c r="O5" s="12"/>
    </row>
    <row r="6" spans="1:16" x14ac:dyDescent="0.3">
      <c r="A6" s="10" t="s">
        <v>51</v>
      </c>
      <c r="B6" s="1" t="s">
        <v>268</v>
      </c>
      <c r="C6" s="10" t="s">
        <v>1192</v>
      </c>
      <c r="E6" s="1" t="s">
        <v>279</v>
      </c>
      <c r="G6" s="1"/>
    </row>
    <row r="7" spans="1:16" x14ac:dyDescent="0.3">
      <c r="A7" s="10" t="s">
        <v>51</v>
      </c>
      <c r="B7" s="1" t="s">
        <v>472</v>
      </c>
      <c r="C7" s="1" t="s">
        <v>1105</v>
      </c>
      <c r="E7" s="10" t="s">
        <v>270</v>
      </c>
    </row>
    <row r="8" spans="1:16" x14ac:dyDescent="0.3">
      <c r="A8" s="10" t="s">
        <v>9</v>
      </c>
      <c r="B8" s="1" t="s">
        <v>10</v>
      </c>
      <c r="C8" s="1" t="s">
        <v>249</v>
      </c>
      <c r="D8" s="10" t="s">
        <v>11</v>
      </c>
      <c r="E8" s="10" t="s">
        <v>260</v>
      </c>
      <c r="I8" s="10" t="s">
        <v>12</v>
      </c>
      <c r="M8" s="10" t="s">
        <v>13</v>
      </c>
      <c r="N8" s="10" t="s">
        <v>11</v>
      </c>
    </row>
    <row r="9" spans="1:16" x14ac:dyDescent="0.3">
      <c r="A9" s="10" t="s">
        <v>51</v>
      </c>
      <c r="B9" s="1" t="s">
        <v>473</v>
      </c>
      <c r="C9" s="1" t="s">
        <v>214</v>
      </c>
      <c r="E9" s="10" t="s">
        <v>259</v>
      </c>
      <c r="N9" s="10" t="s">
        <v>11</v>
      </c>
    </row>
    <row r="10" spans="1:16" x14ac:dyDescent="0.3">
      <c r="A10" s="10" t="s">
        <v>9</v>
      </c>
      <c r="B10" s="1" t="s">
        <v>17</v>
      </c>
      <c r="C10" s="10" t="s">
        <v>1076</v>
      </c>
      <c r="I10" s="10" t="s">
        <v>12</v>
      </c>
      <c r="M10" s="10" t="s">
        <v>13</v>
      </c>
      <c r="N10" s="10" t="s">
        <v>11</v>
      </c>
      <c r="O10" s="10" t="s">
        <v>1081</v>
      </c>
    </row>
    <row r="11" spans="1:16" x14ac:dyDescent="0.3">
      <c r="A11" s="10" t="s">
        <v>542</v>
      </c>
      <c r="B11" s="1" t="s">
        <v>18</v>
      </c>
      <c r="C11" s="10" t="s">
        <v>541</v>
      </c>
      <c r="I11" s="10" t="s">
        <v>12</v>
      </c>
      <c r="M11" s="10" t="s">
        <v>13</v>
      </c>
      <c r="N11" s="10" t="s">
        <v>11</v>
      </c>
      <c r="O11" s="10" t="s">
        <v>1077</v>
      </c>
    </row>
    <row r="12" spans="1:16" x14ac:dyDescent="0.3">
      <c r="A12" s="10" t="s">
        <v>51</v>
      </c>
      <c r="B12" s="1" t="s">
        <v>220</v>
      </c>
      <c r="C12" s="10" t="s">
        <v>221</v>
      </c>
      <c r="O12" s="10" t="s">
        <v>1106</v>
      </c>
    </row>
    <row r="13" spans="1:16" x14ac:dyDescent="0.3">
      <c r="A13" s="12" t="s">
        <v>14</v>
      </c>
      <c r="B13" s="7"/>
      <c r="C13" s="12"/>
      <c r="D13" s="12"/>
      <c r="E13" s="12"/>
      <c r="F13" s="12"/>
      <c r="G13" s="12"/>
      <c r="H13" s="12"/>
      <c r="I13" s="12"/>
      <c r="J13" s="12"/>
      <c r="K13" s="12"/>
      <c r="L13" s="12"/>
      <c r="M13" s="12"/>
      <c r="N13" s="12" t="s">
        <v>11</v>
      </c>
      <c r="O13" s="12"/>
    </row>
    <row r="14" spans="1:16" x14ac:dyDescent="0.3">
      <c r="A14" s="13" t="s">
        <v>6</v>
      </c>
      <c r="B14" s="2" t="s">
        <v>45</v>
      </c>
      <c r="C14" s="13"/>
      <c r="D14" s="13"/>
      <c r="E14" s="13"/>
      <c r="F14" s="13"/>
      <c r="G14" s="13"/>
      <c r="H14" s="13"/>
      <c r="I14" s="13"/>
      <c r="J14" s="13"/>
      <c r="K14" s="13"/>
      <c r="L14" s="13"/>
      <c r="M14" s="13"/>
      <c r="N14" s="13" t="s">
        <v>11</v>
      </c>
      <c r="O14" s="13" t="s">
        <v>1077</v>
      </c>
    </row>
    <row r="15" spans="1:16" x14ac:dyDescent="0.3">
      <c r="A15" s="14" t="s">
        <v>169</v>
      </c>
      <c r="B15" s="5" t="s">
        <v>303</v>
      </c>
      <c r="C15" s="14"/>
      <c r="D15" s="14"/>
      <c r="E15" s="14"/>
      <c r="F15" s="14"/>
      <c r="G15" s="14"/>
      <c r="H15" s="14"/>
      <c r="I15" s="14"/>
      <c r="J15" s="14"/>
      <c r="K15" s="14"/>
      <c r="L15" s="17" t="s">
        <v>1082</v>
      </c>
      <c r="M15" s="14"/>
      <c r="N15" s="14"/>
      <c r="O15" s="14"/>
    </row>
    <row r="16" spans="1:16" x14ac:dyDescent="0.3">
      <c r="A16" s="12" t="s">
        <v>6</v>
      </c>
      <c r="B16" s="7" t="s">
        <v>15</v>
      </c>
      <c r="C16" s="12" t="s">
        <v>16</v>
      </c>
      <c r="D16" s="12"/>
      <c r="E16" s="12" t="s">
        <v>261</v>
      </c>
      <c r="F16" s="12"/>
      <c r="G16" s="12"/>
      <c r="H16" s="12"/>
      <c r="I16" s="12"/>
      <c r="J16" s="12"/>
      <c r="K16" s="12"/>
      <c r="L16" s="12"/>
      <c r="M16" s="12"/>
      <c r="N16" s="12" t="s">
        <v>11</v>
      </c>
      <c r="O16" s="12" t="s">
        <v>1036</v>
      </c>
    </row>
    <row r="17" spans="1:16" x14ac:dyDescent="0.3">
      <c r="A17" s="10" t="s">
        <v>19</v>
      </c>
      <c r="B17" s="1" t="s">
        <v>20</v>
      </c>
      <c r="C17" s="10" t="s">
        <v>21</v>
      </c>
      <c r="D17" s="10" t="s">
        <v>838</v>
      </c>
      <c r="I17" s="10" t="s">
        <v>12</v>
      </c>
      <c r="M17" s="10" t="s">
        <v>13</v>
      </c>
      <c r="N17" s="10" t="s">
        <v>11</v>
      </c>
    </row>
    <row r="18" spans="1:16" x14ac:dyDescent="0.3">
      <c r="A18" s="10" t="s">
        <v>22</v>
      </c>
      <c r="B18" s="1" t="s">
        <v>23</v>
      </c>
      <c r="C18" s="10" t="s">
        <v>24</v>
      </c>
      <c r="D18" s="10" t="s">
        <v>839</v>
      </c>
      <c r="I18" s="10" t="s">
        <v>12</v>
      </c>
      <c r="M18" s="10" t="s">
        <v>13</v>
      </c>
      <c r="N18" s="10" t="s">
        <v>11</v>
      </c>
    </row>
    <row r="19" spans="1:16" x14ac:dyDescent="0.3">
      <c r="A19" s="14" t="s">
        <v>169</v>
      </c>
      <c r="B19" s="5" t="s">
        <v>579</v>
      </c>
      <c r="C19" s="14"/>
      <c r="D19" s="14"/>
      <c r="E19" s="14"/>
      <c r="F19" s="14"/>
      <c r="G19" s="14"/>
      <c r="H19" s="14"/>
      <c r="I19" s="14"/>
      <c r="J19" s="14"/>
      <c r="K19" s="14"/>
      <c r="L19" s="6" t="s">
        <v>580</v>
      </c>
      <c r="M19" s="14"/>
      <c r="N19" s="14"/>
      <c r="O19" s="14"/>
    </row>
    <row r="20" spans="1:16" x14ac:dyDescent="0.3">
      <c r="A20" s="10" t="s">
        <v>25</v>
      </c>
      <c r="B20" s="1" t="s">
        <v>26</v>
      </c>
      <c r="C20" s="10" t="s">
        <v>272</v>
      </c>
      <c r="D20" s="10" t="s">
        <v>839</v>
      </c>
      <c r="I20" s="10" t="s">
        <v>12</v>
      </c>
      <c r="M20" s="10" t="s">
        <v>13</v>
      </c>
      <c r="N20" s="10" t="s">
        <v>11</v>
      </c>
    </row>
    <row r="21" spans="1:16" x14ac:dyDescent="0.3">
      <c r="A21" s="10" t="s">
        <v>27</v>
      </c>
      <c r="B21" s="1" t="s">
        <v>251</v>
      </c>
      <c r="C21" s="10" t="s">
        <v>250</v>
      </c>
      <c r="I21" s="10" t="s">
        <v>12</v>
      </c>
      <c r="O21" s="10" t="s">
        <v>1009</v>
      </c>
    </row>
    <row r="22" spans="1:16" x14ac:dyDescent="0.3">
      <c r="A22" s="10" t="s">
        <v>298</v>
      </c>
      <c r="B22" s="1" t="s">
        <v>299</v>
      </c>
      <c r="C22" s="10" t="s">
        <v>273</v>
      </c>
      <c r="D22" s="10" t="s">
        <v>840</v>
      </c>
      <c r="I22" s="10" t="s">
        <v>12</v>
      </c>
      <c r="K22" s="10" t="s">
        <v>246</v>
      </c>
      <c r="M22" s="10" t="s">
        <v>13</v>
      </c>
      <c r="N22" s="10" t="s">
        <v>11</v>
      </c>
    </row>
    <row r="23" spans="1:16" x14ac:dyDescent="0.3">
      <c r="A23" s="10" t="s">
        <v>27</v>
      </c>
      <c r="B23" s="1" t="s">
        <v>300</v>
      </c>
      <c r="C23" s="10" t="s">
        <v>250</v>
      </c>
      <c r="I23" s="10" t="s">
        <v>12</v>
      </c>
      <c r="O23" s="10" t="s">
        <v>301</v>
      </c>
    </row>
    <row r="24" spans="1:16" x14ac:dyDescent="0.3">
      <c r="A24" s="10" t="s">
        <v>842</v>
      </c>
      <c r="B24" s="1" t="s">
        <v>276</v>
      </c>
      <c r="C24" s="10" t="s">
        <v>274</v>
      </c>
      <c r="D24" s="10" t="s">
        <v>313</v>
      </c>
      <c r="I24" s="10" t="s">
        <v>12</v>
      </c>
      <c r="P24" s="10" t="s">
        <v>843</v>
      </c>
    </row>
    <row r="25" spans="1:16" x14ac:dyDescent="0.3">
      <c r="A25" s="10" t="s">
        <v>27</v>
      </c>
      <c r="B25" s="1" t="str">
        <f>B24&amp;"x"</f>
        <v>s7x</v>
      </c>
      <c r="C25" s="10" t="s">
        <v>250</v>
      </c>
      <c r="I25" s="10" t="s">
        <v>12</v>
      </c>
      <c r="O25" s="10" t="s">
        <v>1010</v>
      </c>
    </row>
    <row r="26" spans="1:16" x14ac:dyDescent="0.3">
      <c r="A26" s="10" t="s">
        <v>278</v>
      </c>
      <c r="B26" s="1" t="s">
        <v>277</v>
      </c>
      <c r="C26" s="10" t="s">
        <v>275</v>
      </c>
      <c r="D26" s="10" t="s">
        <v>844</v>
      </c>
      <c r="I26" s="10" t="s">
        <v>12</v>
      </c>
    </row>
    <row r="27" spans="1:16" x14ac:dyDescent="0.3">
      <c r="A27" s="12" t="s">
        <v>14</v>
      </c>
      <c r="B27" s="7"/>
      <c r="C27" s="12"/>
      <c r="D27" s="12"/>
      <c r="E27" s="12"/>
      <c r="F27" s="12"/>
      <c r="G27" s="12"/>
      <c r="H27" s="12"/>
      <c r="I27" s="12"/>
      <c r="J27" s="12"/>
      <c r="K27" s="12"/>
      <c r="L27" s="12"/>
      <c r="M27" s="12"/>
      <c r="N27" s="12" t="s">
        <v>11</v>
      </c>
      <c r="O27" s="12"/>
    </row>
    <row r="28" spans="1:16" x14ac:dyDescent="0.3">
      <c r="A28" s="12" t="s">
        <v>6</v>
      </c>
      <c r="B28" s="7" t="s">
        <v>315</v>
      </c>
      <c r="C28" s="12" t="s">
        <v>315</v>
      </c>
      <c r="D28" s="12"/>
      <c r="E28" s="12"/>
      <c r="F28" s="12"/>
      <c r="G28" s="12"/>
      <c r="H28" s="12"/>
      <c r="I28" s="12"/>
      <c r="J28" s="12"/>
      <c r="K28" s="12"/>
      <c r="L28" s="12"/>
      <c r="M28" s="12"/>
      <c r="N28" s="12" t="s">
        <v>11</v>
      </c>
      <c r="O28" s="12" t="s">
        <v>1036</v>
      </c>
    </row>
    <row r="29" spans="1:16" x14ac:dyDescent="0.3">
      <c r="A29" s="10" t="s">
        <v>1159</v>
      </c>
      <c r="B29" s="1" t="s">
        <v>314</v>
      </c>
      <c r="C29" s="10" t="s">
        <v>1160</v>
      </c>
      <c r="D29" s="10" t="s">
        <v>1139</v>
      </c>
      <c r="I29" s="10" t="s">
        <v>12</v>
      </c>
    </row>
    <row r="30" spans="1:16" x14ac:dyDescent="0.3">
      <c r="A30" s="10" t="s">
        <v>1161</v>
      </c>
      <c r="B30" s="1" t="s">
        <v>1162</v>
      </c>
      <c r="C30" s="18" t="s">
        <v>1146</v>
      </c>
      <c r="I30" s="10" t="s">
        <v>12</v>
      </c>
      <c r="O30" s="10" t="s">
        <v>1163</v>
      </c>
    </row>
    <row r="31" spans="1:16" x14ac:dyDescent="0.3">
      <c r="A31" s="10" t="s">
        <v>1164</v>
      </c>
      <c r="B31" s="1" t="s">
        <v>1165</v>
      </c>
      <c r="C31" s="18" t="s">
        <v>1147</v>
      </c>
      <c r="I31" s="10" t="s">
        <v>12</v>
      </c>
      <c r="O31" s="10" t="s">
        <v>1166</v>
      </c>
    </row>
    <row r="32" spans="1:16" x14ac:dyDescent="0.3">
      <c r="A32" s="10" t="s">
        <v>1167</v>
      </c>
      <c r="B32" s="1" t="s">
        <v>1168</v>
      </c>
      <c r="C32" s="18" t="s">
        <v>1148</v>
      </c>
      <c r="I32" s="10" t="s">
        <v>12</v>
      </c>
      <c r="O32" s="10" t="s">
        <v>1169</v>
      </c>
    </row>
    <row r="33" spans="1:15" x14ac:dyDescent="0.3">
      <c r="A33" s="10" t="s">
        <v>1170</v>
      </c>
      <c r="B33" s="1" t="s">
        <v>1171</v>
      </c>
      <c r="C33" s="18" t="s">
        <v>1150</v>
      </c>
      <c r="I33" s="10" t="s">
        <v>12</v>
      </c>
      <c r="O33" s="10" t="s">
        <v>1172</v>
      </c>
    </row>
    <row r="34" spans="1:15" x14ac:dyDescent="0.3">
      <c r="A34" s="10" t="s">
        <v>1173</v>
      </c>
      <c r="B34" s="1" t="s">
        <v>1174</v>
      </c>
      <c r="C34" s="18" t="s">
        <v>1151</v>
      </c>
      <c r="I34" s="10" t="s">
        <v>12</v>
      </c>
      <c r="O34" s="10" t="s">
        <v>1175</v>
      </c>
    </row>
    <row r="35" spans="1:15" x14ac:dyDescent="0.3">
      <c r="A35" s="10" t="s">
        <v>1176</v>
      </c>
      <c r="B35" s="1" t="s">
        <v>1177</v>
      </c>
      <c r="C35" s="18" t="s">
        <v>1156</v>
      </c>
      <c r="I35" s="10" t="s">
        <v>12</v>
      </c>
      <c r="O35" s="10" t="s">
        <v>1178</v>
      </c>
    </row>
    <row r="36" spans="1:15" x14ac:dyDescent="0.3">
      <c r="A36" s="10" t="s">
        <v>1179</v>
      </c>
      <c r="B36" s="1" t="s">
        <v>1180</v>
      </c>
      <c r="C36" s="18" t="s">
        <v>1157</v>
      </c>
      <c r="I36" s="10" t="s">
        <v>12</v>
      </c>
      <c r="O36" s="10" t="s">
        <v>1181</v>
      </c>
    </row>
    <row r="37" spans="1:15" x14ac:dyDescent="0.3">
      <c r="A37" s="10" t="s">
        <v>27</v>
      </c>
      <c r="B37" s="1" t="s">
        <v>356</v>
      </c>
      <c r="C37" s="10" t="s">
        <v>250</v>
      </c>
      <c r="I37" s="10" t="s">
        <v>12</v>
      </c>
      <c r="O37" s="10" t="s">
        <v>1182</v>
      </c>
    </row>
    <row r="38" spans="1:15" x14ac:dyDescent="0.3">
      <c r="A38" s="12" t="s">
        <v>6</v>
      </c>
      <c r="B38" s="7" t="s">
        <v>858</v>
      </c>
      <c r="C38" s="12"/>
      <c r="D38" s="12"/>
      <c r="E38" s="12"/>
      <c r="F38" s="12"/>
      <c r="G38" s="12"/>
      <c r="H38" s="12"/>
      <c r="I38" s="12"/>
      <c r="J38" s="15" t="s">
        <v>732</v>
      </c>
      <c r="K38" s="12"/>
      <c r="L38" s="12"/>
      <c r="M38" s="12"/>
      <c r="N38" s="12" t="s">
        <v>11</v>
      </c>
      <c r="O38" s="12" t="s">
        <v>1036</v>
      </c>
    </row>
    <row r="39" spans="1:15" x14ac:dyDescent="0.3">
      <c r="A39" s="10" t="s">
        <v>51</v>
      </c>
      <c r="B39" s="1" t="s">
        <v>857</v>
      </c>
      <c r="C39" s="10" t="s">
        <v>1145</v>
      </c>
    </row>
    <row r="40" spans="1:15" customFormat="1" x14ac:dyDescent="0.3">
      <c r="A40" s="6" t="s">
        <v>169</v>
      </c>
      <c r="B40" s="5" t="s">
        <v>859</v>
      </c>
      <c r="C40" s="6"/>
      <c r="D40" s="6"/>
      <c r="E40" s="6"/>
      <c r="F40" s="6"/>
      <c r="G40" s="6"/>
      <c r="H40" s="6"/>
      <c r="I40" s="6"/>
      <c r="J40" s="6"/>
      <c r="K40" s="6"/>
      <c r="L40" s="6" t="s">
        <v>357</v>
      </c>
      <c r="M40" s="6"/>
      <c r="N40" s="6"/>
      <c r="O40" s="6"/>
    </row>
    <row r="41" spans="1:15" x14ac:dyDescent="0.3">
      <c r="A41" s="9" t="s">
        <v>6</v>
      </c>
      <c r="B41" s="8" t="s">
        <v>860</v>
      </c>
      <c r="C41" s="9"/>
      <c r="D41" s="9"/>
      <c r="E41" s="9"/>
      <c r="F41" s="9"/>
      <c r="G41" s="9"/>
      <c r="H41" s="9"/>
      <c r="I41" s="9"/>
      <c r="J41" s="9"/>
      <c r="K41" s="9"/>
      <c r="L41" s="9"/>
      <c r="M41" s="9"/>
      <c r="N41" s="9" t="s">
        <v>11</v>
      </c>
      <c r="O41" s="9" t="s">
        <v>877</v>
      </c>
    </row>
    <row r="42" spans="1:15" x14ac:dyDescent="0.3">
      <c r="A42" t="s">
        <v>872</v>
      </c>
      <c r="B42" s="1" t="s">
        <v>867</v>
      </c>
      <c r="C42" s="10" t="s">
        <v>391</v>
      </c>
      <c r="D42" s="10" t="s">
        <v>313</v>
      </c>
      <c r="I42" s="10" t="s">
        <v>12</v>
      </c>
      <c r="J42"/>
    </row>
    <row r="43" spans="1:15" x14ac:dyDescent="0.3">
      <c r="A43" t="s">
        <v>872</v>
      </c>
      <c r="B43" s="1" t="s">
        <v>876</v>
      </c>
      <c r="C43" s="10" t="s">
        <v>393</v>
      </c>
      <c r="D43" s="10" t="s">
        <v>313</v>
      </c>
      <c r="I43" s="10" t="s">
        <v>12</v>
      </c>
      <c r="J43"/>
    </row>
    <row r="44" spans="1:15" x14ac:dyDescent="0.3">
      <c r="A44" t="s">
        <v>872</v>
      </c>
      <c r="B44" s="1" t="s">
        <v>864</v>
      </c>
      <c r="C44" s="10" t="s">
        <v>869</v>
      </c>
      <c r="D44" s="10" t="s">
        <v>313</v>
      </c>
      <c r="I44" s="10" t="s">
        <v>12</v>
      </c>
      <c r="J44"/>
    </row>
    <row r="45" spans="1:15" x14ac:dyDescent="0.3">
      <c r="A45" t="s">
        <v>872</v>
      </c>
      <c r="B45" s="1" t="s">
        <v>875</v>
      </c>
      <c r="C45" s="10" t="s">
        <v>392</v>
      </c>
      <c r="D45" s="10" t="s">
        <v>313</v>
      </c>
      <c r="I45" s="10" t="s">
        <v>12</v>
      </c>
      <c r="J45"/>
    </row>
    <row r="46" spans="1:15" x14ac:dyDescent="0.3">
      <c r="A46" t="s">
        <v>872</v>
      </c>
      <c r="B46" s="1" t="s">
        <v>862</v>
      </c>
      <c r="C46" s="10" t="s">
        <v>307</v>
      </c>
      <c r="D46" s="10" t="s">
        <v>313</v>
      </c>
      <c r="I46" s="10" t="s">
        <v>12</v>
      </c>
      <c r="J46"/>
    </row>
    <row r="47" spans="1:15" x14ac:dyDescent="0.3">
      <c r="A47" t="s">
        <v>872</v>
      </c>
      <c r="B47" s="1" t="s">
        <v>863</v>
      </c>
      <c r="C47" s="10" t="s">
        <v>1078</v>
      </c>
      <c r="D47" s="10" t="s">
        <v>313</v>
      </c>
      <c r="I47" s="10" t="s">
        <v>12</v>
      </c>
      <c r="J47"/>
    </row>
    <row r="48" spans="1:15" x14ac:dyDescent="0.3">
      <c r="A48" t="s">
        <v>872</v>
      </c>
      <c r="B48" s="1" t="s">
        <v>861</v>
      </c>
      <c r="C48" s="10" t="s">
        <v>870</v>
      </c>
      <c r="D48" s="10" t="s">
        <v>313</v>
      </c>
      <c r="I48" s="10" t="s">
        <v>12</v>
      </c>
      <c r="J48"/>
    </row>
    <row r="49" spans="1:15" x14ac:dyDescent="0.3">
      <c r="A49" t="s">
        <v>872</v>
      </c>
      <c r="B49" s="1" t="s">
        <v>874</v>
      </c>
      <c r="C49" s="10" t="s">
        <v>871</v>
      </c>
      <c r="D49" s="10" t="s">
        <v>313</v>
      </c>
      <c r="I49" s="10" t="s">
        <v>12</v>
      </c>
      <c r="J49"/>
    </row>
    <row r="50" spans="1:15" x14ac:dyDescent="0.3">
      <c r="A50" t="s">
        <v>872</v>
      </c>
      <c r="B50" s="1" t="s">
        <v>866</v>
      </c>
      <c r="C50" s="10" t="s">
        <v>868</v>
      </c>
      <c r="D50" s="10" t="s">
        <v>313</v>
      </c>
      <c r="I50" s="10" t="s">
        <v>12</v>
      </c>
      <c r="J50"/>
    </row>
    <row r="51" spans="1:15" x14ac:dyDescent="0.3">
      <c r="A51" t="s">
        <v>872</v>
      </c>
      <c r="B51" s="1" t="s">
        <v>873</v>
      </c>
      <c r="C51" s="10" t="s">
        <v>379</v>
      </c>
      <c r="D51" s="10" t="s">
        <v>313</v>
      </c>
      <c r="I51" s="10" t="s">
        <v>12</v>
      </c>
      <c r="J51"/>
    </row>
    <row r="52" spans="1:15" x14ac:dyDescent="0.3">
      <c r="A52" t="s">
        <v>872</v>
      </c>
      <c r="B52" s="1" t="s">
        <v>865</v>
      </c>
      <c r="C52" s="10" t="s">
        <v>390</v>
      </c>
      <c r="D52" s="10" t="s">
        <v>313</v>
      </c>
      <c r="I52" s="10" t="s">
        <v>12</v>
      </c>
      <c r="J52"/>
    </row>
    <row r="53" spans="1:15" x14ac:dyDescent="0.3">
      <c r="A53" t="s">
        <v>9</v>
      </c>
      <c r="B53" s="1" t="s">
        <v>1122</v>
      </c>
      <c r="C53" s="10" t="s">
        <v>1123</v>
      </c>
      <c r="D53" s="10" t="s">
        <v>313</v>
      </c>
      <c r="I53" s="10" t="s">
        <v>12</v>
      </c>
      <c r="J53"/>
    </row>
    <row r="54" spans="1:15" x14ac:dyDescent="0.3">
      <c r="A54" t="s">
        <v>27</v>
      </c>
      <c r="B54" s="1" t="s">
        <v>1124</v>
      </c>
      <c r="C54" s="10" t="s">
        <v>1125</v>
      </c>
      <c r="I54" s="10" t="s">
        <v>12</v>
      </c>
      <c r="J54"/>
      <c r="O54" s="10" t="str">
        <f>"${"&amp;B53&amp;"}=1"</f>
        <v>${q2l_1y}=1</v>
      </c>
    </row>
    <row r="55" spans="1:15" x14ac:dyDescent="0.3">
      <c r="A55" t="s">
        <v>872</v>
      </c>
      <c r="B55" s="1" t="s">
        <v>1126</v>
      </c>
      <c r="C55" s="10" t="str">
        <f>"${"&amp;B54&amp;"}"</f>
        <v>${q2l_1x}</v>
      </c>
      <c r="D55" s="10" t="s">
        <v>313</v>
      </c>
      <c r="I55" s="10" t="s">
        <v>12</v>
      </c>
      <c r="J55"/>
      <c r="O55" s="10" t="str">
        <f>"${"&amp;B53&amp;"}=1"</f>
        <v>${q2l_1y}=1</v>
      </c>
    </row>
    <row r="56" spans="1:15" x14ac:dyDescent="0.3">
      <c r="A56" s="9" t="s">
        <v>14</v>
      </c>
      <c r="B56" s="8"/>
      <c r="C56" s="9"/>
      <c r="D56" s="9"/>
      <c r="E56" s="9"/>
      <c r="F56" s="9"/>
      <c r="G56" s="9"/>
      <c r="H56" s="9"/>
      <c r="I56" s="9"/>
      <c r="J56" s="9"/>
      <c r="K56" s="9"/>
      <c r="L56" s="9"/>
      <c r="M56" s="9"/>
      <c r="N56" s="9" t="s">
        <v>11</v>
      </c>
      <c r="O56" s="9"/>
    </row>
    <row r="57" spans="1:15" x14ac:dyDescent="0.3">
      <c r="A57" s="9" t="s">
        <v>6</v>
      </c>
      <c r="B57" s="8" t="s">
        <v>878</v>
      </c>
      <c r="C57" s="9"/>
      <c r="D57" s="9"/>
      <c r="E57" s="9"/>
      <c r="F57" s="9"/>
      <c r="G57" s="9"/>
      <c r="H57" s="9"/>
      <c r="I57" s="9"/>
      <c r="J57" s="9"/>
      <c r="K57" s="9"/>
      <c r="L57" s="9"/>
      <c r="M57" s="9"/>
      <c r="N57" s="9" t="s">
        <v>11</v>
      </c>
      <c r="O57" s="9" t="s">
        <v>928</v>
      </c>
    </row>
    <row r="58" spans="1:15" x14ac:dyDescent="0.3">
      <c r="A58" t="s">
        <v>872</v>
      </c>
      <c r="B58" s="1" t="s">
        <v>887</v>
      </c>
      <c r="C58" s="10" t="s">
        <v>379</v>
      </c>
      <c r="D58" s="10" t="s">
        <v>313</v>
      </c>
      <c r="I58" s="10" t="s">
        <v>12</v>
      </c>
      <c r="J58"/>
    </row>
    <row r="59" spans="1:15" x14ac:dyDescent="0.3">
      <c r="A59" t="s">
        <v>872</v>
      </c>
      <c r="B59" s="1" t="s">
        <v>881</v>
      </c>
      <c r="C59" s="10" t="s">
        <v>869</v>
      </c>
      <c r="D59" s="10" t="s">
        <v>313</v>
      </c>
      <c r="I59" s="10" t="s">
        <v>12</v>
      </c>
      <c r="J59"/>
    </row>
    <row r="60" spans="1:15" x14ac:dyDescent="0.3">
      <c r="A60" t="s">
        <v>872</v>
      </c>
      <c r="B60" s="1" t="s">
        <v>879</v>
      </c>
      <c r="C60" s="10" t="s">
        <v>868</v>
      </c>
      <c r="D60" s="10" t="s">
        <v>313</v>
      </c>
      <c r="I60" s="10" t="s">
        <v>12</v>
      </c>
      <c r="J60"/>
    </row>
    <row r="61" spans="1:15" x14ac:dyDescent="0.3">
      <c r="A61" t="s">
        <v>872</v>
      </c>
      <c r="B61" s="1" t="s">
        <v>880</v>
      </c>
      <c r="C61" s="10" t="s">
        <v>1078</v>
      </c>
      <c r="D61" s="10" t="s">
        <v>313</v>
      </c>
      <c r="I61" s="10" t="s">
        <v>12</v>
      </c>
      <c r="J61"/>
    </row>
    <row r="62" spans="1:15" x14ac:dyDescent="0.3">
      <c r="A62" t="s">
        <v>872</v>
      </c>
      <c r="B62" s="1" t="s">
        <v>882</v>
      </c>
      <c r="C62" s="10" t="s">
        <v>390</v>
      </c>
      <c r="D62" s="10" t="s">
        <v>313</v>
      </c>
      <c r="I62" s="10" t="s">
        <v>12</v>
      </c>
      <c r="J62"/>
    </row>
    <row r="63" spans="1:15" x14ac:dyDescent="0.3">
      <c r="A63" t="s">
        <v>872</v>
      </c>
      <c r="B63" s="1" t="s">
        <v>888</v>
      </c>
      <c r="C63" s="10" t="s">
        <v>392</v>
      </c>
      <c r="D63" s="10" t="s">
        <v>313</v>
      </c>
      <c r="I63" s="10" t="s">
        <v>12</v>
      </c>
      <c r="J63"/>
    </row>
    <row r="64" spans="1:15" x14ac:dyDescent="0.3">
      <c r="A64" t="s">
        <v>872</v>
      </c>
      <c r="B64" s="1" t="s">
        <v>885</v>
      </c>
      <c r="C64" s="10" t="s">
        <v>870</v>
      </c>
      <c r="D64" s="10" t="s">
        <v>313</v>
      </c>
      <c r="I64" s="10" t="s">
        <v>12</v>
      </c>
      <c r="J64"/>
    </row>
    <row r="65" spans="1:15" x14ac:dyDescent="0.3">
      <c r="A65" t="s">
        <v>872</v>
      </c>
      <c r="B65" s="1" t="s">
        <v>889</v>
      </c>
      <c r="C65" s="10" t="s">
        <v>393</v>
      </c>
      <c r="D65" s="10" t="s">
        <v>313</v>
      </c>
      <c r="I65" s="10" t="s">
        <v>12</v>
      </c>
      <c r="J65"/>
    </row>
    <row r="66" spans="1:15" x14ac:dyDescent="0.3">
      <c r="A66" t="s">
        <v>872</v>
      </c>
      <c r="B66" s="1" t="s">
        <v>886</v>
      </c>
      <c r="C66" s="10" t="s">
        <v>871</v>
      </c>
      <c r="D66" s="10" t="s">
        <v>313</v>
      </c>
      <c r="I66" s="10" t="s">
        <v>12</v>
      </c>
      <c r="J66"/>
    </row>
    <row r="67" spans="1:15" x14ac:dyDescent="0.3">
      <c r="A67" t="s">
        <v>872</v>
      </c>
      <c r="B67" s="1" t="s">
        <v>883</v>
      </c>
      <c r="C67" s="10" t="s">
        <v>391</v>
      </c>
      <c r="D67" s="10" t="s">
        <v>313</v>
      </c>
      <c r="I67" s="10" t="s">
        <v>12</v>
      </c>
      <c r="J67"/>
    </row>
    <row r="68" spans="1:15" x14ac:dyDescent="0.3">
      <c r="A68" t="s">
        <v>872</v>
      </c>
      <c r="B68" s="1" t="s">
        <v>884</v>
      </c>
      <c r="C68" s="10" t="s">
        <v>307</v>
      </c>
      <c r="D68" s="10" t="s">
        <v>313</v>
      </c>
      <c r="I68" s="10" t="s">
        <v>12</v>
      </c>
      <c r="J68"/>
    </row>
    <row r="69" spans="1:15" x14ac:dyDescent="0.3">
      <c r="A69" t="s">
        <v>9</v>
      </c>
      <c r="B69" s="1" t="s">
        <v>1127</v>
      </c>
      <c r="C69" s="10" t="s">
        <v>1123</v>
      </c>
      <c r="D69" s="10" t="s">
        <v>313</v>
      </c>
      <c r="I69" s="10" t="s">
        <v>12</v>
      </c>
      <c r="J69"/>
    </row>
    <row r="70" spans="1:15" x14ac:dyDescent="0.3">
      <c r="A70" t="s">
        <v>27</v>
      </c>
      <c r="B70" s="1" t="s">
        <v>1128</v>
      </c>
      <c r="C70" s="10" t="s">
        <v>1125</v>
      </c>
      <c r="I70" s="10" t="s">
        <v>12</v>
      </c>
      <c r="J70"/>
      <c r="O70" s="10" t="str">
        <f>"${"&amp;B69&amp;"}=1"</f>
        <v>${q2l_2y}=1</v>
      </c>
    </row>
    <row r="71" spans="1:15" x14ac:dyDescent="0.3">
      <c r="A71" t="s">
        <v>872</v>
      </c>
      <c r="B71" s="1" t="s">
        <v>1129</v>
      </c>
      <c r="C71" s="10" t="str">
        <f>"${"&amp;B70&amp;"}"</f>
        <v>${q2l_2x}</v>
      </c>
      <c r="D71" s="10" t="s">
        <v>313</v>
      </c>
      <c r="I71" s="10" t="s">
        <v>12</v>
      </c>
      <c r="J71"/>
      <c r="O71" s="10" t="str">
        <f>"${"&amp;B69&amp;"}=1"</f>
        <v>${q2l_2y}=1</v>
      </c>
    </row>
    <row r="72" spans="1:15" x14ac:dyDescent="0.3">
      <c r="A72" s="9" t="s">
        <v>14</v>
      </c>
      <c r="B72" s="8"/>
      <c r="C72" s="9"/>
      <c r="D72" s="9"/>
      <c r="E72" s="9"/>
      <c r="F72" s="9"/>
      <c r="G72" s="9"/>
      <c r="H72" s="9"/>
      <c r="I72" s="9"/>
      <c r="J72" s="9"/>
      <c r="K72" s="9"/>
      <c r="L72" s="9"/>
      <c r="M72" s="9"/>
      <c r="N72" s="9" t="s">
        <v>11</v>
      </c>
      <c r="O72" s="9"/>
    </row>
    <row r="73" spans="1:15" x14ac:dyDescent="0.3">
      <c r="A73" s="9" t="s">
        <v>6</v>
      </c>
      <c r="B73" s="8" t="s">
        <v>890</v>
      </c>
      <c r="C73" s="9"/>
      <c r="D73" s="9"/>
      <c r="E73" s="9"/>
      <c r="F73" s="9"/>
      <c r="G73" s="9"/>
      <c r="H73" s="9"/>
      <c r="I73" s="9"/>
      <c r="J73" s="9"/>
      <c r="K73" s="9"/>
      <c r="L73" s="9"/>
      <c r="M73" s="9"/>
      <c r="N73" s="9" t="s">
        <v>11</v>
      </c>
      <c r="O73" s="9" t="s">
        <v>929</v>
      </c>
    </row>
    <row r="74" spans="1:15" x14ac:dyDescent="0.3">
      <c r="A74" t="s">
        <v>872</v>
      </c>
      <c r="B74" s="1" t="s">
        <v>895</v>
      </c>
      <c r="C74" s="10" t="s">
        <v>391</v>
      </c>
      <c r="D74" s="10" t="s">
        <v>313</v>
      </c>
      <c r="I74" s="10" t="s">
        <v>12</v>
      </c>
      <c r="J74"/>
    </row>
    <row r="75" spans="1:15" x14ac:dyDescent="0.3">
      <c r="A75" t="s">
        <v>872</v>
      </c>
      <c r="B75" s="1" t="s">
        <v>899</v>
      </c>
      <c r="C75" s="10" t="s">
        <v>379</v>
      </c>
      <c r="D75" s="10" t="s">
        <v>313</v>
      </c>
      <c r="I75" s="10" t="s">
        <v>12</v>
      </c>
      <c r="J75"/>
    </row>
    <row r="76" spans="1:15" x14ac:dyDescent="0.3">
      <c r="A76" t="s">
        <v>872</v>
      </c>
      <c r="B76" s="1" t="s">
        <v>901</v>
      </c>
      <c r="C76" s="10" t="s">
        <v>393</v>
      </c>
      <c r="D76" s="10" t="s">
        <v>313</v>
      </c>
      <c r="I76" s="10" t="s">
        <v>12</v>
      </c>
      <c r="J76"/>
    </row>
    <row r="77" spans="1:15" x14ac:dyDescent="0.3">
      <c r="A77" t="s">
        <v>872</v>
      </c>
      <c r="B77" s="1" t="s">
        <v>894</v>
      </c>
      <c r="C77" s="10" t="s">
        <v>390</v>
      </c>
      <c r="D77" s="10" t="s">
        <v>313</v>
      </c>
      <c r="I77" s="10" t="s">
        <v>12</v>
      </c>
      <c r="J77"/>
    </row>
    <row r="78" spans="1:15" x14ac:dyDescent="0.3">
      <c r="A78" t="s">
        <v>872</v>
      </c>
      <c r="B78" s="1" t="s">
        <v>897</v>
      </c>
      <c r="C78" s="10" t="s">
        <v>870</v>
      </c>
      <c r="D78" s="10" t="s">
        <v>313</v>
      </c>
      <c r="I78" s="10" t="s">
        <v>12</v>
      </c>
      <c r="J78"/>
    </row>
    <row r="79" spans="1:15" x14ac:dyDescent="0.3">
      <c r="A79" t="s">
        <v>872</v>
      </c>
      <c r="B79" s="1" t="s">
        <v>896</v>
      </c>
      <c r="C79" s="10" t="s">
        <v>307</v>
      </c>
      <c r="D79" s="10" t="s">
        <v>313</v>
      </c>
      <c r="I79" s="10" t="s">
        <v>12</v>
      </c>
      <c r="J79"/>
    </row>
    <row r="80" spans="1:15" x14ac:dyDescent="0.3">
      <c r="A80" t="s">
        <v>872</v>
      </c>
      <c r="B80" s="1" t="s">
        <v>891</v>
      </c>
      <c r="C80" s="10" t="s">
        <v>868</v>
      </c>
      <c r="D80" s="10" t="s">
        <v>313</v>
      </c>
      <c r="I80" s="10" t="s">
        <v>12</v>
      </c>
      <c r="J80"/>
    </row>
    <row r="81" spans="1:15" x14ac:dyDescent="0.3">
      <c r="A81" t="s">
        <v>872</v>
      </c>
      <c r="B81" s="1" t="s">
        <v>898</v>
      </c>
      <c r="C81" s="10" t="s">
        <v>871</v>
      </c>
      <c r="D81" s="10" t="s">
        <v>313</v>
      </c>
      <c r="I81" s="10" t="s">
        <v>12</v>
      </c>
      <c r="J81"/>
    </row>
    <row r="82" spans="1:15" x14ac:dyDescent="0.3">
      <c r="A82" t="s">
        <v>872</v>
      </c>
      <c r="B82" s="1" t="s">
        <v>892</v>
      </c>
      <c r="C82" s="10" t="s">
        <v>1078</v>
      </c>
      <c r="D82" s="10" t="s">
        <v>313</v>
      </c>
      <c r="I82" s="10" t="s">
        <v>12</v>
      </c>
      <c r="J82"/>
    </row>
    <row r="83" spans="1:15" x14ac:dyDescent="0.3">
      <c r="A83" t="s">
        <v>872</v>
      </c>
      <c r="B83" s="1" t="s">
        <v>900</v>
      </c>
      <c r="C83" s="10" t="s">
        <v>392</v>
      </c>
      <c r="D83" s="10" t="s">
        <v>313</v>
      </c>
      <c r="I83" s="10" t="s">
        <v>12</v>
      </c>
      <c r="J83"/>
    </row>
    <row r="84" spans="1:15" x14ac:dyDescent="0.3">
      <c r="A84" t="s">
        <v>872</v>
      </c>
      <c r="B84" s="1" t="s">
        <v>893</v>
      </c>
      <c r="C84" s="10" t="s">
        <v>869</v>
      </c>
      <c r="D84" s="10" t="s">
        <v>313</v>
      </c>
      <c r="I84" s="10" t="s">
        <v>12</v>
      </c>
      <c r="J84"/>
    </row>
    <row r="85" spans="1:15" x14ac:dyDescent="0.3">
      <c r="A85" t="s">
        <v>9</v>
      </c>
      <c r="B85" s="1" t="s">
        <v>1130</v>
      </c>
      <c r="C85" s="10" t="s">
        <v>1123</v>
      </c>
      <c r="D85" s="10" t="s">
        <v>313</v>
      </c>
      <c r="I85" s="10" t="s">
        <v>12</v>
      </c>
      <c r="J85"/>
    </row>
    <row r="86" spans="1:15" x14ac:dyDescent="0.3">
      <c r="A86" t="s">
        <v>27</v>
      </c>
      <c r="B86" s="1" t="s">
        <v>1131</v>
      </c>
      <c r="C86" s="10" t="s">
        <v>1125</v>
      </c>
      <c r="I86" s="10" t="s">
        <v>12</v>
      </c>
      <c r="J86"/>
      <c r="O86" s="10" t="str">
        <f>"${"&amp;B85&amp;"}=1"</f>
        <v>${q2l_3y}=1</v>
      </c>
    </row>
    <row r="87" spans="1:15" x14ac:dyDescent="0.3">
      <c r="A87" t="s">
        <v>872</v>
      </c>
      <c r="B87" s="1" t="s">
        <v>1132</v>
      </c>
      <c r="C87" s="10" t="str">
        <f>"${"&amp;B86&amp;"}"</f>
        <v>${q2l_3x}</v>
      </c>
      <c r="D87" s="10" t="s">
        <v>313</v>
      </c>
      <c r="I87" s="10" t="s">
        <v>12</v>
      </c>
      <c r="J87"/>
      <c r="O87" s="10" t="str">
        <f>"${"&amp;B85&amp;"}=1"</f>
        <v>${q2l_3y}=1</v>
      </c>
    </row>
    <row r="88" spans="1:15" x14ac:dyDescent="0.3">
      <c r="A88" s="9" t="s">
        <v>14</v>
      </c>
      <c r="B88" s="8"/>
      <c r="C88" s="9"/>
      <c r="D88" s="9"/>
      <c r="E88" s="9"/>
      <c r="F88" s="9"/>
      <c r="G88" s="9"/>
      <c r="H88" s="9"/>
      <c r="I88" s="9"/>
      <c r="J88" s="9"/>
      <c r="K88" s="9"/>
      <c r="L88" s="9"/>
      <c r="M88" s="9"/>
      <c r="N88" s="9" t="s">
        <v>11</v>
      </c>
      <c r="O88" s="9"/>
    </row>
    <row r="89" spans="1:15" x14ac:dyDescent="0.3">
      <c r="A89" s="9" t="s">
        <v>6</v>
      </c>
      <c r="B89" s="8" t="s">
        <v>902</v>
      </c>
      <c r="C89" s="9"/>
      <c r="D89" s="9"/>
      <c r="E89" s="9"/>
      <c r="F89" s="9"/>
      <c r="G89" s="9"/>
      <c r="H89" s="9"/>
      <c r="I89" s="9"/>
      <c r="J89" s="9"/>
      <c r="K89" s="9"/>
      <c r="L89" s="9"/>
      <c r="M89" s="9"/>
      <c r="N89" s="9" t="s">
        <v>11</v>
      </c>
      <c r="O89" s="9" t="s">
        <v>930</v>
      </c>
    </row>
    <row r="90" spans="1:15" x14ac:dyDescent="0.3">
      <c r="A90" t="s">
        <v>872</v>
      </c>
      <c r="B90" s="1" t="s">
        <v>913</v>
      </c>
      <c r="C90" s="10" t="s">
        <v>393</v>
      </c>
      <c r="D90" s="10" t="s">
        <v>313</v>
      </c>
      <c r="I90" s="10" t="s">
        <v>12</v>
      </c>
      <c r="J90"/>
    </row>
    <row r="91" spans="1:15" x14ac:dyDescent="0.3">
      <c r="A91" t="s">
        <v>872</v>
      </c>
      <c r="B91" s="1" t="s">
        <v>910</v>
      </c>
      <c r="C91" s="10" t="s">
        <v>871</v>
      </c>
      <c r="D91" s="10" t="s">
        <v>313</v>
      </c>
      <c r="I91" s="10" t="s">
        <v>12</v>
      </c>
      <c r="J91"/>
    </row>
    <row r="92" spans="1:15" x14ac:dyDescent="0.3">
      <c r="A92" t="s">
        <v>872</v>
      </c>
      <c r="B92" s="1" t="s">
        <v>905</v>
      </c>
      <c r="C92" s="10" t="s">
        <v>869</v>
      </c>
      <c r="D92" s="10" t="s">
        <v>313</v>
      </c>
      <c r="I92" s="10" t="s">
        <v>12</v>
      </c>
      <c r="J92"/>
    </row>
    <row r="93" spans="1:15" x14ac:dyDescent="0.3">
      <c r="A93" t="s">
        <v>872</v>
      </c>
      <c r="B93" s="1" t="s">
        <v>907</v>
      </c>
      <c r="C93" s="10" t="s">
        <v>391</v>
      </c>
      <c r="D93" s="10" t="s">
        <v>313</v>
      </c>
      <c r="I93" s="10" t="s">
        <v>12</v>
      </c>
      <c r="J93"/>
    </row>
    <row r="94" spans="1:15" x14ac:dyDescent="0.3">
      <c r="A94" t="s">
        <v>872</v>
      </c>
      <c r="B94" s="1" t="s">
        <v>908</v>
      </c>
      <c r="C94" s="10" t="s">
        <v>307</v>
      </c>
      <c r="D94" s="10" t="s">
        <v>313</v>
      </c>
      <c r="I94" s="10" t="s">
        <v>12</v>
      </c>
      <c r="J94"/>
    </row>
    <row r="95" spans="1:15" x14ac:dyDescent="0.3">
      <c r="A95" t="s">
        <v>872</v>
      </c>
      <c r="B95" s="1" t="s">
        <v>909</v>
      </c>
      <c r="C95" s="10" t="s">
        <v>870</v>
      </c>
      <c r="D95" s="10" t="s">
        <v>313</v>
      </c>
      <c r="I95" s="10" t="s">
        <v>12</v>
      </c>
      <c r="J95"/>
    </row>
    <row r="96" spans="1:15" x14ac:dyDescent="0.3">
      <c r="A96" t="s">
        <v>872</v>
      </c>
      <c r="B96" s="1" t="s">
        <v>906</v>
      </c>
      <c r="C96" s="10" t="s">
        <v>390</v>
      </c>
      <c r="D96" s="10" t="s">
        <v>313</v>
      </c>
      <c r="I96" s="10" t="s">
        <v>12</v>
      </c>
      <c r="J96"/>
    </row>
    <row r="97" spans="1:15" x14ac:dyDescent="0.3">
      <c r="A97" t="s">
        <v>872</v>
      </c>
      <c r="B97" s="1" t="s">
        <v>912</v>
      </c>
      <c r="C97" s="10" t="s">
        <v>392</v>
      </c>
      <c r="D97" s="10" t="s">
        <v>313</v>
      </c>
      <c r="I97" s="10" t="s">
        <v>12</v>
      </c>
      <c r="J97"/>
    </row>
    <row r="98" spans="1:15" x14ac:dyDescent="0.3">
      <c r="A98" t="s">
        <v>872</v>
      </c>
      <c r="B98" s="1" t="s">
        <v>903</v>
      </c>
      <c r="C98" s="10" t="s">
        <v>868</v>
      </c>
      <c r="D98" s="10" t="s">
        <v>313</v>
      </c>
      <c r="I98" s="10" t="s">
        <v>12</v>
      </c>
      <c r="J98"/>
    </row>
    <row r="99" spans="1:15" x14ac:dyDescent="0.3">
      <c r="A99" t="s">
        <v>872</v>
      </c>
      <c r="B99" s="1" t="s">
        <v>904</v>
      </c>
      <c r="C99" s="10" t="s">
        <v>1078</v>
      </c>
      <c r="D99" s="10" t="s">
        <v>313</v>
      </c>
      <c r="I99" s="10" t="s">
        <v>12</v>
      </c>
      <c r="J99"/>
    </row>
    <row r="100" spans="1:15" x14ac:dyDescent="0.3">
      <c r="A100" t="s">
        <v>872</v>
      </c>
      <c r="B100" s="1" t="s">
        <v>911</v>
      </c>
      <c r="C100" s="10" t="s">
        <v>379</v>
      </c>
      <c r="D100" s="10" t="s">
        <v>313</v>
      </c>
      <c r="I100" s="10" t="s">
        <v>12</v>
      </c>
      <c r="J100"/>
    </row>
    <row r="101" spans="1:15" x14ac:dyDescent="0.3">
      <c r="A101" t="s">
        <v>9</v>
      </c>
      <c r="B101" s="1" t="s">
        <v>1133</v>
      </c>
      <c r="C101" s="10" t="s">
        <v>1123</v>
      </c>
      <c r="D101" s="10" t="s">
        <v>313</v>
      </c>
      <c r="I101" s="10" t="s">
        <v>12</v>
      </c>
      <c r="J101"/>
    </row>
    <row r="102" spans="1:15" x14ac:dyDescent="0.3">
      <c r="A102" t="s">
        <v>27</v>
      </c>
      <c r="B102" s="1" t="s">
        <v>1134</v>
      </c>
      <c r="C102" s="10" t="s">
        <v>1125</v>
      </c>
      <c r="I102" s="10" t="s">
        <v>12</v>
      </c>
      <c r="J102"/>
      <c r="O102" s="10" t="str">
        <f>"${"&amp;B101&amp;"}=1"</f>
        <v>${q2l_4y}=1</v>
      </c>
    </row>
    <row r="103" spans="1:15" x14ac:dyDescent="0.3">
      <c r="A103" t="s">
        <v>872</v>
      </c>
      <c r="B103" s="1" t="s">
        <v>1135</v>
      </c>
      <c r="C103" s="10" t="str">
        <f>"${"&amp;B102&amp;"}"</f>
        <v>${q2l_4x}</v>
      </c>
      <c r="D103" s="10" t="s">
        <v>313</v>
      </c>
      <c r="I103" s="10" t="s">
        <v>12</v>
      </c>
      <c r="J103"/>
      <c r="O103" s="10" t="str">
        <f>"${"&amp;B101&amp;"}=1"</f>
        <v>${q2l_4y}=1</v>
      </c>
    </row>
    <row r="104" spans="1:15" x14ac:dyDescent="0.3">
      <c r="A104" s="9" t="s">
        <v>14</v>
      </c>
      <c r="B104" s="8"/>
      <c r="C104" s="9"/>
      <c r="D104" s="9"/>
      <c r="E104" s="9"/>
      <c r="F104" s="9"/>
      <c r="G104" s="9"/>
      <c r="H104" s="9"/>
      <c r="I104" s="9"/>
      <c r="J104" s="9"/>
      <c r="K104" s="9"/>
      <c r="L104" s="9"/>
      <c r="M104" s="9"/>
      <c r="N104" s="9" t="s">
        <v>11</v>
      </c>
      <c r="O104" s="9"/>
    </row>
    <row r="105" spans="1:15" x14ac:dyDescent="0.3">
      <c r="A105" s="9" t="s">
        <v>6</v>
      </c>
      <c r="B105" s="8" t="s">
        <v>914</v>
      </c>
      <c r="C105" s="9"/>
      <c r="D105" s="9"/>
      <c r="E105" s="9"/>
      <c r="F105" s="9"/>
      <c r="G105" s="9"/>
      <c r="H105" s="9"/>
      <c r="I105" s="9"/>
      <c r="J105" s="9"/>
      <c r="K105" s="9"/>
      <c r="L105" s="9"/>
      <c r="M105" s="9"/>
      <c r="N105" s="9" t="s">
        <v>11</v>
      </c>
      <c r="O105" s="9" t="s">
        <v>931</v>
      </c>
    </row>
    <row r="106" spans="1:15" x14ac:dyDescent="0.3">
      <c r="A106" t="s">
        <v>872</v>
      </c>
      <c r="B106" s="1" t="s">
        <v>922</v>
      </c>
      <c r="C106" s="10" t="s">
        <v>871</v>
      </c>
      <c r="D106" s="10" t="s">
        <v>313</v>
      </c>
      <c r="I106" s="10" t="s">
        <v>12</v>
      </c>
      <c r="J106"/>
    </row>
    <row r="107" spans="1:15" x14ac:dyDescent="0.3">
      <c r="A107" t="s">
        <v>872</v>
      </c>
      <c r="B107" s="1" t="s">
        <v>925</v>
      </c>
      <c r="C107" s="10" t="s">
        <v>393</v>
      </c>
      <c r="D107" s="10" t="s">
        <v>313</v>
      </c>
      <c r="I107" s="10" t="s">
        <v>12</v>
      </c>
      <c r="J107"/>
    </row>
    <row r="108" spans="1:15" x14ac:dyDescent="0.3">
      <c r="A108" t="s">
        <v>872</v>
      </c>
      <c r="B108" s="1" t="s">
        <v>921</v>
      </c>
      <c r="C108" s="10" t="s">
        <v>870</v>
      </c>
      <c r="D108" s="10" t="s">
        <v>313</v>
      </c>
      <c r="I108" s="10" t="s">
        <v>12</v>
      </c>
      <c r="J108"/>
    </row>
    <row r="109" spans="1:15" x14ac:dyDescent="0.3">
      <c r="A109" t="s">
        <v>872</v>
      </c>
      <c r="B109" s="1" t="s">
        <v>919</v>
      </c>
      <c r="C109" s="10" t="s">
        <v>391</v>
      </c>
      <c r="D109" s="10" t="s">
        <v>313</v>
      </c>
      <c r="I109" s="10" t="s">
        <v>12</v>
      </c>
      <c r="J109"/>
    </row>
    <row r="110" spans="1:15" x14ac:dyDescent="0.3">
      <c r="A110" t="s">
        <v>872</v>
      </c>
      <c r="B110" s="1" t="s">
        <v>915</v>
      </c>
      <c r="C110" s="10" t="s">
        <v>868</v>
      </c>
      <c r="D110" s="10" t="s">
        <v>313</v>
      </c>
      <c r="I110" s="10" t="s">
        <v>12</v>
      </c>
      <c r="J110"/>
    </row>
    <row r="111" spans="1:15" x14ac:dyDescent="0.3">
      <c r="A111" t="s">
        <v>872</v>
      </c>
      <c r="B111" s="1" t="s">
        <v>924</v>
      </c>
      <c r="C111" s="10" t="s">
        <v>392</v>
      </c>
      <c r="D111" s="10" t="s">
        <v>313</v>
      </c>
      <c r="I111" s="10" t="s">
        <v>12</v>
      </c>
      <c r="J111"/>
    </row>
    <row r="112" spans="1:15" x14ac:dyDescent="0.3">
      <c r="A112" t="s">
        <v>872</v>
      </c>
      <c r="B112" s="1" t="s">
        <v>916</v>
      </c>
      <c r="C112" s="10" t="s">
        <v>1078</v>
      </c>
      <c r="D112" s="10" t="s">
        <v>313</v>
      </c>
      <c r="I112" s="10" t="s">
        <v>12</v>
      </c>
      <c r="J112"/>
    </row>
    <row r="113" spans="1:15" x14ac:dyDescent="0.3">
      <c r="A113" t="s">
        <v>872</v>
      </c>
      <c r="B113" s="1" t="s">
        <v>917</v>
      </c>
      <c r="C113" s="10" t="s">
        <v>869</v>
      </c>
      <c r="D113" s="10" t="s">
        <v>313</v>
      </c>
      <c r="I113" s="10" t="s">
        <v>12</v>
      </c>
      <c r="J113"/>
    </row>
    <row r="114" spans="1:15" x14ac:dyDescent="0.3">
      <c r="A114" t="s">
        <v>872</v>
      </c>
      <c r="B114" s="1" t="s">
        <v>918</v>
      </c>
      <c r="C114" s="10" t="s">
        <v>390</v>
      </c>
      <c r="D114" s="10" t="s">
        <v>313</v>
      </c>
      <c r="I114" s="10" t="s">
        <v>12</v>
      </c>
      <c r="J114"/>
    </row>
    <row r="115" spans="1:15" x14ac:dyDescent="0.3">
      <c r="A115" t="s">
        <v>872</v>
      </c>
      <c r="B115" s="1" t="s">
        <v>923</v>
      </c>
      <c r="C115" s="10" t="s">
        <v>379</v>
      </c>
      <c r="D115" s="10" t="s">
        <v>313</v>
      </c>
      <c r="I115" s="10" t="s">
        <v>12</v>
      </c>
      <c r="J115"/>
    </row>
    <row r="116" spans="1:15" x14ac:dyDescent="0.3">
      <c r="A116" t="s">
        <v>872</v>
      </c>
      <c r="B116" s="1" t="s">
        <v>920</v>
      </c>
      <c r="C116" s="10" t="s">
        <v>307</v>
      </c>
      <c r="D116" s="10" t="s">
        <v>313</v>
      </c>
      <c r="I116" s="10" t="s">
        <v>12</v>
      </c>
      <c r="J116"/>
    </row>
    <row r="117" spans="1:15" x14ac:dyDescent="0.3">
      <c r="A117" t="s">
        <v>9</v>
      </c>
      <c r="B117" s="1" t="s">
        <v>1136</v>
      </c>
      <c r="C117" s="10" t="s">
        <v>1123</v>
      </c>
      <c r="D117" s="10" t="s">
        <v>313</v>
      </c>
      <c r="I117" s="10" t="s">
        <v>12</v>
      </c>
      <c r="J117"/>
    </row>
    <row r="118" spans="1:15" x14ac:dyDescent="0.3">
      <c r="A118" t="s">
        <v>27</v>
      </c>
      <c r="B118" s="1" t="s">
        <v>1137</v>
      </c>
      <c r="C118" s="10" t="s">
        <v>1125</v>
      </c>
      <c r="I118" s="10" t="s">
        <v>12</v>
      </c>
      <c r="J118"/>
      <c r="O118" s="10" t="str">
        <f>"${"&amp;B117&amp;"}=1"</f>
        <v>${q2l_5y}=1</v>
      </c>
    </row>
    <row r="119" spans="1:15" x14ac:dyDescent="0.3">
      <c r="A119" t="s">
        <v>872</v>
      </c>
      <c r="B119" s="1" t="s">
        <v>1138</v>
      </c>
      <c r="C119" s="10" t="str">
        <f>"${"&amp;B118&amp;"}"</f>
        <v>${q2l_5x}</v>
      </c>
      <c r="D119" s="10" t="s">
        <v>313</v>
      </c>
      <c r="I119" s="10" t="s">
        <v>12</v>
      </c>
      <c r="J119"/>
      <c r="O119" s="10" t="str">
        <f>"${"&amp;B117&amp;"}=1"</f>
        <v>${q2l_5y}=1</v>
      </c>
    </row>
    <row r="120" spans="1:15" x14ac:dyDescent="0.3">
      <c r="A120" s="9" t="s">
        <v>14</v>
      </c>
      <c r="B120" s="8"/>
      <c r="C120" s="9"/>
      <c r="D120" s="9"/>
      <c r="E120" s="9"/>
      <c r="F120" s="9"/>
      <c r="G120" s="9"/>
      <c r="H120" s="9"/>
      <c r="I120" s="9"/>
      <c r="J120" s="9"/>
      <c r="K120" s="9"/>
      <c r="L120" s="9"/>
      <c r="M120" s="9"/>
      <c r="N120" s="9" t="s">
        <v>11</v>
      </c>
      <c r="O120" s="9"/>
    </row>
    <row r="121" spans="1:15" x14ac:dyDescent="0.3">
      <c r="A121" s="12" t="s">
        <v>14</v>
      </c>
      <c r="B121" s="7"/>
      <c r="C121" s="12"/>
      <c r="D121" s="12"/>
      <c r="E121" s="12"/>
      <c r="F121" s="12"/>
      <c r="G121" s="12"/>
      <c r="H121" s="12"/>
      <c r="I121" s="12"/>
      <c r="J121" s="12"/>
      <c r="K121" s="12"/>
      <c r="L121" s="12"/>
      <c r="M121" s="12"/>
      <c r="N121" s="12" t="s">
        <v>11</v>
      </c>
      <c r="O121" s="12"/>
    </row>
    <row r="122" spans="1:15" x14ac:dyDescent="0.3">
      <c r="A122" s="12" t="s">
        <v>6</v>
      </c>
      <c r="B122" s="7" t="s">
        <v>786</v>
      </c>
      <c r="C122" s="12"/>
      <c r="D122" s="12"/>
      <c r="E122" s="12"/>
      <c r="F122" s="12"/>
      <c r="G122" s="12"/>
      <c r="H122" s="12"/>
      <c r="I122" s="12"/>
      <c r="J122" s="15" t="s">
        <v>732</v>
      </c>
      <c r="K122" s="12"/>
      <c r="L122" s="12"/>
      <c r="M122" s="12"/>
      <c r="N122" s="12" t="s">
        <v>11</v>
      </c>
      <c r="O122" s="12" t="s">
        <v>1036</v>
      </c>
    </row>
    <row r="123" spans="1:15" x14ac:dyDescent="0.3">
      <c r="A123" s="10" t="s">
        <v>51</v>
      </c>
      <c r="B123" s="1" t="s">
        <v>312</v>
      </c>
      <c r="C123" s="10" t="s">
        <v>1144</v>
      </c>
    </row>
    <row r="124" spans="1:15" customFormat="1" x14ac:dyDescent="0.3">
      <c r="A124" s="6" t="s">
        <v>169</v>
      </c>
      <c r="B124" s="5" t="s">
        <v>358</v>
      </c>
      <c r="C124" s="6"/>
      <c r="D124" s="6"/>
      <c r="E124" s="6"/>
      <c r="F124" s="6"/>
      <c r="G124" s="6"/>
      <c r="H124" s="6"/>
      <c r="I124" s="6"/>
      <c r="J124" s="6"/>
      <c r="K124" s="6"/>
      <c r="L124" s="6" t="s">
        <v>357</v>
      </c>
      <c r="M124" s="6"/>
      <c r="N124" s="6"/>
      <c r="O124" s="6"/>
    </row>
    <row r="125" spans="1:15" x14ac:dyDescent="0.3">
      <c r="A125" s="9" t="s">
        <v>6</v>
      </c>
      <c r="B125" s="8" t="s">
        <v>316</v>
      </c>
      <c r="C125" s="9"/>
      <c r="D125" s="9"/>
      <c r="E125" s="9"/>
      <c r="F125" s="9"/>
      <c r="G125" s="9"/>
      <c r="H125" s="9"/>
      <c r="I125" s="9"/>
      <c r="J125" s="9"/>
      <c r="K125" s="9"/>
      <c r="L125" s="9"/>
      <c r="M125" s="9"/>
      <c r="N125" s="9" t="s">
        <v>11</v>
      </c>
      <c r="O125" s="9" t="s">
        <v>359</v>
      </c>
    </row>
    <row r="126" spans="1:15" x14ac:dyDescent="0.3">
      <c r="A126" t="s">
        <v>364</v>
      </c>
      <c r="B126" s="1" t="s">
        <v>324</v>
      </c>
      <c r="C126" s="10" t="s">
        <v>311</v>
      </c>
      <c r="D126" s="10" t="s">
        <v>313</v>
      </c>
      <c r="I126" s="10" t="s">
        <v>12</v>
      </c>
      <c r="J126" t="s">
        <v>365</v>
      </c>
    </row>
    <row r="127" spans="1:15" x14ac:dyDescent="0.3">
      <c r="A127" t="s">
        <v>364</v>
      </c>
      <c r="B127" s="1" t="s">
        <v>323</v>
      </c>
      <c r="C127" s="10" t="s">
        <v>310</v>
      </c>
      <c r="D127" s="10" t="s">
        <v>313</v>
      </c>
      <c r="I127" s="10" t="s">
        <v>12</v>
      </c>
      <c r="J127" t="s">
        <v>365</v>
      </c>
    </row>
    <row r="128" spans="1:15" x14ac:dyDescent="0.3">
      <c r="A128" t="s">
        <v>364</v>
      </c>
      <c r="B128" s="1" t="s">
        <v>319</v>
      </c>
      <c r="C128" s="10" t="s">
        <v>306</v>
      </c>
      <c r="D128" s="10" t="s">
        <v>313</v>
      </c>
      <c r="I128" s="10" t="s">
        <v>12</v>
      </c>
      <c r="J128" t="s">
        <v>365</v>
      </c>
    </row>
    <row r="129" spans="1:15" x14ac:dyDescent="0.3">
      <c r="A129" t="s">
        <v>364</v>
      </c>
      <c r="B129" s="1" t="s">
        <v>320</v>
      </c>
      <c r="C129" s="10" t="s">
        <v>307</v>
      </c>
      <c r="D129" s="10" t="s">
        <v>313</v>
      </c>
      <c r="I129" s="10" t="s">
        <v>12</v>
      </c>
      <c r="J129" t="s">
        <v>365</v>
      </c>
    </row>
    <row r="130" spans="1:15" x14ac:dyDescent="0.3">
      <c r="A130" t="s">
        <v>364</v>
      </c>
      <c r="B130" s="1" t="s">
        <v>321</v>
      </c>
      <c r="C130" s="10" t="s">
        <v>308</v>
      </c>
      <c r="D130" s="10" t="s">
        <v>313</v>
      </c>
      <c r="I130" s="10" t="s">
        <v>12</v>
      </c>
      <c r="J130" t="s">
        <v>365</v>
      </c>
    </row>
    <row r="131" spans="1:15" x14ac:dyDescent="0.3">
      <c r="A131" t="s">
        <v>364</v>
      </c>
      <c r="B131" s="1" t="s">
        <v>317</v>
      </c>
      <c r="C131" s="10" t="s">
        <v>305</v>
      </c>
      <c r="D131" s="10" t="s">
        <v>313</v>
      </c>
      <c r="I131" s="10" t="s">
        <v>12</v>
      </c>
      <c r="J131" t="s">
        <v>365</v>
      </c>
    </row>
    <row r="132" spans="1:15" x14ac:dyDescent="0.3">
      <c r="A132" t="s">
        <v>364</v>
      </c>
      <c r="B132" s="1" t="s">
        <v>322</v>
      </c>
      <c r="C132" s="10" t="s">
        <v>309</v>
      </c>
      <c r="D132" s="10" t="s">
        <v>313</v>
      </c>
      <c r="I132" s="10" t="s">
        <v>12</v>
      </c>
      <c r="J132" t="s">
        <v>365</v>
      </c>
    </row>
    <row r="133" spans="1:15" x14ac:dyDescent="0.3">
      <c r="A133" s="9" t="s">
        <v>14</v>
      </c>
      <c r="B133" s="8"/>
      <c r="C133" s="9"/>
      <c r="D133" s="9"/>
      <c r="E133" s="9"/>
      <c r="F133" s="9"/>
      <c r="G133" s="9"/>
      <c r="H133" s="9"/>
      <c r="I133" s="9"/>
      <c r="J133" s="9"/>
      <c r="K133" s="9"/>
      <c r="L133" s="9"/>
      <c r="M133" s="9"/>
      <c r="N133" s="9" t="s">
        <v>11</v>
      </c>
      <c r="O133" s="9"/>
    </row>
    <row r="134" spans="1:15" x14ac:dyDescent="0.3">
      <c r="A134" s="9" t="s">
        <v>6</v>
      </c>
      <c r="B134" s="8" t="s">
        <v>325</v>
      </c>
      <c r="C134" s="9"/>
      <c r="D134" s="9"/>
      <c r="E134" s="9"/>
      <c r="F134" s="9"/>
      <c r="G134" s="9"/>
      <c r="H134" s="9"/>
      <c r="I134" s="9"/>
      <c r="J134" s="9"/>
      <c r="K134" s="9"/>
      <c r="L134" s="9"/>
      <c r="M134" s="9"/>
      <c r="N134" s="9" t="s">
        <v>11</v>
      </c>
      <c r="O134" s="9" t="s">
        <v>360</v>
      </c>
    </row>
    <row r="135" spans="1:15" x14ac:dyDescent="0.3">
      <c r="A135" t="s">
        <v>364</v>
      </c>
      <c r="B135" s="1" t="s">
        <v>327</v>
      </c>
      <c r="C135" s="10" t="s">
        <v>307</v>
      </c>
      <c r="D135" s="10" t="s">
        <v>313</v>
      </c>
      <c r="I135" s="10" t="s">
        <v>12</v>
      </c>
      <c r="J135" t="s">
        <v>365</v>
      </c>
    </row>
    <row r="136" spans="1:15" x14ac:dyDescent="0.3">
      <c r="A136" t="s">
        <v>364</v>
      </c>
      <c r="B136" s="1" t="s">
        <v>330</v>
      </c>
      <c r="C136" s="10" t="s">
        <v>310</v>
      </c>
      <c r="D136" s="10" t="s">
        <v>313</v>
      </c>
      <c r="I136" s="10" t="s">
        <v>12</v>
      </c>
      <c r="J136" t="s">
        <v>365</v>
      </c>
    </row>
    <row r="137" spans="1:15" x14ac:dyDescent="0.3">
      <c r="A137" t="s">
        <v>364</v>
      </c>
      <c r="B137" s="1" t="s">
        <v>326</v>
      </c>
      <c r="C137" s="10" t="s">
        <v>305</v>
      </c>
      <c r="D137" s="10" t="s">
        <v>313</v>
      </c>
      <c r="I137" s="10" t="s">
        <v>12</v>
      </c>
      <c r="J137" t="s">
        <v>365</v>
      </c>
    </row>
    <row r="138" spans="1:15" x14ac:dyDescent="0.3">
      <c r="A138" t="s">
        <v>364</v>
      </c>
      <c r="B138" s="1" t="s">
        <v>329</v>
      </c>
      <c r="C138" s="10" t="s">
        <v>309</v>
      </c>
      <c r="D138" s="10" t="s">
        <v>313</v>
      </c>
      <c r="I138" s="10" t="s">
        <v>12</v>
      </c>
      <c r="J138" t="s">
        <v>365</v>
      </c>
    </row>
    <row r="139" spans="1:15" x14ac:dyDescent="0.3">
      <c r="A139" t="s">
        <v>364</v>
      </c>
      <c r="B139" s="1" t="s">
        <v>331</v>
      </c>
      <c r="C139" s="10" t="s">
        <v>311</v>
      </c>
      <c r="D139" s="10" t="s">
        <v>313</v>
      </c>
      <c r="I139" s="10" t="s">
        <v>12</v>
      </c>
      <c r="J139" t="s">
        <v>365</v>
      </c>
    </row>
    <row r="140" spans="1:15" x14ac:dyDescent="0.3">
      <c r="A140" t="s">
        <v>364</v>
      </c>
      <c r="B140" s="1" t="s">
        <v>328</v>
      </c>
      <c r="C140" s="10" t="s">
        <v>308</v>
      </c>
      <c r="D140" s="10" t="s">
        <v>313</v>
      </c>
      <c r="I140" s="10" t="s">
        <v>12</v>
      </c>
      <c r="J140" t="s">
        <v>365</v>
      </c>
    </row>
    <row r="141" spans="1:15" x14ac:dyDescent="0.3">
      <c r="A141" t="s">
        <v>364</v>
      </c>
      <c r="B141" s="1" t="s">
        <v>318</v>
      </c>
      <c r="C141" s="10" t="s">
        <v>306</v>
      </c>
      <c r="D141" s="10" t="s">
        <v>313</v>
      </c>
      <c r="I141" s="10" t="s">
        <v>12</v>
      </c>
      <c r="J141" t="s">
        <v>365</v>
      </c>
    </row>
    <row r="142" spans="1:15" x14ac:dyDescent="0.3">
      <c r="A142" s="9" t="s">
        <v>14</v>
      </c>
      <c r="B142" s="8"/>
      <c r="C142" s="9"/>
      <c r="D142" s="9"/>
      <c r="E142" s="9"/>
      <c r="F142" s="9"/>
      <c r="G142" s="9"/>
      <c r="H142" s="9"/>
      <c r="I142" s="9"/>
      <c r="J142" s="9"/>
      <c r="K142" s="9"/>
      <c r="L142" s="9"/>
      <c r="M142" s="9"/>
      <c r="N142" s="9" t="s">
        <v>11</v>
      </c>
      <c r="O142" s="9"/>
    </row>
    <row r="143" spans="1:15" x14ac:dyDescent="0.3">
      <c r="A143" s="9" t="s">
        <v>6</v>
      </c>
      <c r="B143" s="8" t="s">
        <v>332</v>
      </c>
      <c r="C143" s="9"/>
      <c r="D143" s="9"/>
      <c r="E143" s="9"/>
      <c r="F143" s="9"/>
      <c r="G143" s="9"/>
      <c r="H143" s="9"/>
      <c r="I143" s="9"/>
      <c r="J143" s="9"/>
      <c r="K143" s="9"/>
      <c r="L143" s="9"/>
      <c r="M143" s="9"/>
      <c r="N143" s="9" t="s">
        <v>11</v>
      </c>
      <c r="O143" s="9" t="s">
        <v>361</v>
      </c>
    </row>
    <row r="144" spans="1:15" x14ac:dyDescent="0.3">
      <c r="A144" t="s">
        <v>364</v>
      </c>
      <c r="B144" s="1" t="s">
        <v>338</v>
      </c>
      <c r="C144" s="10" t="s">
        <v>310</v>
      </c>
      <c r="D144" s="10" t="s">
        <v>313</v>
      </c>
      <c r="I144" s="10" t="s">
        <v>12</v>
      </c>
      <c r="J144" t="s">
        <v>365</v>
      </c>
    </row>
    <row r="145" spans="1:15" x14ac:dyDescent="0.3">
      <c r="A145" t="s">
        <v>364</v>
      </c>
      <c r="B145" s="1" t="s">
        <v>337</v>
      </c>
      <c r="C145" s="10" t="s">
        <v>309</v>
      </c>
      <c r="D145" s="10" t="s">
        <v>313</v>
      </c>
      <c r="I145" s="10" t="s">
        <v>12</v>
      </c>
      <c r="J145" t="s">
        <v>365</v>
      </c>
    </row>
    <row r="146" spans="1:15" x14ac:dyDescent="0.3">
      <c r="A146" t="s">
        <v>364</v>
      </c>
      <c r="B146" s="1" t="s">
        <v>334</v>
      </c>
      <c r="C146" s="10" t="s">
        <v>306</v>
      </c>
      <c r="D146" s="10" t="s">
        <v>313</v>
      </c>
      <c r="I146" s="10" t="s">
        <v>12</v>
      </c>
      <c r="J146" t="s">
        <v>365</v>
      </c>
    </row>
    <row r="147" spans="1:15" x14ac:dyDescent="0.3">
      <c r="A147" t="s">
        <v>364</v>
      </c>
      <c r="B147" s="1" t="s">
        <v>336</v>
      </c>
      <c r="C147" s="10" t="s">
        <v>308</v>
      </c>
      <c r="D147" s="10" t="s">
        <v>313</v>
      </c>
      <c r="I147" s="10" t="s">
        <v>12</v>
      </c>
      <c r="J147" t="s">
        <v>365</v>
      </c>
    </row>
    <row r="148" spans="1:15" x14ac:dyDescent="0.3">
      <c r="A148" t="s">
        <v>364</v>
      </c>
      <c r="B148" s="1" t="s">
        <v>333</v>
      </c>
      <c r="C148" s="10" t="s">
        <v>305</v>
      </c>
      <c r="D148" s="10" t="s">
        <v>313</v>
      </c>
      <c r="I148" s="10" t="s">
        <v>12</v>
      </c>
      <c r="J148" t="s">
        <v>365</v>
      </c>
    </row>
    <row r="149" spans="1:15" x14ac:dyDescent="0.3">
      <c r="A149" t="s">
        <v>364</v>
      </c>
      <c r="B149" s="1" t="s">
        <v>335</v>
      </c>
      <c r="C149" s="10" t="s">
        <v>307</v>
      </c>
      <c r="D149" s="10" t="s">
        <v>313</v>
      </c>
      <c r="I149" s="10" t="s">
        <v>12</v>
      </c>
      <c r="J149" t="s">
        <v>365</v>
      </c>
    </row>
    <row r="150" spans="1:15" x14ac:dyDescent="0.3">
      <c r="A150" t="s">
        <v>364</v>
      </c>
      <c r="B150" s="1" t="s">
        <v>339</v>
      </c>
      <c r="C150" s="10" t="s">
        <v>311</v>
      </c>
      <c r="D150" s="10" t="s">
        <v>313</v>
      </c>
      <c r="I150" s="10" t="s">
        <v>12</v>
      </c>
      <c r="J150" t="s">
        <v>365</v>
      </c>
    </row>
    <row r="151" spans="1:15" x14ac:dyDescent="0.3">
      <c r="A151" s="9" t="s">
        <v>14</v>
      </c>
      <c r="B151" s="8"/>
      <c r="C151" s="9"/>
      <c r="D151" s="9"/>
      <c r="E151" s="9"/>
      <c r="F151" s="9"/>
      <c r="G151" s="9"/>
      <c r="H151" s="9"/>
      <c r="I151" s="9"/>
      <c r="J151" s="9"/>
      <c r="K151" s="9"/>
      <c r="L151" s="9"/>
      <c r="M151" s="9"/>
      <c r="N151" s="9" t="s">
        <v>11</v>
      </c>
      <c r="O151" s="9"/>
    </row>
    <row r="152" spans="1:15" x14ac:dyDescent="0.3">
      <c r="A152" s="9" t="s">
        <v>6</v>
      </c>
      <c r="B152" s="8" t="s">
        <v>340</v>
      </c>
      <c r="C152" s="9"/>
      <c r="D152" s="9"/>
      <c r="E152" s="9"/>
      <c r="F152" s="9"/>
      <c r="G152" s="9"/>
      <c r="H152" s="9"/>
      <c r="I152" s="9"/>
      <c r="J152" s="9"/>
      <c r="K152" s="9"/>
      <c r="L152" s="9"/>
      <c r="M152" s="9"/>
      <c r="N152" s="9" t="s">
        <v>11</v>
      </c>
      <c r="O152" s="9" t="s">
        <v>362</v>
      </c>
    </row>
    <row r="153" spans="1:15" x14ac:dyDescent="0.3">
      <c r="A153" t="s">
        <v>364</v>
      </c>
      <c r="B153" s="1" t="s">
        <v>342</v>
      </c>
      <c r="C153" s="10" t="s">
        <v>306</v>
      </c>
      <c r="D153" s="10" t="s">
        <v>313</v>
      </c>
      <c r="I153" s="10" t="s">
        <v>12</v>
      </c>
      <c r="J153" t="s">
        <v>365</v>
      </c>
    </row>
    <row r="154" spans="1:15" x14ac:dyDescent="0.3">
      <c r="A154" t="s">
        <v>364</v>
      </c>
      <c r="B154" s="1" t="s">
        <v>347</v>
      </c>
      <c r="C154" s="10" t="s">
        <v>311</v>
      </c>
      <c r="D154" s="10" t="s">
        <v>313</v>
      </c>
      <c r="I154" s="10" t="s">
        <v>12</v>
      </c>
      <c r="J154" t="s">
        <v>365</v>
      </c>
    </row>
    <row r="155" spans="1:15" x14ac:dyDescent="0.3">
      <c r="A155" t="s">
        <v>364</v>
      </c>
      <c r="B155" s="1" t="s">
        <v>343</v>
      </c>
      <c r="C155" s="10" t="s">
        <v>307</v>
      </c>
      <c r="D155" s="10" t="s">
        <v>313</v>
      </c>
      <c r="I155" s="10" t="s">
        <v>12</v>
      </c>
      <c r="J155" t="s">
        <v>365</v>
      </c>
    </row>
    <row r="156" spans="1:15" x14ac:dyDescent="0.3">
      <c r="A156" t="s">
        <v>364</v>
      </c>
      <c r="B156" s="1" t="s">
        <v>346</v>
      </c>
      <c r="C156" s="10" t="s">
        <v>310</v>
      </c>
      <c r="D156" s="10" t="s">
        <v>313</v>
      </c>
      <c r="I156" s="10" t="s">
        <v>12</v>
      </c>
      <c r="J156" t="s">
        <v>365</v>
      </c>
    </row>
    <row r="157" spans="1:15" x14ac:dyDescent="0.3">
      <c r="A157" t="s">
        <v>364</v>
      </c>
      <c r="B157" s="1" t="s">
        <v>344</v>
      </c>
      <c r="C157" s="10" t="s">
        <v>308</v>
      </c>
      <c r="D157" s="10" t="s">
        <v>313</v>
      </c>
      <c r="I157" s="10" t="s">
        <v>12</v>
      </c>
      <c r="J157" t="s">
        <v>365</v>
      </c>
    </row>
    <row r="158" spans="1:15" x14ac:dyDescent="0.3">
      <c r="A158" t="s">
        <v>364</v>
      </c>
      <c r="B158" s="1" t="s">
        <v>345</v>
      </c>
      <c r="C158" s="10" t="s">
        <v>309</v>
      </c>
      <c r="D158" s="10" t="s">
        <v>313</v>
      </c>
      <c r="I158" s="10" t="s">
        <v>12</v>
      </c>
      <c r="J158" t="s">
        <v>365</v>
      </c>
    </row>
    <row r="159" spans="1:15" x14ac:dyDescent="0.3">
      <c r="A159" t="s">
        <v>364</v>
      </c>
      <c r="B159" s="1" t="s">
        <v>341</v>
      </c>
      <c r="C159" s="10" t="s">
        <v>305</v>
      </c>
      <c r="D159" s="10" t="s">
        <v>313</v>
      </c>
      <c r="I159" s="10" t="s">
        <v>12</v>
      </c>
      <c r="J159" t="s">
        <v>365</v>
      </c>
    </row>
    <row r="160" spans="1:15" x14ac:dyDescent="0.3">
      <c r="A160" s="9" t="s">
        <v>14</v>
      </c>
      <c r="B160" s="8"/>
      <c r="C160" s="9"/>
      <c r="D160" s="9"/>
      <c r="E160" s="9"/>
      <c r="F160" s="9"/>
      <c r="G160" s="9"/>
      <c r="H160" s="9"/>
      <c r="I160" s="9"/>
      <c r="J160" s="9"/>
      <c r="K160" s="9"/>
      <c r="L160" s="9"/>
      <c r="M160" s="9"/>
      <c r="N160" s="9" t="s">
        <v>11</v>
      </c>
      <c r="O160" s="9"/>
    </row>
    <row r="161" spans="1:15" x14ac:dyDescent="0.3">
      <c r="A161" s="9" t="s">
        <v>6</v>
      </c>
      <c r="B161" s="8" t="s">
        <v>348</v>
      </c>
      <c r="C161" s="9"/>
      <c r="D161" s="9"/>
      <c r="E161" s="9"/>
      <c r="F161" s="9"/>
      <c r="G161" s="9"/>
      <c r="H161" s="9"/>
      <c r="I161" s="9"/>
      <c r="J161" s="9"/>
      <c r="K161" s="9"/>
      <c r="L161" s="9"/>
      <c r="M161" s="9"/>
      <c r="N161" s="9" t="s">
        <v>11</v>
      </c>
      <c r="O161" s="9" t="s">
        <v>363</v>
      </c>
    </row>
    <row r="162" spans="1:15" x14ac:dyDescent="0.3">
      <c r="A162" t="s">
        <v>364</v>
      </c>
      <c r="B162" s="1" t="s">
        <v>352</v>
      </c>
      <c r="C162" s="10" t="s">
        <v>308</v>
      </c>
      <c r="D162" s="10" t="s">
        <v>313</v>
      </c>
      <c r="I162" s="10" t="s">
        <v>12</v>
      </c>
      <c r="J162" t="s">
        <v>365</v>
      </c>
    </row>
    <row r="163" spans="1:15" x14ac:dyDescent="0.3">
      <c r="A163" t="s">
        <v>364</v>
      </c>
      <c r="B163" s="1" t="s">
        <v>349</v>
      </c>
      <c r="C163" s="10" t="s">
        <v>305</v>
      </c>
      <c r="D163" s="10" t="s">
        <v>313</v>
      </c>
      <c r="I163" s="10" t="s">
        <v>12</v>
      </c>
      <c r="J163" t="s">
        <v>365</v>
      </c>
    </row>
    <row r="164" spans="1:15" x14ac:dyDescent="0.3">
      <c r="A164" t="s">
        <v>364</v>
      </c>
      <c r="B164" s="1" t="s">
        <v>350</v>
      </c>
      <c r="C164" s="10" t="s">
        <v>306</v>
      </c>
      <c r="D164" s="10" t="s">
        <v>313</v>
      </c>
      <c r="I164" s="10" t="s">
        <v>12</v>
      </c>
      <c r="J164" t="s">
        <v>365</v>
      </c>
    </row>
    <row r="165" spans="1:15" x14ac:dyDescent="0.3">
      <c r="A165" t="s">
        <v>364</v>
      </c>
      <c r="B165" s="1" t="s">
        <v>354</v>
      </c>
      <c r="C165" s="10" t="s">
        <v>310</v>
      </c>
      <c r="D165" s="10" t="s">
        <v>313</v>
      </c>
      <c r="I165" s="10" t="s">
        <v>12</v>
      </c>
      <c r="J165" t="s">
        <v>365</v>
      </c>
    </row>
    <row r="166" spans="1:15" x14ac:dyDescent="0.3">
      <c r="A166" t="s">
        <v>364</v>
      </c>
      <c r="B166" s="1" t="s">
        <v>351</v>
      </c>
      <c r="C166" s="10" t="s">
        <v>307</v>
      </c>
      <c r="D166" s="10" t="s">
        <v>313</v>
      </c>
      <c r="I166" s="10" t="s">
        <v>12</v>
      </c>
      <c r="J166" t="s">
        <v>365</v>
      </c>
    </row>
    <row r="167" spans="1:15" x14ac:dyDescent="0.3">
      <c r="A167" t="s">
        <v>364</v>
      </c>
      <c r="B167" s="1" t="s">
        <v>355</v>
      </c>
      <c r="C167" s="10" t="s">
        <v>311</v>
      </c>
      <c r="D167" s="10" t="s">
        <v>313</v>
      </c>
      <c r="I167" s="10" t="s">
        <v>12</v>
      </c>
      <c r="J167" t="s">
        <v>365</v>
      </c>
    </row>
    <row r="168" spans="1:15" x14ac:dyDescent="0.3">
      <c r="A168" t="s">
        <v>364</v>
      </c>
      <c r="B168" s="1" t="s">
        <v>353</v>
      </c>
      <c r="C168" s="10" t="s">
        <v>309</v>
      </c>
      <c r="D168" s="10" t="s">
        <v>313</v>
      </c>
      <c r="I168" s="10" t="s">
        <v>12</v>
      </c>
      <c r="J168" t="s">
        <v>365</v>
      </c>
    </row>
    <row r="169" spans="1:15" x14ac:dyDescent="0.3">
      <c r="A169" s="9" t="s">
        <v>14</v>
      </c>
      <c r="B169" s="8"/>
      <c r="C169" s="9"/>
      <c r="D169" s="9"/>
      <c r="E169" s="9"/>
      <c r="F169" s="9"/>
      <c r="G169" s="9"/>
      <c r="H169" s="9"/>
      <c r="I169" s="9"/>
      <c r="J169" s="9"/>
      <c r="K169" s="9"/>
      <c r="L169" s="9"/>
      <c r="M169" s="9"/>
      <c r="N169" s="9" t="s">
        <v>11</v>
      </c>
      <c r="O169" s="9"/>
    </row>
    <row r="170" spans="1:15" x14ac:dyDescent="0.3">
      <c r="A170" s="12" t="s">
        <v>14</v>
      </c>
      <c r="B170" s="7"/>
      <c r="C170" s="12"/>
      <c r="D170" s="12"/>
      <c r="E170" s="12"/>
      <c r="F170" s="12"/>
      <c r="G170" s="12"/>
      <c r="H170" s="12"/>
      <c r="I170" s="12"/>
      <c r="J170" s="12"/>
      <c r="K170" s="12"/>
      <c r="L170" s="12"/>
      <c r="M170" s="12"/>
      <c r="N170" s="12" t="s">
        <v>11</v>
      </c>
      <c r="O170" s="12"/>
    </row>
    <row r="171" spans="1:15" x14ac:dyDescent="0.3">
      <c r="A171" s="12" t="s">
        <v>14</v>
      </c>
      <c r="B171" s="7"/>
      <c r="C171" s="12"/>
      <c r="D171" s="12"/>
      <c r="E171" s="12"/>
      <c r="F171" s="12"/>
      <c r="G171" s="12"/>
      <c r="H171" s="12"/>
      <c r="I171" s="12"/>
      <c r="J171" s="12"/>
      <c r="K171" s="12"/>
      <c r="L171" s="12"/>
      <c r="M171" s="12"/>
      <c r="N171" s="12" t="s">
        <v>11</v>
      </c>
      <c r="O171" s="12"/>
    </row>
    <row r="172" spans="1:15" x14ac:dyDescent="0.3">
      <c r="A172" s="12" t="s">
        <v>6</v>
      </c>
      <c r="B172" s="7" t="s">
        <v>397</v>
      </c>
      <c r="C172" s="7" t="s">
        <v>397</v>
      </c>
      <c r="D172" s="12"/>
      <c r="E172" s="12"/>
      <c r="F172" s="12"/>
      <c r="G172" s="12"/>
      <c r="H172" s="12"/>
      <c r="I172" s="12"/>
      <c r="J172" s="12"/>
      <c r="K172" s="12"/>
      <c r="L172" s="12"/>
      <c r="M172" s="12"/>
      <c r="N172" s="12" t="s">
        <v>11</v>
      </c>
      <c r="O172" s="12" t="s">
        <v>1036</v>
      </c>
    </row>
    <row r="173" spans="1:15" x14ac:dyDescent="0.3">
      <c r="A173" s="10" t="s">
        <v>298</v>
      </c>
      <c r="B173" s="1" t="s">
        <v>401</v>
      </c>
      <c r="C173" s="10" t="s">
        <v>398</v>
      </c>
      <c r="D173" s="10" t="s">
        <v>400</v>
      </c>
      <c r="I173" s="10" t="s">
        <v>12</v>
      </c>
    </row>
    <row r="174" spans="1:15" x14ac:dyDescent="0.3">
      <c r="A174" s="10" t="s">
        <v>27</v>
      </c>
      <c r="B174" s="1" t="s">
        <v>462</v>
      </c>
      <c r="C174" s="10" t="s">
        <v>250</v>
      </c>
      <c r="I174" s="10" t="s">
        <v>12</v>
      </c>
      <c r="O174" s="10" t="s">
        <v>461</v>
      </c>
    </row>
    <row r="175" spans="1:15" x14ac:dyDescent="0.3">
      <c r="A175" s="10" t="s">
        <v>406</v>
      </c>
      <c r="B175" s="1" t="s">
        <v>402</v>
      </c>
      <c r="C175" s="10" t="s">
        <v>1091</v>
      </c>
      <c r="D175" s="10" t="s">
        <v>845</v>
      </c>
      <c r="I175" s="10" t="s">
        <v>12</v>
      </c>
      <c r="K175" s="10" t="s">
        <v>246</v>
      </c>
      <c r="N175" t="s">
        <v>692</v>
      </c>
    </row>
    <row r="176" spans="1:15" x14ac:dyDescent="0.3">
      <c r="A176" s="10" t="s">
        <v>27</v>
      </c>
      <c r="B176" s="1" t="s">
        <v>463</v>
      </c>
      <c r="C176" s="10" t="s">
        <v>250</v>
      </c>
      <c r="I176" s="10" t="s">
        <v>12</v>
      </c>
      <c r="O176" s="10" t="s">
        <v>466</v>
      </c>
    </row>
    <row r="177" spans="1:16" x14ac:dyDescent="0.3">
      <c r="A177" s="10" t="s">
        <v>407</v>
      </c>
      <c r="B177" s="1" t="s">
        <v>403</v>
      </c>
      <c r="C177" s="10" t="s">
        <v>573</v>
      </c>
      <c r="D177" s="10" t="s">
        <v>845</v>
      </c>
      <c r="I177" s="10" t="s">
        <v>12</v>
      </c>
      <c r="K177" s="10" t="s">
        <v>246</v>
      </c>
      <c r="N177" t="s">
        <v>692</v>
      </c>
      <c r="O177" s="10" t="s">
        <v>467</v>
      </c>
    </row>
    <row r="178" spans="1:16" x14ac:dyDescent="0.3">
      <c r="A178" s="10" t="s">
        <v>27</v>
      </c>
      <c r="B178" s="1" t="s">
        <v>464</v>
      </c>
      <c r="C178" s="10" t="s">
        <v>250</v>
      </c>
      <c r="I178" s="10" t="s">
        <v>12</v>
      </c>
      <c r="O178" s="10" t="s">
        <v>460</v>
      </c>
    </row>
    <row r="179" spans="1:16" x14ac:dyDescent="0.3">
      <c r="A179" s="10" t="s">
        <v>408</v>
      </c>
      <c r="B179" s="1" t="s">
        <v>404</v>
      </c>
      <c r="C179" s="10" t="s">
        <v>399</v>
      </c>
      <c r="D179" s="10" t="s">
        <v>846</v>
      </c>
      <c r="I179" s="10" t="s">
        <v>12</v>
      </c>
      <c r="K179" s="10" t="s">
        <v>1121</v>
      </c>
    </row>
    <row r="180" spans="1:16" x14ac:dyDescent="0.3">
      <c r="A180" s="10" t="s">
        <v>27</v>
      </c>
      <c r="B180" s="1" t="s">
        <v>574</v>
      </c>
      <c r="C180" s="10" t="s">
        <v>250</v>
      </c>
      <c r="I180" s="10" t="s">
        <v>12</v>
      </c>
      <c r="O180" s="10" t="s">
        <v>575</v>
      </c>
    </row>
    <row r="181" spans="1:16" x14ac:dyDescent="0.3">
      <c r="A181" s="10" t="s">
        <v>409</v>
      </c>
      <c r="B181" s="1" t="s">
        <v>405</v>
      </c>
      <c r="C181" s="10" t="s">
        <v>576</v>
      </c>
      <c r="D181" s="10" t="s">
        <v>845</v>
      </c>
      <c r="I181" s="10" t="s">
        <v>12</v>
      </c>
      <c r="K181" s="10" t="s">
        <v>246</v>
      </c>
      <c r="N181" t="s">
        <v>692</v>
      </c>
      <c r="O181" s="10" t="s">
        <v>468</v>
      </c>
    </row>
    <row r="182" spans="1:16" x14ac:dyDescent="0.3">
      <c r="A182" s="10" t="s">
        <v>27</v>
      </c>
      <c r="B182" s="1" t="s">
        <v>465</v>
      </c>
      <c r="C182" s="10" t="s">
        <v>250</v>
      </c>
      <c r="I182" s="10" t="s">
        <v>12</v>
      </c>
      <c r="O182" s="10" t="s">
        <v>459</v>
      </c>
    </row>
    <row r="183" spans="1:16" x14ac:dyDescent="0.3">
      <c r="A183" s="12" t="s">
        <v>14</v>
      </c>
      <c r="B183" s="7"/>
      <c r="C183" s="12"/>
      <c r="D183" s="12"/>
      <c r="E183" s="12"/>
      <c r="F183" s="12"/>
      <c r="G183" s="12"/>
      <c r="H183" s="12"/>
      <c r="I183" s="12"/>
      <c r="J183" s="12"/>
      <c r="K183" s="12"/>
      <c r="L183" s="12"/>
      <c r="M183" s="12"/>
      <c r="N183" s="12" t="s">
        <v>11</v>
      </c>
      <c r="O183" s="12"/>
    </row>
    <row r="184" spans="1:16" x14ac:dyDescent="0.3">
      <c r="A184" s="12" t="s">
        <v>6</v>
      </c>
      <c r="B184" s="7" t="s">
        <v>469</v>
      </c>
      <c r="C184" s="7" t="s">
        <v>469</v>
      </c>
      <c r="D184" s="12"/>
      <c r="E184" s="12"/>
      <c r="F184" s="12"/>
      <c r="G184" s="12"/>
      <c r="H184" s="12"/>
      <c r="I184" s="12"/>
      <c r="J184" s="15"/>
      <c r="K184" s="12"/>
      <c r="L184" s="12"/>
      <c r="M184" s="12"/>
      <c r="N184" s="12" t="s">
        <v>11</v>
      </c>
      <c r="O184" s="12" t="s">
        <v>1036</v>
      </c>
    </row>
    <row r="185" spans="1:16" x14ac:dyDescent="0.3">
      <c r="A185" s="12" t="s">
        <v>51</v>
      </c>
      <c r="B185" s="7" t="s">
        <v>474</v>
      </c>
      <c r="C185" s="12" t="s">
        <v>471</v>
      </c>
      <c r="D185" s="12"/>
      <c r="E185" s="12"/>
      <c r="F185" s="12"/>
      <c r="G185" s="12"/>
      <c r="H185" s="12"/>
      <c r="I185" s="12"/>
      <c r="J185" s="12"/>
      <c r="K185" s="12"/>
      <c r="L185" s="12"/>
      <c r="M185" s="12"/>
      <c r="N185" s="12"/>
      <c r="O185" s="12"/>
    </row>
    <row r="186" spans="1:16" x14ac:dyDescent="0.3">
      <c r="A186" s="12" t="s">
        <v>6</v>
      </c>
      <c r="B186" s="7" t="s">
        <v>787</v>
      </c>
      <c r="C186" s="7"/>
      <c r="D186" s="12"/>
      <c r="E186" s="12"/>
      <c r="F186" s="12"/>
      <c r="G186" s="12"/>
      <c r="H186" s="12"/>
      <c r="I186" s="12"/>
      <c r="J186" s="15" t="s">
        <v>732</v>
      </c>
      <c r="K186" s="12"/>
      <c r="L186" s="12"/>
      <c r="M186" s="12"/>
      <c r="N186" s="12" t="s">
        <v>11</v>
      </c>
      <c r="O186" s="12"/>
    </row>
    <row r="187" spans="1:16" x14ac:dyDescent="0.3">
      <c r="A187" t="s">
        <v>51</v>
      </c>
      <c r="B187" s="1" t="s">
        <v>481</v>
      </c>
      <c r="C187" t="s">
        <v>583</v>
      </c>
      <c r="D187" t="s">
        <v>1158</v>
      </c>
      <c r="F187"/>
      <c r="G187"/>
      <c r="H187"/>
      <c r="J187"/>
      <c r="K187"/>
      <c r="L187"/>
      <c r="M187"/>
      <c r="N187"/>
      <c r="O187"/>
      <c r="P187"/>
    </row>
    <row r="188" spans="1:16" x14ac:dyDescent="0.3">
      <c r="A188" s="6" t="s">
        <v>169</v>
      </c>
      <c r="B188" s="5" t="s">
        <v>533</v>
      </c>
      <c r="C188" s="6"/>
      <c r="D188" s="6"/>
      <c r="E188" s="6"/>
      <c r="F188" s="6"/>
      <c r="G188" s="6"/>
      <c r="H188" s="6" t="s">
        <v>11</v>
      </c>
      <c r="I188" s="6" t="s">
        <v>11</v>
      </c>
      <c r="J188" s="6"/>
      <c r="K188" s="6"/>
      <c r="L188" s="6" t="s">
        <v>357</v>
      </c>
      <c r="M188" s="6"/>
      <c r="N188" s="6"/>
      <c r="O188" s="6"/>
      <c r="P188" s="6"/>
    </row>
    <row r="189" spans="1:16" x14ac:dyDescent="0.3">
      <c r="A189" s="9" t="s">
        <v>6</v>
      </c>
      <c r="B189" s="8" t="s">
        <v>482</v>
      </c>
      <c r="C189" s="9"/>
      <c r="D189" s="9"/>
      <c r="E189" s="9"/>
      <c r="F189" s="9"/>
      <c r="G189" s="9"/>
      <c r="H189" s="9"/>
      <c r="I189" s="9"/>
      <c r="J189" s="9"/>
      <c r="K189" s="9"/>
      <c r="L189" s="9"/>
      <c r="M189" s="9"/>
      <c r="N189" s="9" t="s">
        <v>11</v>
      </c>
      <c r="O189" s="9" t="s">
        <v>534</v>
      </c>
    </row>
    <row r="190" spans="1:16" x14ac:dyDescent="0.3">
      <c r="A190" t="s">
        <v>492</v>
      </c>
      <c r="B190" s="1" t="s">
        <v>488</v>
      </c>
      <c r="C190" s="10" t="s">
        <v>581</v>
      </c>
      <c r="D190" s="10" t="s">
        <v>847</v>
      </c>
      <c r="I190" s="10" t="s">
        <v>12</v>
      </c>
      <c r="J190" t="s">
        <v>365</v>
      </c>
    </row>
    <row r="191" spans="1:16" x14ac:dyDescent="0.3">
      <c r="A191" t="s">
        <v>492</v>
      </c>
      <c r="B191" s="1" t="s">
        <v>486</v>
      </c>
      <c r="C191" s="10" t="s">
        <v>1092</v>
      </c>
      <c r="D191" s="10" t="s">
        <v>847</v>
      </c>
      <c r="I191" s="10" t="s">
        <v>12</v>
      </c>
      <c r="J191" t="s">
        <v>365</v>
      </c>
    </row>
    <row r="192" spans="1:16" x14ac:dyDescent="0.3">
      <c r="A192" t="s">
        <v>492</v>
      </c>
      <c r="B192" s="1" t="s">
        <v>487</v>
      </c>
      <c r="C192" s="10" t="s">
        <v>1033</v>
      </c>
      <c r="D192" s="10" t="s">
        <v>847</v>
      </c>
      <c r="I192" s="10" t="s">
        <v>12</v>
      </c>
      <c r="J192" t="s">
        <v>365</v>
      </c>
    </row>
    <row r="193" spans="1:15" x14ac:dyDescent="0.3">
      <c r="A193" t="s">
        <v>492</v>
      </c>
      <c r="B193" s="1" t="s">
        <v>484</v>
      </c>
      <c r="C193" s="10" t="s">
        <v>476</v>
      </c>
      <c r="D193" s="10" t="s">
        <v>847</v>
      </c>
      <c r="I193" s="10" t="s">
        <v>12</v>
      </c>
      <c r="J193" t="s">
        <v>365</v>
      </c>
      <c r="O193" s="10" t="s">
        <v>584</v>
      </c>
    </row>
    <row r="194" spans="1:15" x14ac:dyDescent="0.3">
      <c r="A194" t="s">
        <v>492</v>
      </c>
      <c r="B194" s="1" t="s">
        <v>491</v>
      </c>
      <c r="C194" s="10" t="s">
        <v>480</v>
      </c>
      <c r="D194" s="10" t="s">
        <v>847</v>
      </c>
      <c r="I194" s="10" t="s">
        <v>12</v>
      </c>
      <c r="J194" t="s">
        <v>365</v>
      </c>
      <c r="O194" s="10" t="s">
        <v>734</v>
      </c>
    </row>
    <row r="195" spans="1:15" x14ac:dyDescent="0.3">
      <c r="A195" t="s">
        <v>492</v>
      </c>
      <c r="B195" s="1" t="s">
        <v>485</v>
      </c>
      <c r="C195" s="10" t="s">
        <v>477</v>
      </c>
      <c r="D195" s="10" t="s">
        <v>847</v>
      </c>
      <c r="I195" s="10" t="s">
        <v>12</v>
      </c>
      <c r="J195" t="s">
        <v>365</v>
      </c>
    </row>
    <row r="196" spans="1:15" x14ac:dyDescent="0.3">
      <c r="A196" t="s">
        <v>492</v>
      </c>
      <c r="B196" s="1" t="s">
        <v>490</v>
      </c>
      <c r="C196" s="10" t="s">
        <v>479</v>
      </c>
      <c r="D196" s="10" t="s">
        <v>847</v>
      </c>
      <c r="I196" s="10" t="s">
        <v>12</v>
      </c>
      <c r="J196" t="s">
        <v>365</v>
      </c>
    </row>
    <row r="197" spans="1:15" x14ac:dyDescent="0.3">
      <c r="A197" t="s">
        <v>492</v>
      </c>
      <c r="B197" s="1" t="s">
        <v>489</v>
      </c>
      <c r="C197" s="10" t="s">
        <v>582</v>
      </c>
      <c r="D197" s="10" t="s">
        <v>847</v>
      </c>
      <c r="I197" s="10" t="s">
        <v>12</v>
      </c>
      <c r="J197" t="s">
        <v>365</v>
      </c>
    </row>
    <row r="198" spans="1:15" x14ac:dyDescent="0.3">
      <c r="A198" t="s">
        <v>492</v>
      </c>
      <c r="B198" s="1" t="s">
        <v>483</v>
      </c>
      <c r="C198" s="10" t="s">
        <v>475</v>
      </c>
      <c r="D198" s="10" t="s">
        <v>847</v>
      </c>
      <c r="I198" s="10" t="s">
        <v>12</v>
      </c>
      <c r="J198" t="s">
        <v>365</v>
      </c>
    </row>
    <row r="199" spans="1:15" x14ac:dyDescent="0.3">
      <c r="A199" s="9" t="s">
        <v>14</v>
      </c>
      <c r="B199" s="8"/>
      <c r="C199" s="9"/>
      <c r="D199" s="9"/>
      <c r="E199" s="9"/>
      <c r="F199" s="9"/>
      <c r="G199" s="9"/>
      <c r="H199" s="9"/>
      <c r="I199" s="9"/>
      <c r="J199" s="9"/>
      <c r="K199" s="9"/>
      <c r="L199" s="9"/>
      <c r="M199" s="9"/>
      <c r="N199" s="9" t="s">
        <v>11</v>
      </c>
      <c r="O199" s="9"/>
    </row>
    <row r="200" spans="1:15" x14ac:dyDescent="0.3">
      <c r="A200" s="9" t="s">
        <v>6</v>
      </c>
      <c r="B200" s="8" t="s">
        <v>493</v>
      </c>
      <c r="C200" s="9"/>
      <c r="D200" s="9"/>
      <c r="E200" s="9"/>
      <c r="F200" s="9"/>
      <c r="G200" s="9"/>
      <c r="H200" s="9"/>
      <c r="I200" s="9"/>
      <c r="J200" s="9"/>
      <c r="K200" s="9"/>
      <c r="L200" s="9"/>
      <c r="M200" s="9"/>
      <c r="N200" s="9" t="s">
        <v>11</v>
      </c>
      <c r="O200" s="9" t="s">
        <v>535</v>
      </c>
    </row>
    <row r="201" spans="1:15" x14ac:dyDescent="0.3">
      <c r="A201" t="s">
        <v>492</v>
      </c>
      <c r="B201" s="1" t="s">
        <v>500</v>
      </c>
      <c r="C201" s="10" t="s">
        <v>582</v>
      </c>
      <c r="D201" s="10" t="s">
        <v>847</v>
      </c>
      <c r="I201" s="10" t="s">
        <v>12</v>
      </c>
      <c r="J201" t="s">
        <v>365</v>
      </c>
    </row>
    <row r="202" spans="1:15" x14ac:dyDescent="0.3">
      <c r="A202" t="s">
        <v>492</v>
      </c>
      <c r="B202" s="1" t="s">
        <v>499</v>
      </c>
      <c r="C202" s="10" t="s">
        <v>581</v>
      </c>
      <c r="D202" s="10" t="s">
        <v>847</v>
      </c>
      <c r="I202" s="10" t="s">
        <v>12</v>
      </c>
      <c r="J202" t="s">
        <v>365</v>
      </c>
    </row>
    <row r="203" spans="1:15" x14ac:dyDescent="0.3">
      <c r="A203" t="s">
        <v>492</v>
      </c>
      <c r="B203" s="1" t="s">
        <v>497</v>
      </c>
      <c r="C203" s="10" t="s">
        <v>1092</v>
      </c>
      <c r="D203" s="10" t="s">
        <v>847</v>
      </c>
      <c r="I203" s="10" t="s">
        <v>12</v>
      </c>
      <c r="J203" t="s">
        <v>365</v>
      </c>
    </row>
    <row r="204" spans="1:15" x14ac:dyDescent="0.3">
      <c r="A204" t="s">
        <v>492</v>
      </c>
      <c r="B204" s="1" t="s">
        <v>501</v>
      </c>
      <c r="C204" s="10" t="s">
        <v>479</v>
      </c>
      <c r="D204" s="10" t="s">
        <v>847</v>
      </c>
      <c r="I204" s="10" t="s">
        <v>12</v>
      </c>
      <c r="J204" t="s">
        <v>365</v>
      </c>
    </row>
    <row r="205" spans="1:15" x14ac:dyDescent="0.3">
      <c r="A205" t="s">
        <v>492</v>
      </c>
      <c r="B205" s="1" t="s">
        <v>498</v>
      </c>
      <c r="C205" s="10" t="s">
        <v>1033</v>
      </c>
      <c r="D205" s="10" t="s">
        <v>847</v>
      </c>
      <c r="I205" s="10" t="s">
        <v>12</v>
      </c>
      <c r="J205" t="s">
        <v>365</v>
      </c>
    </row>
    <row r="206" spans="1:15" x14ac:dyDescent="0.3">
      <c r="A206" t="s">
        <v>492</v>
      </c>
      <c r="B206" s="1" t="s">
        <v>494</v>
      </c>
      <c r="C206" s="10" t="s">
        <v>475</v>
      </c>
      <c r="D206" s="10" t="s">
        <v>847</v>
      </c>
      <c r="I206" s="10" t="s">
        <v>12</v>
      </c>
      <c r="J206" t="s">
        <v>365</v>
      </c>
    </row>
    <row r="207" spans="1:15" x14ac:dyDescent="0.3">
      <c r="A207" t="s">
        <v>492</v>
      </c>
      <c r="B207" s="1" t="s">
        <v>502</v>
      </c>
      <c r="C207" s="10" t="s">
        <v>480</v>
      </c>
      <c r="D207" s="10" t="s">
        <v>847</v>
      </c>
      <c r="I207" s="10" t="s">
        <v>12</v>
      </c>
      <c r="J207" t="s">
        <v>365</v>
      </c>
      <c r="O207" s="10" t="s">
        <v>734</v>
      </c>
    </row>
    <row r="208" spans="1:15" x14ac:dyDescent="0.3">
      <c r="A208" t="s">
        <v>492</v>
      </c>
      <c r="B208" s="1" t="s">
        <v>495</v>
      </c>
      <c r="C208" s="10" t="s">
        <v>476</v>
      </c>
      <c r="D208" s="10" t="s">
        <v>847</v>
      </c>
      <c r="I208" s="10" t="s">
        <v>12</v>
      </c>
      <c r="J208" t="s">
        <v>365</v>
      </c>
      <c r="O208" s="10" t="s">
        <v>584</v>
      </c>
    </row>
    <row r="209" spans="1:15" x14ac:dyDescent="0.3">
      <c r="A209" t="s">
        <v>492</v>
      </c>
      <c r="B209" s="1" t="s">
        <v>496</v>
      </c>
      <c r="C209" s="10" t="s">
        <v>477</v>
      </c>
      <c r="D209" s="10" t="s">
        <v>847</v>
      </c>
      <c r="I209" s="10" t="s">
        <v>12</v>
      </c>
      <c r="J209" t="s">
        <v>365</v>
      </c>
    </row>
    <row r="210" spans="1:15" x14ac:dyDescent="0.3">
      <c r="A210" s="9" t="s">
        <v>14</v>
      </c>
      <c r="B210" s="8"/>
      <c r="C210" s="9"/>
      <c r="D210" s="9"/>
      <c r="E210" s="9"/>
      <c r="F210" s="9"/>
      <c r="G210" s="9"/>
      <c r="H210" s="9"/>
      <c r="I210" s="9"/>
      <c r="J210" s="9"/>
      <c r="K210" s="9"/>
      <c r="L210" s="9"/>
      <c r="M210" s="9"/>
      <c r="N210" s="9" t="s">
        <v>11</v>
      </c>
      <c r="O210" s="9"/>
    </row>
    <row r="211" spans="1:15" x14ac:dyDescent="0.3">
      <c r="A211" s="9" t="s">
        <v>6</v>
      </c>
      <c r="B211" s="8" t="s">
        <v>503</v>
      </c>
      <c r="C211" s="9"/>
      <c r="D211" s="9"/>
      <c r="E211" s="9"/>
      <c r="F211" s="9"/>
      <c r="G211" s="9"/>
      <c r="H211" s="9"/>
      <c r="I211" s="9"/>
      <c r="J211" s="9"/>
      <c r="K211" s="9"/>
      <c r="L211" s="9"/>
      <c r="M211" s="9"/>
      <c r="N211" s="9" t="s">
        <v>11</v>
      </c>
      <c r="O211" s="9" t="s">
        <v>536</v>
      </c>
    </row>
    <row r="212" spans="1:15" x14ac:dyDescent="0.3">
      <c r="A212" t="s">
        <v>492</v>
      </c>
      <c r="B212" s="1" t="s">
        <v>505</v>
      </c>
      <c r="C212" s="10" t="s">
        <v>476</v>
      </c>
      <c r="D212" s="10" t="s">
        <v>847</v>
      </c>
      <c r="I212" s="10" t="s">
        <v>12</v>
      </c>
      <c r="J212" t="s">
        <v>365</v>
      </c>
      <c r="O212" s="10" t="s">
        <v>584</v>
      </c>
    </row>
    <row r="213" spans="1:15" x14ac:dyDescent="0.3">
      <c r="A213" t="s">
        <v>492</v>
      </c>
      <c r="B213" s="1" t="s">
        <v>504</v>
      </c>
      <c r="C213" s="10" t="s">
        <v>475</v>
      </c>
      <c r="D213" s="10" t="s">
        <v>847</v>
      </c>
      <c r="I213" s="10" t="s">
        <v>12</v>
      </c>
      <c r="J213" t="s">
        <v>365</v>
      </c>
    </row>
    <row r="214" spans="1:15" x14ac:dyDescent="0.3">
      <c r="A214" t="s">
        <v>492</v>
      </c>
      <c r="B214" s="1" t="s">
        <v>511</v>
      </c>
      <c r="C214" s="10" t="s">
        <v>479</v>
      </c>
      <c r="D214" s="10" t="s">
        <v>847</v>
      </c>
      <c r="I214" s="10" t="s">
        <v>12</v>
      </c>
      <c r="J214" t="s">
        <v>365</v>
      </c>
    </row>
    <row r="215" spans="1:15" x14ac:dyDescent="0.3">
      <c r="A215" t="s">
        <v>492</v>
      </c>
      <c r="B215" s="1" t="s">
        <v>512</v>
      </c>
      <c r="C215" s="10" t="s">
        <v>480</v>
      </c>
      <c r="D215" s="10" t="s">
        <v>847</v>
      </c>
      <c r="I215" s="10" t="s">
        <v>12</v>
      </c>
      <c r="J215" t="s">
        <v>365</v>
      </c>
      <c r="O215" s="10" t="s">
        <v>734</v>
      </c>
    </row>
    <row r="216" spans="1:15" x14ac:dyDescent="0.3">
      <c r="A216" t="s">
        <v>492</v>
      </c>
      <c r="B216" s="1" t="s">
        <v>507</v>
      </c>
      <c r="C216" s="10" t="s">
        <v>1092</v>
      </c>
      <c r="D216" s="10" t="s">
        <v>847</v>
      </c>
      <c r="I216" s="10" t="s">
        <v>12</v>
      </c>
      <c r="J216" t="s">
        <v>365</v>
      </c>
    </row>
    <row r="217" spans="1:15" x14ac:dyDescent="0.3">
      <c r="A217" t="s">
        <v>492</v>
      </c>
      <c r="B217" s="1" t="s">
        <v>510</v>
      </c>
      <c r="C217" s="10" t="s">
        <v>582</v>
      </c>
      <c r="D217" s="10" t="s">
        <v>847</v>
      </c>
      <c r="I217" s="10" t="s">
        <v>12</v>
      </c>
      <c r="J217" t="s">
        <v>365</v>
      </c>
    </row>
    <row r="218" spans="1:15" x14ac:dyDescent="0.3">
      <c r="A218" t="s">
        <v>492</v>
      </c>
      <c r="B218" s="1" t="s">
        <v>509</v>
      </c>
      <c r="C218" s="10" t="s">
        <v>581</v>
      </c>
      <c r="D218" s="10" t="s">
        <v>847</v>
      </c>
      <c r="I218" s="10" t="s">
        <v>12</v>
      </c>
      <c r="J218" t="s">
        <v>365</v>
      </c>
    </row>
    <row r="219" spans="1:15" x14ac:dyDescent="0.3">
      <c r="A219" t="s">
        <v>492</v>
      </c>
      <c r="B219" s="1" t="s">
        <v>506</v>
      </c>
      <c r="C219" s="10" t="s">
        <v>477</v>
      </c>
      <c r="D219" s="10" t="s">
        <v>847</v>
      </c>
      <c r="I219" s="10" t="s">
        <v>12</v>
      </c>
      <c r="J219" t="s">
        <v>365</v>
      </c>
    </row>
    <row r="220" spans="1:15" x14ac:dyDescent="0.3">
      <c r="A220" t="s">
        <v>492</v>
      </c>
      <c r="B220" s="1" t="s">
        <v>508</v>
      </c>
      <c r="C220" s="10" t="s">
        <v>478</v>
      </c>
      <c r="D220" s="10" t="s">
        <v>847</v>
      </c>
      <c r="I220" s="10" t="s">
        <v>12</v>
      </c>
      <c r="J220" t="s">
        <v>365</v>
      </c>
    </row>
    <row r="221" spans="1:15" x14ac:dyDescent="0.3">
      <c r="A221" s="9" t="s">
        <v>14</v>
      </c>
      <c r="B221" s="8"/>
      <c r="C221" s="9"/>
      <c r="D221" s="9"/>
      <c r="E221" s="9"/>
      <c r="F221" s="9"/>
      <c r="G221" s="9"/>
      <c r="H221" s="9"/>
      <c r="I221" s="9"/>
      <c r="J221" s="9"/>
      <c r="K221" s="9"/>
      <c r="L221" s="9"/>
      <c r="M221" s="9"/>
      <c r="N221" s="9" t="s">
        <v>11</v>
      </c>
      <c r="O221" s="9"/>
    </row>
    <row r="222" spans="1:15" x14ac:dyDescent="0.3">
      <c r="A222" s="9" t="s">
        <v>6</v>
      </c>
      <c r="B222" s="8" t="s">
        <v>513</v>
      </c>
      <c r="C222" s="9"/>
      <c r="D222" s="9"/>
      <c r="E222" s="9"/>
      <c r="F222" s="9"/>
      <c r="G222" s="9"/>
      <c r="H222" s="9"/>
      <c r="I222" s="9"/>
      <c r="J222" s="9"/>
      <c r="K222" s="9"/>
      <c r="L222" s="9"/>
      <c r="M222" s="9"/>
      <c r="N222" s="9" t="s">
        <v>11</v>
      </c>
      <c r="O222" s="9" t="s">
        <v>537</v>
      </c>
    </row>
    <row r="223" spans="1:15" x14ac:dyDescent="0.3">
      <c r="A223" t="s">
        <v>492</v>
      </c>
      <c r="B223" s="1" t="s">
        <v>516</v>
      </c>
      <c r="C223" s="10" t="s">
        <v>477</v>
      </c>
      <c r="D223" s="10" t="s">
        <v>847</v>
      </c>
      <c r="I223" s="10" t="s">
        <v>12</v>
      </c>
      <c r="J223" t="s">
        <v>365</v>
      </c>
    </row>
    <row r="224" spans="1:15" x14ac:dyDescent="0.3">
      <c r="A224" t="s">
        <v>492</v>
      </c>
      <c r="B224" s="1" t="s">
        <v>519</v>
      </c>
      <c r="C224" s="10" t="s">
        <v>581</v>
      </c>
      <c r="D224" s="10" t="s">
        <v>847</v>
      </c>
      <c r="I224" s="10" t="s">
        <v>12</v>
      </c>
      <c r="J224" t="s">
        <v>365</v>
      </c>
    </row>
    <row r="225" spans="1:15" x14ac:dyDescent="0.3">
      <c r="A225" t="s">
        <v>492</v>
      </c>
      <c r="B225" s="1" t="s">
        <v>521</v>
      </c>
      <c r="C225" s="10" t="s">
        <v>479</v>
      </c>
      <c r="D225" s="10" t="s">
        <v>847</v>
      </c>
      <c r="I225" s="10" t="s">
        <v>12</v>
      </c>
      <c r="J225" t="s">
        <v>365</v>
      </c>
    </row>
    <row r="226" spans="1:15" x14ac:dyDescent="0.3">
      <c r="A226" t="s">
        <v>492</v>
      </c>
      <c r="B226" s="1" t="s">
        <v>517</v>
      </c>
      <c r="C226" s="10" t="s">
        <v>1092</v>
      </c>
      <c r="D226" s="10" t="s">
        <v>847</v>
      </c>
      <c r="I226" s="10" t="s">
        <v>12</v>
      </c>
      <c r="J226" t="s">
        <v>365</v>
      </c>
    </row>
    <row r="227" spans="1:15" x14ac:dyDescent="0.3">
      <c r="A227" t="s">
        <v>492</v>
      </c>
      <c r="B227" s="1" t="s">
        <v>520</v>
      </c>
      <c r="C227" s="10" t="s">
        <v>582</v>
      </c>
      <c r="D227" s="10" t="s">
        <v>847</v>
      </c>
      <c r="I227" s="10" t="s">
        <v>12</v>
      </c>
      <c r="J227" t="s">
        <v>365</v>
      </c>
    </row>
    <row r="228" spans="1:15" x14ac:dyDescent="0.3">
      <c r="A228" t="s">
        <v>492</v>
      </c>
      <c r="B228" s="1" t="s">
        <v>522</v>
      </c>
      <c r="C228" s="10" t="s">
        <v>480</v>
      </c>
      <c r="D228" s="10" t="s">
        <v>847</v>
      </c>
      <c r="I228" s="10" t="s">
        <v>12</v>
      </c>
      <c r="J228" t="s">
        <v>365</v>
      </c>
      <c r="O228" s="10" t="s">
        <v>734</v>
      </c>
    </row>
    <row r="229" spans="1:15" x14ac:dyDescent="0.3">
      <c r="A229" t="s">
        <v>492</v>
      </c>
      <c r="B229" s="1" t="s">
        <v>515</v>
      </c>
      <c r="C229" s="10" t="s">
        <v>476</v>
      </c>
      <c r="D229" s="10" t="s">
        <v>847</v>
      </c>
      <c r="I229" s="10" t="s">
        <v>12</v>
      </c>
      <c r="J229" t="s">
        <v>365</v>
      </c>
      <c r="O229" s="10" t="s">
        <v>584</v>
      </c>
    </row>
    <row r="230" spans="1:15" x14ac:dyDescent="0.3">
      <c r="A230" t="s">
        <v>492</v>
      </c>
      <c r="B230" s="1" t="s">
        <v>518</v>
      </c>
      <c r="C230" s="10" t="s">
        <v>1033</v>
      </c>
      <c r="D230" s="10" t="s">
        <v>847</v>
      </c>
      <c r="I230" s="10" t="s">
        <v>12</v>
      </c>
      <c r="J230" t="s">
        <v>365</v>
      </c>
    </row>
    <row r="231" spans="1:15" x14ac:dyDescent="0.3">
      <c r="A231" t="s">
        <v>492</v>
      </c>
      <c r="B231" s="1" t="s">
        <v>514</v>
      </c>
      <c r="C231" s="10" t="s">
        <v>475</v>
      </c>
      <c r="D231" s="10" t="s">
        <v>847</v>
      </c>
      <c r="I231" s="10" t="s">
        <v>12</v>
      </c>
      <c r="J231" t="s">
        <v>365</v>
      </c>
    </row>
    <row r="232" spans="1:15" x14ac:dyDescent="0.3">
      <c r="A232" s="9" t="s">
        <v>14</v>
      </c>
      <c r="B232" s="8"/>
      <c r="C232" s="9"/>
      <c r="D232" s="9"/>
      <c r="E232" s="9"/>
      <c r="F232" s="9"/>
      <c r="G232" s="9"/>
      <c r="H232" s="9"/>
      <c r="I232" s="9"/>
      <c r="J232" s="9"/>
      <c r="K232" s="9"/>
      <c r="L232" s="9"/>
      <c r="M232" s="9"/>
      <c r="N232" s="9" t="s">
        <v>11</v>
      </c>
      <c r="O232" s="9"/>
    </row>
    <row r="233" spans="1:15" x14ac:dyDescent="0.3">
      <c r="A233" s="9" t="s">
        <v>6</v>
      </c>
      <c r="B233" s="8" t="s">
        <v>523</v>
      </c>
      <c r="C233" s="9"/>
      <c r="D233" s="9"/>
      <c r="E233" s="9"/>
      <c r="F233" s="9"/>
      <c r="G233" s="9"/>
      <c r="H233" s="9"/>
      <c r="I233" s="9"/>
      <c r="J233" s="9"/>
      <c r="K233" s="9"/>
      <c r="L233" s="9"/>
      <c r="M233" s="9"/>
      <c r="N233" s="9" t="s">
        <v>11</v>
      </c>
      <c r="O233" s="9" t="s">
        <v>538</v>
      </c>
    </row>
    <row r="234" spans="1:15" x14ac:dyDescent="0.3">
      <c r="A234" t="s">
        <v>492</v>
      </c>
      <c r="B234" s="1" t="s">
        <v>528</v>
      </c>
      <c r="C234" s="10" t="s">
        <v>1033</v>
      </c>
      <c r="D234" s="10" t="s">
        <v>847</v>
      </c>
      <c r="I234" s="10" t="s">
        <v>12</v>
      </c>
      <c r="J234" t="s">
        <v>365</v>
      </c>
    </row>
    <row r="235" spans="1:15" x14ac:dyDescent="0.3">
      <c r="A235" t="s">
        <v>492</v>
      </c>
      <c r="B235" s="1" t="s">
        <v>525</v>
      </c>
      <c r="C235" s="10" t="s">
        <v>476</v>
      </c>
      <c r="D235" s="10" t="s">
        <v>847</v>
      </c>
      <c r="I235" s="10" t="s">
        <v>12</v>
      </c>
      <c r="J235" t="s">
        <v>365</v>
      </c>
      <c r="O235" s="10" t="s">
        <v>584</v>
      </c>
    </row>
    <row r="236" spans="1:15" x14ac:dyDescent="0.3">
      <c r="A236" t="s">
        <v>492</v>
      </c>
      <c r="B236" s="1" t="s">
        <v>527</v>
      </c>
      <c r="C236" s="10" t="s">
        <v>1092</v>
      </c>
      <c r="D236" s="10" t="s">
        <v>847</v>
      </c>
      <c r="I236" s="10" t="s">
        <v>12</v>
      </c>
      <c r="J236" t="s">
        <v>365</v>
      </c>
    </row>
    <row r="237" spans="1:15" x14ac:dyDescent="0.3">
      <c r="A237" t="s">
        <v>492</v>
      </c>
      <c r="B237" s="1" t="s">
        <v>526</v>
      </c>
      <c r="C237" s="10" t="s">
        <v>477</v>
      </c>
      <c r="D237" s="10" t="s">
        <v>847</v>
      </c>
      <c r="I237" s="10" t="s">
        <v>12</v>
      </c>
      <c r="J237" t="s">
        <v>365</v>
      </c>
    </row>
    <row r="238" spans="1:15" x14ac:dyDescent="0.3">
      <c r="A238" t="s">
        <v>492</v>
      </c>
      <c r="B238" s="1" t="s">
        <v>531</v>
      </c>
      <c r="C238" s="10" t="s">
        <v>479</v>
      </c>
      <c r="D238" s="10" t="s">
        <v>847</v>
      </c>
      <c r="I238" s="10" t="s">
        <v>12</v>
      </c>
      <c r="J238" t="s">
        <v>365</v>
      </c>
    </row>
    <row r="239" spans="1:15" x14ac:dyDescent="0.3">
      <c r="A239" t="s">
        <v>492</v>
      </c>
      <c r="B239" s="1" t="s">
        <v>532</v>
      </c>
      <c r="C239" s="10" t="s">
        <v>480</v>
      </c>
      <c r="D239" s="10" t="s">
        <v>847</v>
      </c>
      <c r="I239" s="10" t="s">
        <v>12</v>
      </c>
      <c r="J239" t="s">
        <v>365</v>
      </c>
      <c r="O239" s="10" t="s">
        <v>734</v>
      </c>
    </row>
    <row r="240" spans="1:15" x14ac:dyDescent="0.3">
      <c r="A240" t="s">
        <v>492</v>
      </c>
      <c r="B240" s="1" t="s">
        <v>530</v>
      </c>
      <c r="C240" s="10" t="s">
        <v>582</v>
      </c>
      <c r="D240" s="10" t="s">
        <v>847</v>
      </c>
      <c r="I240" s="10" t="s">
        <v>12</v>
      </c>
      <c r="J240" t="s">
        <v>365</v>
      </c>
    </row>
    <row r="241" spans="1:16" x14ac:dyDescent="0.3">
      <c r="A241" t="s">
        <v>492</v>
      </c>
      <c r="B241" s="1" t="s">
        <v>524</v>
      </c>
      <c r="C241" s="10" t="s">
        <v>475</v>
      </c>
      <c r="D241" s="10" t="s">
        <v>847</v>
      </c>
      <c r="I241" s="10" t="s">
        <v>12</v>
      </c>
      <c r="J241" t="s">
        <v>365</v>
      </c>
    </row>
    <row r="242" spans="1:16" x14ac:dyDescent="0.3">
      <c r="A242" t="s">
        <v>492</v>
      </c>
      <c r="B242" s="1" t="s">
        <v>529</v>
      </c>
      <c r="C242" s="10" t="s">
        <v>581</v>
      </c>
      <c r="D242" s="10" t="s">
        <v>847</v>
      </c>
      <c r="I242" s="10" t="s">
        <v>12</v>
      </c>
      <c r="J242" t="s">
        <v>365</v>
      </c>
    </row>
    <row r="243" spans="1:16" x14ac:dyDescent="0.3">
      <c r="A243" s="9" t="s">
        <v>14</v>
      </c>
      <c r="B243" s="8"/>
      <c r="C243" s="9"/>
      <c r="D243" s="9"/>
      <c r="E243" s="9"/>
      <c r="F243" s="9"/>
      <c r="G243" s="9"/>
      <c r="H243" s="9"/>
      <c r="I243" s="9"/>
      <c r="J243" s="9"/>
      <c r="K243" s="9"/>
      <c r="L243" s="9"/>
      <c r="M243" s="9"/>
      <c r="N243" s="9" t="s">
        <v>11</v>
      </c>
      <c r="O243" s="9"/>
    </row>
    <row r="244" spans="1:16" x14ac:dyDescent="0.3">
      <c r="A244" s="12" t="s">
        <v>14</v>
      </c>
      <c r="B244" s="7"/>
      <c r="C244" s="12"/>
      <c r="D244" s="12"/>
      <c r="E244" s="12"/>
      <c r="F244" s="12"/>
      <c r="G244" s="12"/>
      <c r="H244" s="12"/>
      <c r="I244" s="12"/>
      <c r="J244" s="12"/>
      <c r="K244" s="12"/>
      <c r="L244" s="12"/>
      <c r="M244" s="12"/>
      <c r="N244" s="12" t="s">
        <v>11</v>
      </c>
      <c r="O244" s="12"/>
    </row>
    <row r="245" spans="1:16" x14ac:dyDescent="0.3">
      <c r="A245" s="10" t="s">
        <v>602</v>
      </c>
      <c r="B245" s="1" t="s">
        <v>603</v>
      </c>
      <c r="C245" s="10" t="s">
        <v>585</v>
      </c>
      <c r="I245" s="10" t="s">
        <v>12</v>
      </c>
      <c r="N245" t="s">
        <v>692</v>
      </c>
    </row>
    <row r="246" spans="1:16" x14ac:dyDescent="0.3">
      <c r="A246" s="10" t="s">
        <v>27</v>
      </c>
      <c r="B246" s="1" t="s">
        <v>605</v>
      </c>
      <c r="C246" s="10" t="s">
        <v>250</v>
      </c>
      <c r="I246" s="10" t="s">
        <v>12</v>
      </c>
      <c r="O246" s="10" t="s">
        <v>606</v>
      </c>
    </row>
    <row r="247" spans="1:16" x14ac:dyDescent="0.3">
      <c r="A247" s="12" t="s">
        <v>14</v>
      </c>
      <c r="B247" s="7"/>
      <c r="C247" s="12"/>
      <c r="D247" s="12"/>
      <c r="E247" s="12"/>
      <c r="F247" s="12"/>
      <c r="G247" s="12"/>
      <c r="H247" s="12"/>
      <c r="I247" s="12"/>
      <c r="J247" s="12"/>
      <c r="K247" s="12"/>
      <c r="L247" s="12"/>
      <c r="M247" s="12"/>
      <c r="N247" s="12" t="s">
        <v>11</v>
      </c>
      <c r="O247" s="12"/>
    </row>
    <row r="248" spans="1:16" x14ac:dyDescent="0.3">
      <c r="A248" s="12" t="s">
        <v>6</v>
      </c>
      <c r="B248" s="7" t="s">
        <v>608</v>
      </c>
      <c r="C248" s="7" t="s">
        <v>607</v>
      </c>
      <c r="D248" s="12"/>
      <c r="E248" s="12"/>
      <c r="F248" s="12"/>
      <c r="G248" s="12"/>
      <c r="H248" s="12"/>
      <c r="I248" s="12"/>
      <c r="J248" s="15" t="s">
        <v>732</v>
      </c>
      <c r="K248" s="12"/>
      <c r="L248" s="12"/>
      <c r="M248" s="12"/>
      <c r="N248" s="12" t="s">
        <v>11</v>
      </c>
      <c r="O248" s="12" t="s">
        <v>1036</v>
      </c>
    </row>
    <row r="249" spans="1:16" x14ac:dyDescent="0.3">
      <c r="A249" t="s">
        <v>51</v>
      </c>
      <c r="B249" s="1" t="s">
        <v>610</v>
      </c>
      <c r="C249" t="s">
        <v>609</v>
      </c>
      <c r="D249" t="s">
        <v>470</v>
      </c>
      <c r="F249"/>
      <c r="G249"/>
      <c r="H249"/>
      <c r="J249"/>
      <c r="K249"/>
      <c r="L249"/>
      <c r="M249"/>
      <c r="N249"/>
      <c r="O249"/>
      <c r="P249"/>
    </row>
    <row r="250" spans="1:16" x14ac:dyDescent="0.3">
      <c r="A250" s="6" t="s">
        <v>169</v>
      </c>
      <c r="B250" s="5" t="s">
        <v>611</v>
      </c>
      <c r="C250" s="6"/>
      <c r="D250" s="6"/>
      <c r="E250" s="6"/>
      <c r="F250" s="6"/>
      <c r="G250" s="6"/>
      <c r="H250" s="6" t="s">
        <v>11</v>
      </c>
      <c r="I250" s="6" t="s">
        <v>11</v>
      </c>
      <c r="J250" s="6"/>
      <c r="K250" s="6"/>
      <c r="L250" s="6" t="s">
        <v>629</v>
      </c>
      <c r="M250" s="6"/>
      <c r="N250" s="6"/>
      <c r="O250" s="6"/>
      <c r="P250" s="6"/>
    </row>
    <row r="251" spans="1:16" x14ac:dyDescent="0.3">
      <c r="A251" s="9" t="s">
        <v>6</v>
      </c>
      <c r="B251" s="8" t="s">
        <v>612</v>
      </c>
      <c r="C251" s="9"/>
      <c r="D251" s="9"/>
      <c r="E251" s="9"/>
      <c r="F251" s="9"/>
      <c r="G251" s="9"/>
      <c r="H251" s="9"/>
      <c r="I251" s="9"/>
      <c r="J251" s="9"/>
      <c r="K251" s="9"/>
      <c r="L251" s="9"/>
      <c r="M251" s="9"/>
      <c r="N251" s="9" t="s">
        <v>11</v>
      </c>
      <c r="O251" s="9" t="s">
        <v>623</v>
      </c>
    </row>
    <row r="252" spans="1:16" x14ac:dyDescent="0.3">
      <c r="A252" t="s">
        <v>632</v>
      </c>
      <c r="B252" s="1" t="s">
        <v>614</v>
      </c>
      <c r="C252" s="10" t="s">
        <v>617</v>
      </c>
      <c r="D252" s="10" t="s">
        <v>848</v>
      </c>
      <c r="I252" s="10" t="s">
        <v>12</v>
      </c>
      <c r="J252" t="s">
        <v>365</v>
      </c>
    </row>
    <row r="253" spans="1:16" x14ac:dyDescent="0.3">
      <c r="A253" t="s">
        <v>632</v>
      </c>
      <c r="B253" s="1" t="s">
        <v>615</v>
      </c>
      <c r="C253" s="10" t="s">
        <v>618</v>
      </c>
      <c r="D253" s="10" t="s">
        <v>848</v>
      </c>
      <c r="I253" s="10" t="s">
        <v>12</v>
      </c>
      <c r="J253" t="s">
        <v>365</v>
      </c>
    </row>
    <row r="254" spans="1:16" x14ac:dyDescent="0.3">
      <c r="A254" t="s">
        <v>632</v>
      </c>
      <c r="B254" s="1" t="s">
        <v>613</v>
      </c>
      <c r="C254" s="10" t="s">
        <v>616</v>
      </c>
      <c r="D254" s="10" t="s">
        <v>848</v>
      </c>
      <c r="I254" s="10" t="s">
        <v>12</v>
      </c>
      <c r="J254" t="s">
        <v>365</v>
      </c>
    </row>
    <row r="255" spans="1:16" x14ac:dyDescent="0.3">
      <c r="A255" s="9" t="s">
        <v>14</v>
      </c>
      <c r="B255" s="8"/>
      <c r="C255" s="9"/>
      <c r="D255" s="9"/>
      <c r="E255" s="9"/>
      <c r="F255" s="9"/>
      <c r="G255" s="9"/>
      <c r="H255" s="9"/>
      <c r="I255" s="9"/>
      <c r="J255" s="9"/>
      <c r="K255" s="9"/>
      <c r="L255" s="9"/>
      <c r="M255" s="9"/>
      <c r="N255" s="9" t="s">
        <v>11</v>
      </c>
      <c r="O255" s="9"/>
    </row>
    <row r="256" spans="1:16" x14ac:dyDescent="0.3">
      <c r="A256" s="9" t="s">
        <v>6</v>
      </c>
      <c r="B256" s="8" t="s">
        <v>619</v>
      </c>
      <c r="C256" s="9"/>
      <c r="D256" s="9"/>
      <c r="E256" s="9"/>
      <c r="F256" s="9"/>
      <c r="G256" s="9"/>
      <c r="H256" s="9"/>
      <c r="I256" s="9"/>
      <c r="J256" s="9"/>
      <c r="K256" s="9"/>
      <c r="L256" s="9"/>
      <c r="M256" s="9"/>
      <c r="N256" s="9" t="s">
        <v>11</v>
      </c>
      <c r="O256" s="9" t="s">
        <v>624</v>
      </c>
    </row>
    <row r="257" spans="1:16" x14ac:dyDescent="0.3">
      <c r="A257" t="s">
        <v>632</v>
      </c>
      <c r="B257" s="1" t="s">
        <v>621</v>
      </c>
      <c r="C257" s="10" t="s">
        <v>618</v>
      </c>
      <c r="D257" s="10" t="s">
        <v>848</v>
      </c>
      <c r="I257" s="10" t="s">
        <v>12</v>
      </c>
      <c r="J257" t="s">
        <v>365</v>
      </c>
    </row>
    <row r="258" spans="1:16" x14ac:dyDescent="0.3">
      <c r="A258" t="s">
        <v>632</v>
      </c>
      <c r="B258" s="1" t="s">
        <v>622</v>
      </c>
      <c r="C258" s="10" t="s">
        <v>616</v>
      </c>
      <c r="D258" s="10" t="s">
        <v>848</v>
      </c>
      <c r="I258" s="10" t="s">
        <v>12</v>
      </c>
      <c r="J258" t="s">
        <v>365</v>
      </c>
    </row>
    <row r="259" spans="1:16" x14ac:dyDescent="0.3">
      <c r="A259" t="s">
        <v>632</v>
      </c>
      <c r="B259" s="1" t="s">
        <v>620</v>
      </c>
      <c r="C259" s="10" t="s">
        <v>617</v>
      </c>
      <c r="D259" s="10" t="s">
        <v>848</v>
      </c>
      <c r="I259" s="10" t="s">
        <v>12</v>
      </c>
      <c r="J259" t="s">
        <v>365</v>
      </c>
    </row>
    <row r="260" spans="1:16" x14ac:dyDescent="0.3">
      <c r="A260" s="9" t="s">
        <v>14</v>
      </c>
      <c r="B260" s="8"/>
      <c r="C260" s="9"/>
      <c r="D260" s="9"/>
      <c r="E260" s="9"/>
      <c r="F260" s="9"/>
      <c r="G260" s="9"/>
      <c r="H260" s="9"/>
      <c r="I260" s="9"/>
      <c r="J260" s="9"/>
      <c r="K260" s="9"/>
      <c r="L260" s="9"/>
      <c r="M260" s="9"/>
      <c r="N260" s="9" t="s">
        <v>11</v>
      </c>
      <c r="O260" s="9"/>
    </row>
    <row r="261" spans="1:16" x14ac:dyDescent="0.3">
      <c r="A261" s="9" t="s">
        <v>6</v>
      </c>
      <c r="B261" s="8" t="s">
        <v>625</v>
      </c>
      <c r="C261" s="9"/>
      <c r="D261" s="9"/>
      <c r="E261" s="9"/>
      <c r="F261" s="9"/>
      <c r="G261" s="9"/>
      <c r="H261" s="9"/>
      <c r="I261" s="9"/>
      <c r="J261" s="9"/>
      <c r="K261" s="9"/>
      <c r="L261" s="9"/>
      <c r="M261" s="9"/>
      <c r="N261" s="9" t="s">
        <v>11</v>
      </c>
      <c r="O261" s="9" t="s">
        <v>676</v>
      </c>
    </row>
    <row r="262" spans="1:16" x14ac:dyDescent="0.3">
      <c r="A262" t="s">
        <v>632</v>
      </c>
      <c r="B262" s="1" t="s">
        <v>627</v>
      </c>
      <c r="C262" s="10" t="s">
        <v>616</v>
      </c>
      <c r="D262" s="10" t="s">
        <v>848</v>
      </c>
      <c r="I262" s="10" t="s">
        <v>12</v>
      </c>
      <c r="J262" t="s">
        <v>365</v>
      </c>
    </row>
    <row r="263" spans="1:16" x14ac:dyDescent="0.3">
      <c r="A263" t="s">
        <v>632</v>
      </c>
      <c r="B263" s="1" t="s">
        <v>626</v>
      </c>
      <c r="C263" s="10" t="s">
        <v>618</v>
      </c>
      <c r="D263" s="10" t="s">
        <v>848</v>
      </c>
      <c r="I263" s="10" t="s">
        <v>12</v>
      </c>
      <c r="J263" t="s">
        <v>365</v>
      </c>
    </row>
    <row r="264" spans="1:16" x14ac:dyDescent="0.3">
      <c r="A264" t="s">
        <v>632</v>
      </c>
      <c r="B264" s="1" t="s">
        <v>628</v>
      </c>
      <c r="C264" s="10" t="s">
        <v>617</v>
      </c>
      <c r="D264" s="10" t="s">
        <v>848</v>
      </c>
      <c r="I264" s="10" t="s">
        <v>12</v>
      </c>
      <c r="J264" t="s">
        <v>365</v>
      </c>
    </row>
    <row r="265" spans="1:16" x14ac:dyDescent="0.3">
      <c r="A265" s="9" t="s">
        <v>14</v>
      </c>
      <c r="B265" s="8"/>
      <c r="C265" s="9"/>
      <c r="D265" s="9"/>
      <c r="E265" s="9"/>
      <c r="F265" s="9"/>
      <c r="G265" s="9"/>
      <c r="H265" s="9"/>
      <c r="I265" s="9"/>
      <c r="J265" s="9"/>
      <c r="K265" s="9"/>
      <c r="L265" s="9"/>
      <c r="M265" s="9"/>
      <c r="N265" s="9" t="s">
        <v>11</v>
      </c>
      <c r="O265" s="9"/>
    </row>
    <row r="266" spans="1:16" x14ac:dyDescent="0.3">
      <c r="A266" s="12" t="s">
        <v>14</v>
      </c>
      <c r="B266" s="7"/>
      <c r="C266" s="12"/>
      <c r="D266" s="12"/>
      <c r="E266" s="12"/>
      <c r="F266" s="12"/>
      <c r="G266" s="12"/>
      <c r="H266" s="12"/>
      <c r="I266" s="12"/>
      <c r="J266" s="12"/>
      <c r="K266" s="12"/>
      <c r="L266" s="12"/>
      <c r="M266" s="12"/>
      <c r="N266" s="12" t="s">
        <v>11</v>
      </c>
      <c r="O266" s="12"/>
    </row>
    <row r="267" spans="1:16" x14ac:dyDescent="0.3">
      <c r="A267" s="12" t="s">
        <v>6</v>
      </c>
      <c r="B267" s="7" t="s">
        <v>631</v>
      </c>
      <c r="C267" s="7" t="s">
        <v>630</v>
      </c>
      <c r="D267" s="12"/>
      <c r="E267" s="12"/>
      <c r="F267" s="12"/>
      <c r="G267" s="12"/>
      <c r="H267" s="12"/>
      <c r="I267" s="12"/>
      <c r="J267" s="15" t="s">
        <v>732</v>
      </c>
      <c r="K267" s="12"/>
      <c r="L267" s="12"/>
      <c r="M267" s="12"/>
      <c r="N267" s="12" t="s">
        <v>11</v>
      </c>
      <c r="O267" s="12" t="s">
        <v>1036</v>
      </c>
    </row>
    <row r="268" spans="1:16" x14ac:dyDescent="0.3">
      <c r="A268" t="s">
        <v>51</v>
      </c>
      <c r="B268" s="1" t="s">
        <v>636</v>
      </c>
      <c r="C268" t="s">
        <v>675</v>
      </c>
      <c r="D268"/>
      <c r="F268"/>
      <c r="G268"/>
      <c r="H268"/>
      <c r="J268"/>
      <c r="K268"/>
      <c r="L268"/>
      <c r="M268"/>
      <c r="N268"/>
      <c r="O268"/>
      <c r="P268"/>
    </row>
    <row r="269" spans="1:16" x14ac:dyDescent="0.3">
      <c r="A269" s="6" t="s">
        <v>169</v>
      </c>
      <c r="B269" s="5" t="s">
        <v>637</v>
      </c>
      <c r="C269" s="6"/>
      <c r="D269" s="6"/>
      <c r="E269" s="6"/>
      <c r="F269" s="6"/>
      <c r="G269" s="6"/>
      <c r="H269" s="6" t="s">
        <v>11</v>
      </c>
      <c r="I269" s="6" t="s">
        <v>11</v>
      </c>
      <c r="J269" s="6"/>
      <c r="K269" s="6"/>
      <c r="L269" s="6" t="s">
        <v>357</v>
      </c>
      <c r="M269" s="6"/>
      <c r="N269" s="6"/>
      <c r="O269" s="6"/>
      <c r="P269" s="6"/>
    </row>
    <row r="270" spans="1:16" x14ac:dyDescent="0.3">
      <c r="A270" s="9" t="s">
        <v>6</v>
      </c>
      <c r="B270" s="8" t="s">
        <v>639</v>
      </c>
      <c r="C270" s="9"/>
      <c r="D270" s="9"/>
      <c r="E270" s="9"/>
      <c r="F270" s="9"/>
      <c r="G270" s="9"/>
      <c r="H270" s="9"/>
      <c r="I270" s="9"/>
      <c r="J270" s="9"/>
      <c r="K270" s="9"/>
      <c r="L270" s="9"/>
      <c r="M270" s="9"/>
      <c r="N270" s="9" t="s">
        <v>11</v>
      </c>
      <c r="O270" s="9" t="s">
        <v>677</v>
      </c>
    </row>
    <row r="271" spans="1:16" x14ac:dyDescent="0.3">
      <c r="A271" t="s">
        <v>638</v>
      </c>
      <c r="B271" s="1" t="s">
        <v>640</v>
      </c>
      <c r="C271" s="10" t="s">
        <v>645</v>
      </c>
      <c r="D271" s="10" t="s">
        <v>849</v>
      </c>
      <c r="I271" s="10" t="s">
        <v>12</v>
      </c>
      <c r="J271" t="s">
        <v>365</v>
      </c>
    </row>
    <row r="272" spans="1:16" x14ac:dyDescent="0.3">
      <c r="A272" t="s">
        <v>638</v>
      </c>
      <c r="B272" s="1" t="s">
        <v>641</v>
      </c>
      <c r="C272" s="10" t="s">
        <v>647</v>
      </c>
      <c r="D272" s="10" t="s">
        <v>849</v>
      </c>
      <c r="I272" s="10" t="s">
        <v>12</v>
      </c>
      <c r="J272" t="s">
        <v>365</v>
      </c>
    </row>
    <row r="273" spans="1:15" x14ac:dyDescent="0.3">
      <c r="A273" t="s">
        <v>638</v>
      </c>
      <c r="B273" s="1" t="s">
        <v>642</v>
      </c>
      <c r="C273" s="10" t="s">
        <v>648</v>
      </c>
      <c r="D273" s="10" t="s">
        <v>849</v>
      </c>
      <c r="I273" s="10" t="s">
        <v>12</v>
      </c>
      <c r="J273" t="s">
        <v>365</v>
      </c>
    </row>
    <row r="274" spans="1:15" x14ac:dyDescent="0.3">
      <c r="A274" t="s">
        <v>638</v>
      </c>
      <c r="B274" s="1" t="s">
        <v>643</v>
      </c>
      <c r="C274" s="10" t="s">
        <v>646</v>
      </c>
      <c r="D274" s="10" t="s">
        <v>849</v>
      </c>
      <c r="I274" s="10" t="s">
        <v>12</v>
      </c>
      <c r="J274" t="s">
        <v>365</v>
      </c>
    </row>
    <row r="275" spans="1:15" x14ac:dyDescent="0.3">
      <c r="A275" t="s">
        <v>638</v>
      </c>
      <c r="B275" s="1" t="s">
        <v>644</v>
      </c>
      <c r="C275" s="10" t="s">
        <v>649</v>
      </c>
      <c r="D275" s="10" t="s">
        <v>849</v>
      </c>
      <c r="I275" s="10" t="s">
        <v>12</v>
      </c>
      <c r="J275" t="s">
        <v>365</v>
      </c>
    </row>
    <row r="276" spans="1:15" x14ac:dyDescent="0.3">
      <c r="A276" s="9" t="s">
        <v>14</v>
      </c>
      <c r="B276" s="8"/>
      <c r="C276" s="9"/>
      <c r="D276" s="9"/>
      <c r="E276" s="9"/>
      <c r="F276" s="9"/>
      <c r="G276" s="9"/>
      <c r="H276" s="9"/>
      <c r="I276" s="9"/>
      <c r="J276" s="9"/>
      <c r="K276" s="9"/>
      <c r="L276" s="9"/>
      <c r="M276" s="9"/>
      <c r="N276" s="9" t="s">
        <v>11</v>
      </c>
      <c r="O276" s="9"/>
    </row>
    <row r="277" spans="1:15" x14ac:dyDescent="0.3">
      <c r="A277" s="9" t="s">
        <v>6</v>
      </c>
      <c r="B277" s="8" t="s">
        <v>651</v>
      </c>
      <c r="C277" s="9"/>
      <c r="D277" s="9"/>
      <c r="E277" s="9"/>
      <c r="F277" s="9"/>
      <c r="G277" s="9"/>
      <c r="H277" s="9"/>
      <c r="I277" s="9"/>
      <c r="J277" s="9"/>
      <c r="K277" s="9"/>
      <c r="L277" s="9"/>
      <c r="M277" s="9"/>
      <c r="N277" s="9" t="s">
        <v>11</v>
      </c>
      <c r="O277" s="9" t="s">
        <v>681</v>
      </c>
    </row>
    <row r="278" spans="1:15" x14ac:dyDescent="0.3">
      <c r="A278" t="s">
        <v>638</v>
      </c>
      <c r="B278" s="1" t="s">
        <v>654</v>
      </c>
      <c r="C278" s="10" t="s">
        <v>648</v>
      </c>
      <c r="D278" s="10" t="s">
        <v>849</v>
      </c>
      <c r="I278" s="10" t="s">
        <v>12</v>
      </c>
      <c r="J278" t="s">
        <v>365</v>
      </c>
    </row>
    <row r="279" spans="1:15" x14ac:dyDescent="0.3">
      <c r="A279" t="s">
        <v>638</v>
      </c>
      <c r="B279" s="1" t="s">
        <v>655</v>
      </c>
      <c r="C279" s="10" t="s">
        <v>646</v>
      </c>
      <c r="D279" s="10" t="s">
        <v>849</v>
      </c>
      <c r="I279" s="10" t="s">
        <v>12</v>
      </c>
      <c r="J279" t="s">
        <v>365</v>
      </c>
    </row>
    <row r="280" spans="1:15" x14ac:dyDescent="0.3">
      <c r="A280" t="s">
        <v>638</v>
      </c>
      <c r="B280" s="1" t="s">
        <v>656</v>
      </c>
      <c r="C280" s="10" t="s">
        <v>649</v>
      </c>
      <c r="D280" s="10" t="s">
        <v>849</v>
      </c>
      <c r="I280" s="10" t="s">
        <v>12</v>
      </c>
      <c r="J280" t="s">
        <v>365</v>
      </c>
    </row>
    <row r="281" spans="1:15" x14ac:dyDescent="0.3">
      <c r="A281" t="s">
        <v>638</v>
      </c>
      <c r="B281" s="1" t="s">
        <v>653</v>
      </c>
      <c r="C281" s="10" t="s">
        <v>647</v>
      </c>
      <c r="D281" s="10" t="s">
        <v>849</v>
      </c>
      <c r="I281" s="10" t="s">
        <v>12</v>
      </c>
      <c r="J281" t="s">
        <v>365</v>
      </c>
    </row>
    <row r="282" spans="1:15" x14ac:dyDescent="0.3">
      <c r="A282" t="s">
        <v>638</v>
      </c>
      <c r="B282" s="1" t="s">
        <v>652</v>
      </c>
      <c r="C282" s="10" t="s">
        <v>645</v>
      </c>
      <c r="D282" s="10" t="s">
        <v>849</v>
      </c>
      <c r="I282" s="10" t="s">
        <v>12</v>
      </c>
      <c r="J282" t="s">
        <v>365</v>
      </c>
    </row>
    <row r="283" spans="1:15" x14ac:dyDescent="0.3">
      <c r="A283" s="9" t="s">
        <v>14</v>
      </c>
      <c r="B283" s="8"/>
      <c r="C283" s="9"/>
      <c r="D283" s="9"/>
      <c r="E283" s="9"/>
      <c r="F283" s="9"/>
      <c r="G283" s="9"/>
      <c r="H283" s="9"/>
      <c r="I283" s="9"/>
      <c r="J283" s="9"/>
      <c r="K283" s="9"/>
      <c r="L283" s="9"/>
      <c r="M283" s="9"/>
      <c r="N283" s="9" t="s">
        <v>11</v>
      </c>
      <c r="O283" s="9"/>
    </row>
    <row r="284" spans="1:15" x14ac:dyDescent="0.3">
      <c r="A284" s="9" t="s">
        <v>6</v>
      </c>
      <c r="B284" s="8" t="s">
        <v>657</v>
      </c>
      <c r="C284" s="9"/>
      <c r="D284" s="9"/>
      <c r="E284" s="9"/>
      <c r="F284" s="9"/>
      <c r="G284" s="9"/>
      <c r="H284" s="9"/>
      <c r="I284" s="9"/>
      <c r="J284" s="9"/>
      <c r="K284" s="9"/>
      <c r="L284" s="9"/>
      <c r="M284" s="9"/>
      <c r="N284" s="9" t="s">
        <v>11</v>
      </c>
      <c r="O284" s="9" t="s">
        <v>680</v>
      </c>
    </row>
    <row r="285" spans="1:15" x14ac:dyDescent="0.3">
      <c r="A285" t="s">
        <v>638</v>
      </c>
      <c r="B285" s="1" t="s">
        <v>659</v>
      </c>
      <c r="C285" s="10" t="s">
        <v>647</v>
      </c>
      <c r="D285" s="10" t="s">
        <v>849</v>
      </c>
      <c r="I285" s="10" t="s">
        <v>12</v>
      </c>
      <c r="J285" t="s">
        <v>365</v>
      </c>
    </row>
    <row r="286" spans="1:15" x14ac:dyDescent="0.3">
      <c r="A286" t="s">
        <v>638</v>
      </c>
      <c r="B286" s="1" t="s">
        <v>662</v>
      </c>
      <c r="C286" s="10" t="s">
        <v>649</v>
      </c>
      <c r="D286" s="10" t="s">
        <v>849</v>
      </c>
      <c r="I286" s="10" t="s">
        <v>12</v>
      </c>
      <c r="J286" t="s">
        <v>365</v>
      </c>
    </row>
    <row r="287" spans="1:15" x14ac:dyDescent="0.3">
      <c r="A287" t="s">
        <v>638</v>
      </c>
      <c r="B287" s="1" t="s">
        <v>660</v>
      </c>
      <c r="C287" s="10" t="s">
        <v>648</v>
      </c>
      <c r="D287" s="10" t="s">
        <v>849</v>
      </c>
      <c r="I287" s="10" t="s">
        <v>12</v>
      </c>
      <c r="J287" t="s">
        <v>365</v>
      </c>
    </row>
    <row r="288" spans="1:15" x14ac:dyDescent="0.3">
      <c r="A288" t="s">
        <v>638</v>
      </c>
      <c r="B288" s="1" t="s">
        <v>658</v>
      </c>
      <c r="C288" s="10" t="s">
        <v>645</v>
      </c>
      <c r="D288" s="10" t="s">
        <v>849</v>
      </c>
      <c r="I288" s="10" t="s">
        <v>12</v>
      </c>
      <c r="J288" t="s">
        <v>365</v>
      </c>
    </row>
    <row r="289" spans="1:15" x14ac:dyDescent="0.3">
      <c r="A289" t="s">
        <v>638</v>
      </c>
      <c r="B289" s="1" t="s">
        <v>661</v>
      </c>
      <c r="C289" s="10" t="s">
        <v>646</v>
      </c>
      <c r="D289" s="10" t="s">
        <v>849</v>
      </c>
      <c r="I289" s="10" t="s">
        <v>12</v>
      </c>
      <c r="J289" t="s">
        <v>365</v>
      </c>
    </row>
    <row r="290" spans="1:15" x14ac:dyDescent="0.3">
      <c r="A290" s="9" t="s">
        <v>14</v>
      </c>
      <c r="B290" s="8"/>
      <c r="C290" s="9"/>
      <c r="D290" s="9"/>
      <c r="E290" s="9"/>
      <c r="F290" s="9"/>
      <c r="G290" s="9"/>
      <c r="H290" s="9"/>
      <c r="I290" s="9"/>
      <c r="J290" s="9"/>
      <c r="K290" s="9"/>
      <c r="L290" s="9"/>
      <c r="M290" s="9"/>
      <c r="N290" s="9" t="s">
        <v>11</v>
      </c>
      <c r="O290" s="9"/>
    </row>
    <row r="291" spans="1:15" x14ac:dyDescent="0.3">
      <c r="A291" s="9" t="s">
        <v>6</v>
      </c>
      <c r="B291" s="8" t="s">
        <v>663</v>
      </c>
      <c r="C291" s="9"/>
      <c r="D291" s="9"/>
      <c r="E291" s="9"/>
      <c r="F291" s="9"/>
      <c r="G291" s="9"/>
      <c r="H291" s="9"/>
      <c r="I291" s="9"/>
      <c r="J291" s="9"/>
      <c r="K291" s="9"/>
      <c r="L291" s="9"/>
      <c r="M291" s="9"/>
      <c r="N291" s="9" t="s">
        <v>11</v>
      </c>
      <c r="O291" s="9" t="s">
        <v>679</v>
      </c>
    </row>
    <row r="292" spans="1:15" x14ac:dyDescent="0.3">
      <c r="A292" t="s">
        <v>638</v>
      </c>
      <c r="B292" s="1" t="s">
        <v>666</v>
      </c>
      <c r="C292" s="10" t="s">
        <v>648</v>
      </c>
      <c r="D292" s="10" t="s">
        <v>849</v>
      </c>
      <c r="I292" s="10" t="s">
        <v>12</v>
      </c>
      <c r="J292" t="s">
        <v>365</v>
      </c>
    </row>
    <row r="293" spans="1:15" x14ac:dyDescent="0.3">
      <c r="A293" t="s">
        <v>638</v>
      </c>
      <c r="B293" s="1" t="s">
        <v>668</v>
      </c>
      <c r="C293" s="10" t="s">
        <v>649</v>
      </c>
      <c r="D293" s="10" t="s">
        <v>849</v>
      </c>
      <c r="I293" s="10" t="s">
        <v>12</v>
      </c>
      <c r="J293" t="s">
        <v>365</v>
      </c>
    </row>
    <row r="294" spans="1:15" x14ac:dyDescent="0.3">
      <c r="A294" t="s">
        <v>638</v>
      </c>
      <c r="B294" s="1" t="s">
        <v>667</v>
      </c>
      <c r="C294" s="10" t="s">
        <v>646</v>
      </c>
      <c r="D294" s="10" t="s">
        <v>849</v>
      </c>
      <c r="I294" s="10" t="s">
        <v>12</v>
      </c>
      <c r="J294" t="s">
        <v>365</v>
      </c>
    </row>
    <row r="295" spans="1:15" x14ac:dyDescent="0.3">
      <c r="A295" t="s">
        <v>638</v>
      </c>
      <c r="B295" s="1" t="s">
        <v>665</v>
      </c>
      <c r="C295" s="10" t="s">
        <v>647</v>
      </c>
      <c r="D295" s="10" t="s">
        <v>849</v>
      </c>
      <c r="I295" s="10" t="s">
        <v>12</v>
      </c>
      <c r="J295" t="s">
        <v>365</v>
      </c>
    </row>
    <row r="296" spans="1:15" x14ac:dyDescent="0.3">
      <c r="A296" t="s">
        <v>638</v>
      </c>
      <c r="B296" s="1" t="s">
        <v>664</v>
      </c>
      <c r="C296" s="10" t="s">
        <v>645</v>
      </c>
      <c r="D296" s="10" t="s">
        <v>849</v>
      </c>
      <c r="I296" s="10" t="s">
        <v>12</v>
      </c>
      <c r="J296" t="s">
        <v>365</v>
      </c>
    </row>
    <row r="297" spans="1:15" x14ac:dyDescent="0.3">
      <c r="A297" s="9" t="s">
        <v>14</v>
      </c>
      <c r="B297" s="8"/>
      <c r="C297" s="9"/>
      <c r="D297" s="9"/>
      <c r="E297" s="9"/>
      <c r="F297" s="9"/>
      <c r="G297" s="9"/>
      <c r="H297" s="9"/>
      <c r="I297" s="9"/>
      <c r="J297" s="9"/>
      <c r="K297" s="9"/>
      <c r="L297" s="9"/>
      <c r="M297" s="9"/>
      <c r="N297" s="9" t="s">
        <v>11</v>
      </c>
      <c r="O297" s="9"/>
    </row>
    <row r="298" spans="1:15" x14ac:dyDescent="0.3">
      <c r="A298" s="9" t="s">
        <v>6</v>
      </c>
      <c r="B298" s="8" t="s">
        <v>669</v>
      </c>
      <c r="C298" s="9"/>
      <c r="D298" s="9"/>
      <c r="E298" s="9"/>
      <c r="F298" s="9"/>
      <c r="G298" s="9"/>
      <c r="H298" s="9"/>
      <c r="I298" s="9"/>
      <c r="J298" s="9"/>
      <c r="K298" s="9"/>
      <c r="L298" s="9"/>
      <c r="M298" s="9"/>
      <c r="N298" s="9" t="s">
        <v>11</v>
      </c>
      <c r="O298" s="9" t="s">
        <v>678</v>
      </c>
    </row>
    <row r="299" spans="1:15" x14ac:dyDescent="0.3">
      <c r="A299" t="s">
        <v>638</v>
      </c>
      <c r="B299" s="1" t="s">
        <v>671</v>
      </c>
      <c r="C299" s="10" t="s">
        <v>647</v>
      </c>
      <c r="D299" s="10" t="s">
        <v>849</v>
      </c>
      <c r="I299" s="10" t="s">
        <v>12</v>
      </c>
      <c r="J299" t="s">
        <v>365</v>
      </c>
    </row>
    <row r="300" spans="1:15" x14ac:dyDescent="0.3">
      <c r="A300" t="s">
        <v>638</v>
      </c>
      <c r="B300" s="1" t="s">
        <v>670</v>
      </c>
      <c r="C300" s="10" t="s">
        <v>645</v>
      </c>
      <c r="D300" s="10" t="s">
        <v>849</v>
      </c>
      <c r="I300" s="10" t="s">
        <v>12</v>
      </c>
      <c r="J300" t="s">
        <v>365</v>
      </c>
    </row>
    <row r="301" spans="1:15" x14ac:dyDescent="0.3">
      <c r="A301" t="s">
        <v>638</v>
      </c>
      <c r="B301" s="1" t="s">
        <v>672</v>
      </c>
      <c r="C301" s="10" t="s">
        <v>648</v>
      </c>
      <c r="D301" s="10" t="s">
        <v>849</v>
      </c>
      <c r="I301" s="10" t="s">
        <v>12</v>
      </c>
      <c r="J301" t="s">
        <v>365</v>
      </c>
    </row>
    <row r="302" spans="1:15" x14ac:dyDescent="0.3">
      <c r="A302" t="s">
        <v>638</v>
      </c>
      <c r="B302" s="1" t="s">
        <v>673</v>
      </c>
      <c r="C302" s="10" t="s">
        <v>646</v>
      </c>
      <c r="D302" s="10" t="s">
        <v>849</v>
      </c>
      <c r="I302" s="10" t="s">
        <v>12</v>
      </c>
      <c r="J302" t="s">
        <v>365</v>
      </c>
    </row>
    <row r="303" spans="1:15" x14ac:dyDescent="0.3">
      <c r="A303" t="s">
        <v>638</v>
      </c>
      <c r="B303" s="1" t="s">
        <v>674</v>
      </c>
      <c r="C303" s="10" t="s">
        <v>649</v>
      </c>
      <c r="D303" s="10" t="s">
        <v>849</v>
      </c>
      <c r="I303" s="10" t="s">
        <v>12</v>
      </c>
      <c r="J303" t="s">
        <v>365</v>
      </c>
    </row>
    <row r="304" spans="1:15" x14ac:dyDescent="0.3">
      <c r="A304" s="9" t="s">
        <v>14</v>
      </c>
      <c r="B304" s="8"/>
      <c r="C304" s="9"/>
      <c r="D304" s="9"/>
      <c r="E304" s="9"/>
      <c r="F304" s="9"/>
      <c r="G304" s="9"/>
      <c r="H304" s="9"/>
      <c r="I304" s="9"/>
      <c r="J304" s="9"/>
      <c r="K304" s="9"/>
      <c r="L304" s="9"/>
      <c r="M304" s="9"/>
      <c r="N304" s="9" t="s">
        <v>11</v>
      </c>
      <c r="O304" s="9"/>
    </row>
    <row r="305" spans="1:16" x14ac:dyDescent="0.3">
      <c r="A305" s="12" t="s">
        <v>14</v>
      </c>
      <c r="B305" s="7"/>
      <c r="C305" s="12"/>
      <c r="D305" s="12"/>
      <c r="E305" s="12"/>
      <c r="F305" s="12"/>
      <c r="G305" s="12"/>
      <c r="H305" s="12"/>
      <c r="I305" s="12"/>
      <c r="J305" s="12"/>
      <c r="K305" s="12"/>
      <c r="L305" s="12"/>
      <c r="M305" s="12"/>
      <c r="N305" s="12" t="s">
        <v>11</v>
      </c>
      <c r="O305" s="12"/>
    </row>
    <row r="306" spans="1:16" x14ac:dyDescent="0.3">
      <c r="A306" s="12" t="s">
        <v>6</v>
      </c>
      <c r="B306" s="7" t="s">
        <v>683</v>
      </c>
      <c r="C306" s="7" t="s">
        <v>682</v>
      </c>
      <c r="D306" s="12"/>
      <c r="E306" s="12"/>
      <c r="F306" s="12"/>
      <c r="G306" s="12"/>
      <c r="H306" s="12"/>
      <c r="I306" s="12"/>
      <c r="J306" s="15" t="s">
        <v>732</v>
      </c>
      <c r="K306" s="12"/>
      <c r="L306" s="12"/>
      <c r="M306" s="12"/>
      <c r="N306" s="12" t="s">
        <v>11</v>
      </c>
      <c r="O306" s="12" t="s">
        <v>1036</v>
      </c>
    </row>
    <row r="307" spans="1:16" x14ac:dyDescent="0.3">
      <c r="A307" t="s">
        <v>51</v>
      </c>
      <c r="B307" s="1" t="s">
        <v>684</v>
      </c>
      <c r="C307" t="s">
        <v>685</v>
      </c>
      <c r="D307" t="s">
        <v>470</v>
      </c>
      <c r="F307"/>
      <c r="G307"/>
      <c r="H307"/>
      <c r="J307"/>
      <c r="K307"/>
      <c r="L307"/>
      <c r="M307"/>
      <c r="N307"/>
      <c r="O307"/>
      <c r="P307"/>
    </row>
    <row r="308" spans="1:16" x14ac:dyDescent="0.3">
      <c r="A308" s="6" t="s">
        <v>169</v>
      </c>
      <c r="B308" s="5" t="s">
        <v>937</v>
      </c>
      <c r="C308" s="6"/>
      <c r="D308" s="6"/>
      <c r="E308" s="6"/>
      <c r="F308" s="6"/>
      <c r="G308" s="6"/>
      <c r="H308" s="6" t="s">
        <v>11</v>
      </c>
      <c r="I308" s="6" t="s">
        <v>11</v>
      </c>
      <c r="J308" s="6"/>
      <c r="K308" s="6"/>
      <c r="L308" s="6" t="s">
        <v>629</v>
      </c>
      <c r="M308" s="6"/>
      <c r="N308" s="6"/>
      <c r="O308" s="6"/>
      <c r="P308" s="6"/>
    </row>
    <row r="309" spans="1:16" x14ac:dyDescent="0.3">
      <c r="A309" s="9" t="s">
        <v>6</v>
      </c>
      <c r="B309" s="8" t="s">
        <v>222</v>
      </c>
      <c r="C309" s="9"/>
      <c r="D309" s="9"/>
      <c r="E309" s="9"/>
      <c r="F309" s="9"/>
      <c r="G309" s="9"/>
      <c r="H309" s="9"/>
      <c r="I309" s="9"/>
      <c r="J309" s="9"/>
      <c r="K309" s="9"/>
      <c r="L309" s="9"/>
      <c r="M309" s="9"/>
      <c r="N309" s="9" t="s">
        <v>11</v>
      </c>
      <c r="O309" s="9" t="s">
        <v>934</v>
      </c>
    </row>
    <row r="310" spans="1:16" x14ac:dyDescent="0.3">
      <c r="A310" t="s">
        <v>687</v>
      </c>
      <c r="B310" s="1" t="s">
        <v>1017</v>
      </c>
      <c r="C310" s="10" t="s">
        <v>686</v>
      </c>
      <c r="D310" s="10" t="s">
        <v>849</v>
      </c>
      <c r="I310" s="10" t="s">
        <v>12</v>
      </c>
      <c r="N310" t="s">
        <v>692</v>
      </c>
    </row>
    <row r="311" spans="1:16" x14ac:dyDescent="0.3">
      <c r="A311" t="s">
        <v>691</v>
      </c>
      <c r="B311" s="1" t="s">
        <v>1019</v>
      </c>
      <c r="C311" s="10" t="s">
        <v>686</v>
      </c>
      <c r="D311" s="10" t="s">
        <v>849</v>
      </c>
      <c r="I311" s="10" t="s">
        <v>12</v>
      </c>
      <c r="N311" t="s">
        <v>692</v>
      </c>
    </row>
    <row r="312" spans="1:16" x14ac:dyDescent="0.3">
      <c r="A312" t="s">
        <v>690</v>
      </c>
      <c r="B312" s="1" t="s">
        <v>1020</v>
      </c>
      <c r="C312" s="10" t="s">
        <v>686</v>
      </c>
      <c r="D312" s="10" t="s">
        <v>849</v>
      </c>
      <c r="I312" s="10" t="s">
        <v>12</v>
      </c>
      <c r="N312" t="s">
        <v>692</v>
      </c>
    </row>
    <row r="313" spans="1:16" x14ac:dyDescent="0.3">
      <c r="A313" t="s">
        <v>688</v>
      </c>
      <c r="B313" s="1" t="s">
        <v>1021</v>
      </c>
      <c r="C313" s="10" t="s">
        <v>686</v>
      </c>
      <c r="D313" s="10" t="s">
        <v>849</v>
      </c>
      <c r="I313" s="10" t="s">
        <v>12</v>
      </c>
      <c r="N313" t="s">
        <v>692</v>
      </c>
    </row>
    <row r="314" spans="1:16" ht="15" customHeight="1" x14ac:dyDescent="0.3">
      <c r="A314" t="s">
        <v>689</v>
      </c>
      <c r="B314" s="1" t="s">
        <v>1022</v>
      </c>
      <c r="C314" s="10" t="s">
        <v>686</v>
      </c>
      <c r="D314" s="10" t="s">
        <v>849</v>
      </c>
      <c r="I314" s="10" t="s">
        <v>12</v>
      </c>
      <c r="N314" t="s">
        <v>692</v>
      </c>
    </row>
    <row r="315" spans="1:16" x14ac:dyDescent="0.3">
      <c r="A315" s="9" t="s">
        <v>14</v>
      </c>
      <c r="B315" s="8"/>
      <c r="C315" s="9"/>
      <c r="D315" s="9"/>
      <c r="E315" s="9"/>
      <c r="F315" s="9"/>
      <c r="G315" s="9"/>
      <c r="H315" s="9"/>
      <c r="I315" s="9"/>
      <c r="J315" s="9"/>
      <c r="K315" s="9"/>
      <c r="L315" s="9"/>
      <c r="M315" s="9"/>
      <c r="N315" s="9" t="s">
        <v>11</v>
      </c>
      <c r="O315" s="9"/>
    </row>
    <row r="316" spans="1:16" x14ac:dyDescent="0.3">
      <c r="A316" s="9" t="s">
        <v>6</v>
      </c>
      <c r="B316" s="8" t="s">
        <v>223</v>
      </c>
      <c r="C316" s="9"/>
      <c r="D316" s="9"/>
      <c r="E316" s="9"/>
      <c r="F316" s="9"/>
      <c r="G316" s="9"/>
      <c r="H316" s="9"/>
      <c r="I316" s="9"/>
      <c r="J316" s="9"/>
      <c r="K316" s="9"/>
      <c r="L316" s="9"/>
      <c r="M316" s="9"/>
      <c r="N316" s="9" t="s">
        <v>11</v>
      </c>
      <c r="O316" s="9" t="s">
        <v>935</v>
      </c>
    </row>
    <row r="317" spans="1:16" x14ac:dyDescent="0.3">
      <c r="A317" t="s">
        <v>688</v>
      </c>
      <c r="B317" s="1" t="s">
        <v>1023</v>
      </c>
      <c r="C317" s="10" t="s">
        <v>686</v>
      </c>
      <c r="D317" s="10" t="s">
        <v>849</v>
      </c>
      <c r="I317" s="10" t="s">
        <v>12</v>
      </c>
      <c r="N317" t="s">
        <v>692</v>
      </c>
    </row>
    <row r="318" spans="1:16" x14ac:dyDescent="0.3">
      <c r="A318" t="s">
        <v>690</v>
      </c>
      <c r="B318" s="1" t="s">
        <v>1024</v>
      </c>
      <c r="C318" s="10" t="s">
        <v>686</v>
      </c>
      <c r="D318" s="10" t="s">
        <v>849</v>
      </c>
      <c r="I318" s="10" t="s">
        <v>12</v>
      </c>
      <c r="N318" t="s">
        <v>692</v>
      </c>
    </row>
    <row r="319" spans="1:16" x14ac:dyDescent="0.3">
      <c r="A319" t="s">
        <v>687</v>
      </c>
      <c r="B319" s="1" t="s">
        <v>1025</v>
      </c>
      <c r="C319" s="10" t="s">
        <v>686</v>
      </c>
      <c r="D319" s="10" t="s">
        <v>849</v>
      </c>
      <c r="I319" s="10" t="s">
        <v>12</v>
      </c>
      <c r="N319" t="s">
        <v>692</v>
      </c>
    </row>
    <row r="320" spans="1:16" x14ac:dyDescent="0.3">
      <c r="A320" t="s">
        <v>689</v>
      </c>
      <c r="B320" s="1" t="s">
        <v>1026</v>
      </c>
      <c r="C320" s="10" t="s">
        <v>686</v>
      </c>
      <c r="D320" s="10" t="s">
        <v>849</v>
      </c>
      <c r="I320" s="10" t="s">
        <v>12</v>
      </c>
      <c r="N320" t="s">
        <v>692</v>
      </c>
    </row>
    <row r="321" spans="1:16" ht="15" customHeight="1" x14ac:dyDescent="0.3">
      <c r="A321" t="s">
        <v>691</v>
      </c>
      <c r="B321" s="1" t="s">
        <v>1018</v>
      </c>
      <c r="C321" s="10" t="s">
        <v>686</v>
      </c>
      <c r="D321" s="10" t="s">
        <v>849</v>
      </c>
      <c r="I321" s="10" t="s">
        <v>12</v>
      </c>
      <c r="N321" t="s">
        <v>692</v>
      </c>
    </row>
    <row r="322" spans="1:16" x14ac:dyDescent="0.3">
      <c r="A322" s="9" t="s">
        <v>14</v>
      </c>
      <c r="B322" s="8"/>
      <c r="C322" s="9"/>
      <c r="D322" s="9"/>
      <c r="E322" s="9"/>
      <c r="F322" s="9"/>
      <c r="G322" s="9"/>
      <c r="H322" s="9"/>
      <c r="I322" s="9"/>
      <c r="J322" s="9"/>
      <c r="K322" s="9"/>
      <c r="L322" s="9"/>
      <c r="M322" s="9"/>
      <c r="N322" s="9" t="s">
        <v>11</v>
      </c>
      <c r="O322" s="9"/>
    </row>
    <row r="323" spans="1:16" x14ac:dyDescent="0.3">
      <c r="A323" s="9" t="s">
        <v>6</v>
      </c>
      <c r="B323" s="8" t="s">
        <v>224</v>
      </c>
      <c r="C323" s="9"/>
      <c r="D323" s="9"/>
      <c r="E323" s="9"/>
      <c r="F323" s="9"/>
      <c r="G323" s="9"/>
      <c r="H323" s="9"/>
      <c r="I323" s="9"/>
      <c r="J323" s="9"/>
      <c r="K323" s="9"/>
      <c r="L323" s="9"/>
      <c r="M323" s="9"/>
      <c r="N323" s="9" t="s">
        <v>11</v>
      </c>
      <c r="O323" s="9" t="s">
        <v>936</v>
      </c>
    </row>
    <row r="324" spans="1:16" x14ac:dyDescent="0.3">
      <c r="A324" t="s">
        <v>691</v>
      </c>
      <c r="B324" s="1" t="s">
        <v>1027</v>
      </c>
      <c r="C324" s="10" t="s">
        <v>686</v>
      </c>
      <c r="D324" s="10" t="s">
        <v>849</v>
      </c>
      <c r="I324" s="10" t="s">
        <v>12</v>
      </c>
      <c r="N324" t="s">
        <v>692</v>
      </c>
    </row>
    <row r="325" spans="1:16" x14ac:dyDescent="0.3">
      <c r="A325" t="s">
        <v>687</v>
      </c>
      <c r="B325" s="1" t="s">
        <v>1028</v>
      </c>
      <c r="C325" s="10" t="s">
        <v>686</v>
      </c>
      <c r="D325" s="10" t="s">
        <v>849</v>
      </c>
      <c r="I325" s="10" t="s">
        <v>12</v>
      </c>
      <c r="N325" t="s">
        <v>692</v>
      </c>
    </row>
    <row r="326" spans="1:16" x14ac:dyDescent="0.3">
      <c r="A326" t="s">
        <v>689</v>
      </c>
      <c r="B326" s="1" t="s">
        <v>1029</v>
      </c>
      <c r="C326" s="10" t="s">
        <v>686</v>
      </c>
      <c r="D326" s="10" t="s">
        <v>849</v>
      </c>
      <c r="I326" s="10" t="s">
        <v>12</v>
      </c>
      <c r="N326" t="s">
        <v>692</v>
      </c>
    </row>
    <row r="327" spans="1:16" x14ac:dyDescent="0.3">
      <c r="A327" t="s">
        <v>690</v>
      </c>
      <c r="B327" s="1" t="s">
        <v>1030</v>
      </c>
      <c r="C327" s="10" t="s">
        <v>686</v>
      </c>
      <c r="D327" s="10" t="s">
        <v>849</v>
      </c>
      <c r="I327" s="10" t="s">
        <v>12</v>
      </c>
      <c r="N327" t="s">
        <v>692</v>
      </c>
    </row>
    <row r="328" spans="1:16" ht="15" customHeight="1" x14ac:dyDescent="0.3">
      <c r="A328" t="s">
        <v>688</v>
      </c>
      <c r="B328" s="1" t="s">
        <v>1031</v>
      </c>
      <c r="C328" s="10" t="s">
        <v>686</v>
      </c>
      <c r="D328" s="10" t="s">
        <v>849</v>
      </c>
      <c r="I328" s="10" t="s">
        <v>12</v>
      </c>
      <c r="N328" t="s">
        <v>692</v>
      </c>
    </row>
    <row r="329" spans="1:16" x14ac:dyDescent="0.3">
      <c r="A329" s="9" t="s">
        <v>14</v>
      </c>
      <c r="B329" s="8"/>
      <c r="C329" s="9"/>
      <c r="D329" s="9"/>
      <c r="E329" s="9"/>
      <c r="F329" s="9"/>
      <c r="G329" s="9"/>
      <c r="H329" s="9"/>
      <c r="I329" s="9"/>
      <c r="J329" s="9"/>
      <c r="K329" s="9"/>
      <c r="L329" s="9"/>
      <c r="M329" s="9"/>
      <c r="N329" s="9" t="s">
        <v>11</v>
      </c>
      <c r="O329" s="9"/>
    </row>
    <row r="330" spans="1:16" x14ac:dyDescent="0.3">
      <c r="A330" s="12" t="s">
        <v>14</v>
      </c>
      <c r="B330" s="7"/>
      <c r="C330" s="12"/>
      <c r="D330" s="12"/>
      <c r="E330" s="12"/>
      <c r="F330" s="12"/>
      <c r="G330" s="12"/>
      <c r="H330" s="12"/>
      <c r="I330" s="12"/>
      <c r="J330" s="12"/>
      <c r="K330" s="12"/>
      <c r="L330" s="12"/>
      <c r="M330" s="12"/>
      <c r="N330" s="12" t="s">
        <v>11</v>
      </c>
      <c r="O330" s="12"/>
    </row>
    <row r="331" spans="1:16" x14ac:dyDescent="0.3">
      <c r="A331" s="12" t="s">
        <v>6</v>
      </c>
      <c r="B331" s="7" t="s">
        <v>713</v>
      </c>
      <c r="C331" s="7" t="s">
        <v>712</v>
      </c>
      <c r="D331" s="12"/>
      <c r="E331" s="12"/>
      <c r="F331" s="12"/>
      <c r="G331" s="12"/>
      <c r="H331" s="12"/>
      <c r="I331" s="12"/>
      <c r="J331" s="15" t="s">
        <v>732</v>
      </c>
      <c r="K331" s="12"/>
      <c r="L331" s="12"/>
      <c r="M331" s="12"/>
      <c r="N331" s="12" t="s">
        <v>11</v>
      </c>
      <c r="O331" s="12" t="s">
        <v>1036</v>
      </c>
    </row>
    <row r="332" spans="1:16" x14ac:dyDescent="0.3">
      <c r="A332" t="s">
        <v>51</v>
      </c>
      <c r="B332" s="1" t="s">
        <v>719</v>
      </c>
      <c r="C332" t="s">
        <v>720</v>
      </c>
      <c r="D332" t="s">
        <v>470</v>
      </c>
      <c r="F332"/>
      <c r="G332"/>
      <c r="H332"/>
      <c r="J332"/>
      <c r="K332"/>
      <c r="L332"/>
      <c r="M332"/>
      <c r="N332"/>
      <c r="O332"/>
      <c r="P332"/>
    </row>
    <row r="333" spans="1:16" x14ac:dyDescent="0.3">
      <c r="A333" t="s">
        <v>731</v>
      </c>
      <c r="B333" s="1" t="s">
        <v>724</v>
      </c>
      <c r="C333" s="10" t="s">
        <v>717</v>
      </c>
      <c r="D333" s="10" t="s">
        <v>849</v>
      </c>
      <c r="I333" s="10" t="s">
        <v>12</v>
      </c>
      <c r="J333" t="s">
        <v>365</v>
      </c>
      <c r="N333"/>
    </row>
    <row r="334" spans="1:16" x14ac:dyDescent="0.3">
      <c r="A334" t="s">
        <v>731</v>
      </c>
      <c r="B334" s="1" t="s">
        <v>726</v>
      </c>
      <c r="C334" s="10" t="s">
        <v>718</v>
      </c>
      <c r="D334" s="10" t="s">
        <v>849</v>
      </c>
      <c r="I334" s="10" t="s">
        <v>12</v>
      </c>
      <c r="J334" t="s">
        <v>365</v>
      </c>
      <c r="N334"/>
    </row>
    <row r="335" spans="1:16" x14ac:dyDescent="0.3">
      <c r="A335" t="s">
        <v>731</v>
      </c>
      <c r="B335" s="1" t="s">
        <v>730</v>
      </c>
      <c r="C335" s="10" t="s">
        <v>1104</v>
      </c>
      <c r="D335" s="10" t="s">
        <v>849</v>
      </c>
      <c r="I335" s="10" t="s">
        <v>12</v>
      </c>
      <c r="J335" t="s">
        <v>365</v>
      </c>
      <c r="N335"/>
    </row>
    <row r="336" spans="1:16" x14ac:dyDescent="0.3">
      <c r="A336" t="s">
        <v>731</v>
      </c>
      <c r="B336" s="1" t="s">
        <v>721</v>
      </c>
      <c r="C336" s="10" t="s">
        <v>714</v>
      </c>
      <c r="D336" s="10" t="s">
        <v>849</v>
      </c>
      <c r="I336" s="10" t="s">
        <v>12</v>
      </c>
      <c r="J336" t="s">
        <v>365</v>
      </c>
      <c r="N336"/>
    </row>
    <row r="337" spans="1:16" x14ac:dyDescent="0.3">
      <c r="A337" t="s">
        <v>731</v>
      </c>
      <c r="B337" s="1" t="s">
        <v>727</v>
      </c>
      <c r="C337" s="10" t="s">
        <v>1103</v>
      </c>
      <c r="D337" s="10" t="s">
        <v>849</v>
      </c>
      <c r="I337" s="10" t="s">
        <v>12</v>
      </c>
      <c r="J337" t="s">
        <v>365</v>
      </c>
      <c r="N337"/>
    </row>
    <row r="338" spans="1:16" x14ac:dyDescent="0.3">
      <c r="A338" t="s">
        <v>731</v>
      </c>
      <c r="B338" s="1" t="s">
        <v>722</v>
      </c>
      <c r="C338" s="10" t="s">
        <v>716</v>
      </c>
      <c r="D338" s="10" t="s">
        <v>849</v>
      </c>
      <c r="I338" s="10" t="s">
        <v>12</v>
      </c>
      <c r="J338" t="s">
        <v>365</v>
      </c>
      <c r="N338"/>
    </row>
    <row r="339" spans="1:16" x14ac:dyDescent="0.3">
      <c r="A339" t="s">
        <v>731</v>
      </c>
      <c r="B339" s="1" t="s">
        <v>728</v>
      </c>
      <c r="C339" s="10" t="s">
        <v>855</v>
      </c>
      <c r="D339" s="10" t="s">
        <v>849</v>
      </c>
      <c r="I339" s="10" t="s">
        <v>12</v>
      </c>
      <c r="J339" t="s">
        <v>365</v>
      </c>
      <c r="N339"/>
    </row>
    <row r="340" spans="1:16" x14ac:dyDescent="0.3">
      <c r="A340" t="s">
        <v>731</v>
      </c>
      <c r="B340" s="1" t="s">
        <v>725</v>
      </c>
      <c r="C340" s="10" t="s">
        <v>856</v>
      </c>
      <c r="D340" s="10" t="s">
        <v>849</v>
      </c>
      <c r="I340" s="10" t="s">
        <v>12</v>
      </c>
      <c r="J340" t="s">
        <v>365</v>
      </c>
      <c r="N340"/>
    </row>
    <row r="341" spans="1:16" x14ac:dyDescent="0.3">
      <c r="A341" t="s">
        <v>731</v>
      </c>
      <c r="B341" s="1" t="s">
        <v>729</v>
      </c>
      <c r="C341" s="10" t="s">
        <v>715</v>
      </c>
      <c r="D341" s="10" t="s">
        <v>849</v>
      </c>
      <c r="I341" s="10" t="s">
        <v>12</v>
      </c>
      <c r="J341" t="s">
        <v>365</v>
      </c>
      <c r="N341"/>
    </row>
    <row r="342" spans="1:16" x14ac:dyDescent="0.3">
      <c r="A342" t="s">
        <v>731</v>
      </c>
      <c r="B342" s="1" t="s">
        <v>723</v>
      </c>
      <c r="C342" s="10" t="s">
        <v>1094</v>
      </c>
      <c r="D342" s="10" t="s">
        <v>849</v>
      </c>
      <c r="I342" s="10" t="s">
        <v>12</v>
      </c>
      <c r="J342" t="s">
        <v>365</v>
      </c>
      <c r="N342"/>
    </row>
    <row r="343" spans="1:16" x14ac:dyDescent="0.3">
      <c r="A343" s="12" t="s">
        <v>14</v>
      </c>
      <c r="B343" s="7"/>
      <c r="C343" s="12"/>
      <c r="D343" s="12"/>
      <c r="E343" s="12"/>
      <c r="F343" s="12"/>
      <c r="G343" s="12"/>
      <c r="H343" s="12"/>
      <c r="I343" s="12"/>
      <c r="J343" s="12"/>
      <c r="K343" s="12"/>
      <c r="L343" s="12"/>
      <c r="M343" s="12"/>
      <c r="N343" s="12" t="s">
        <v>11</v>
      </c>
      <c r="O343" s="12"/>
    </row>
    <row r="344" spans="1:16" x14ac:dyDescent="0.3">
      <c r="A344" s="12" t="s">
        <v>6</v>
      </c>
      <c r="B344" s="7" t="s">
        <v>962</v>
      </c>
      <c r="C344" s="7" t="s">
        <v>712</v>
      </c>
      <c r="D344" s="12"/>
      <c r="E344" s="12"/>
      <c r="F344" s="12"/>
      <c r="G344" s="12"/>
      <c r="H344" s="12"/>
      <c r="I344" s="12"/>
      <c r="J344" s="15"/>
      <c r="K344" s="12"/>
      <c r="L344" s="12"/>
      <c r="M344" s="12"/>
      <c r="N344" s="12" t="s">
        <v>11</v>
      </c>
      <c r="O344" s="12" t="s">
        <v>1036</v>
      </c>
    </row>
    <row r="345" spans="1:16" x14ac:dyDescent="0.3">
      <c r="A345" s="6" t="s">
        <v>169</v>
      </c>
      <c r="B345" s="5" t="s">
        <v>793</v>
      </c>
      <c r="C345" s="6"/>
      <c r="D345" s="6"/>
      <c r="E345" s="6"/>
      <c r="F345" s="6"/>
      <c r="G345" s="6"/>
      <c r="H345" s="6"/>
      <c r="I345" s="6"/>
      <c r="J345" s="6"/>
      <c r="K345" s="6"/>
      <c r="L345" s="6" t="s">
        <v>1037</v>
      </c>
      <c r="M345" s="6"/>
      <c r="N345" s="6"/>
      <c r="O345" s="6"/>
      <c r="P345" s="6"/>
    </row>
    <row r="346" spans="1:16" x14ac:dyDescent="0.3">
      <c r="A346" s="6" t="s">
        <v>169</v>
      </c>
      <c r="B346" s="5" t="s">
        <v>792</v>
      </c>
      <c r="C346" s="6"/>
      <c r="D346" s="6"/>
      <c r="E346" s="6"/>
      <c r="F346" s="6"/>
      <c r="G346" s="6"/>
      <c r="H346" s="6"/>
      <c r="I346" s="6"/>
      <c r="J346" s="6"/>
      <c r="K346" s="6"/>
      <c r="L346" s="6" t="s">
        <v>1038</v>
      </c>
      <c r="M346" s="6"/>
      <c r="N346" s="6"/>
      <c r="O346" s="6"/>
      <c r="P346" s="6"/>
    </row>
    <row r="347" spans="1:16" x14ac:dyDescent="0.3">
      <c r="A347" s="6" t="s">
        <v>169</v>
      </c>
      <c r="B347" s="5" t="s">
        <v>794</v>
      </c>
      <c r="C347" s="6"/>
      <c r="D347" s="6"/>
      <c r="E347" s="6"/>
      <c r="F347" s="6"/>
      <c r="G347" s="6"/>
      <c r="H347" s="6"/>
      <c r="I347" s="6"/>
      <c r="J347" s="6"/>
      <c r="K347" s="6"/>
      <c r="L347" s="6" t="s">
        <v>1039</v>
      </c>
      <c r="M347" s="6"/>
      <c r="N347" s="6"/>
      <c r="O347" s="6"/>
      <c r="P347" s="6"/>
    </row>
    <row r="348" spans="1:16" x14ac:dyDescent="0.3">
      <c r="A348" s="6" t="s">
        <v>169</v>
      </c>
      <c r="B348" s="5" t="s">
        <v>796</v>
      </c>
      <c r="C348" s="6"/>
      <c r="D348" s="6"/>
      <c r="E348" s="6"/>
      <c r="F348" s="6"/>
      <c r="G348" s="6"/>
      <c r="H348" s="6"/>
      <c r="I348" s="6"/>
      <c r="J348" s="6"/>
      <c r="K348" s="6"/>
      <c r="L348" s="6" t="s">
        <v>1040</v>
      </c>
      <c r="M348" s="6"/>
      <c r="N348" s="6"/>
      <c r="O348" s="6"/>
      <c r="P348" s="6"/>
    </row>
    <row r="349" spans="1:16" x14ac:dyDescent="0.3">
      <c r="A349" s="6" t="s">
        <v>169</v>
      </c>
      <c r="B349" s="5" t="s">
        <v>948</v>
      </c>
      <c r="C349" s="6"/>
      <c r="D349" s="6"/>
      <c r="E349" s="6"/>
      <c r="F349" s="6"/>
      <c r="G349" s="6"/>
      <c r="H349" s="6"/>
      <c r="I349" s="6"/>
      <c r="J349" s="6"/>
      <c r="K349" s="6"/>
      <c r="L349" s="6" t="s">
        <v>1041</v>
      </c>
      <c r="M349" s="6"/>
      <c r="N349" s="6"/>
      <c r="O349" s="6"/>
      <c r="P349" s="6"/>
    </row>
    <row r="350" spans="1:16" x14ac:dyDescent="0.3">
      <c r="A350" s="6" t="s">
        <v>169</v>
      </c>
      <c r="B350" s="5" t="s">
        <v>949</v>
      </c>
      <c r="C350" s="6"/>
      <c r="D350" s="6"/>
      <c r="E350" s="6"/>
      <c r="F350" s="6"/>
      <c r="G350" s="6"/>
      <c r="H350" s="6"/>
      <c r="I350" s="6"/>
      <c r="J350" s="6"/>
      <c r="K350" s="6"/>
      <c r="L350" s="6" t="s">
        <v>1042</v>
      </c>
      <c r="M350" s="6"/>
      <c r="N350" s="6"/>
      <c r="O350" s="6"/>
      <c r="P350" s="6"/>
    </row>
    <row r="351" spans="1:16" x14ac:dyDescent="0.3">
      <c r="A351" s="6" t="s">
        <v>169</v>
      </c>
      <c r="B351" s="5" t="s">
        <v>950</v>
      </c>
      <c r="C351" s="6"/>
      <c r="D351" s="6"/>
      <c r="E351" s="6"/>
      <c r="F351" s="6"/>
      <c r="G351" s="6"/>
      <c r="H351" s="6"/>
      <c r="I351" s="6"/>
      <c r="J351" s="6"/>
      <c r="K351" s="6"/>
      <c r="L351" s="6" t="s">
        <v>1043</v>
      </c>
      <c r="M351" s="6"/>
      <c r="N351" s="6"/>
      <c r="O351" s="6"/>
      <c r="P351" s="6"/>
    </row>
    <row r="352" spans="1:16" x14ac:dyDescent="0.3">
      <c r="A352" s="6" t="s">
        <v>169</v>
      </c>
      <c r="B352" s="5" t="s">
        <v>951</v>
      </c>
      <c r="C352" s="6"/>
      <c r="D352" s="6"/>
      <c r="E352" s="6"/>
      <c r="F352" s="6"/>
      <c r="G352" s="6"/>
      <c r="H352" s="6"/>
      <c r="I352" s="6"/>
      <c r="J352" s="6"/>
      <c r="K352" s="6"/>
      <c r="L352" s="6" t="s">
        <v>1044</v>
      </c>
      <c r="M352" s="6"/>
      <c r="N352" s="6"/>
      <c r="O352" s="6"/>
      <c r="P352" s="6"/>
    </row>
    <row r="353" spans="1:16" x14ac:dyDescent="0.3">
      <c r="A353" s="6" t="s">
        <v>169</v>
      </c>
      <c r="B353" s="5" t="s">
        <v>952</v>
      </c>
      <c r="C353" s="6"/>
      <c r="D353" s="6"/>
      <c r="E353" s="6"/>
      <c r="F353" s="6"/>
      <c r="G353" s="6"/>
      <c r="H353" s="6"/>
      <c r="I353" s="6"/>
      <c r="J353" s="6"/>
      <c r="K353" s="6"/>
      <c r="L353" s="6" t="s">
        <v>1045</v>
      </c>
      <c r="M353" s="6"/>
      <c r="N353" s="6"/>
      <c r="O353" s="6"/>
      <c r="P353" s="6"/>
    </row>
    <row r="354" spans="1:16" x14ac:dyDescent="0.3">
      <c r="A354" s="6" t="s">
        <v>169</v>
      </c>
      <c r="B354" s="5" t="s">
        <v>953</v>
      </c>
      <c r="C354" s="6"/>
      <c r="D354" s="6"/>
      <c r="E354" s="6"/>
      <c r="F354" s="6"/>
      <c r="G354" s="6"/>
      <c r="H354" s="6"/>
      <c r="I354" s="6"/>
      <c r="J354" s="6"/>
      <c r="K354" s="6"/>
      <c r="L354" s="6" t="s">
        <v>1046</v>
      </c>
      <c r="M354" s="6"/>
      <c r="N354" s="6"/>
      <c r="O354" s="6"/>
      <c r="P354" s="6"/>
    </row>
    <row r="355" spans="1:16" x14ac:dyDescent="0.3">
      <c r="A355" s="6" t="s">
        <v>169</v>
      </c>
      <c r="B355" s="5" t="s">
        <v>955</v>
      </c>
      <c r="C355" s="6"/>
      <c r="D355" s="6"/>
      <c r="E355" s="6"/>
      <c r="F355" s="6"/>
      <c r="G355" s="6"/>
      <c r="H355" s="6"/>
      <c r="I355" s="6"/>
      <c r="J355" s="6"/>
      <c r="K355" s="6"/>
      <c r="L355" s="6" t="s">
        <v>956</v>
      </c>
      <c r="M355" s="6"/>
      <c r="N355" s="6"/>
      <c r="O355" s="6"/>
      <c r="P355" s="6"/>
    </row>
    <row r="356" spans="1:16" x14ac:dyDescent="0.3">
      <c r="A356" s="6" t="s">
        <v>169</v>
      </c>
      <c r="B356" s="5" t="s">
        <v>954</v>
      </c>
      <c r="C356" s="6"/>
      <c r="D356" s="6"/>
      <c r="E356" s="6"/>
      <c r="F356" s="6"/>
      <c r="G356" s="6"/>
      <c r="H356" s="6"/>
      <c r="I356" s="6"/>
      <c r="J356" s="6"/>
      <c r="K356" s="6"/>
      <c r="L356" s="6" t="s">
        <v>957</v>
      </c>
      <c r="M356" s="6"/>
      <c r="N356" s="6"/>
      <c r="O356" s="6"/>
      <c r="P356" s="6"/>
    </row>
    <row r="357" spans="1:16" x14ac:dyDescent="0.3">
      <c r="A357" s="6" t="s">
        <v>169</v>
      </c>
      <c r="B357" s="5" t="s">
        <v>938</v>
      </c>
      <c r="C357" s="6"/>
      <c r="D357" s="6"/>
      <c r="E357" s="6"/>
      <c r="F357" s="6"/>
      <c r="G357" s="6"/>
      <c r="H357" s="6" t="s">
        <v>11</v>
      </c>
      <c r="I357" s="6" t="s">
        <v>11</v>
      </c>
      <c r="J357" s="6"/>
      <c r="K357" s="6"/>
      <c r="L357" s="6" t="s">
        <v>1037</v>
      </c>
      <c r="M357" s="6"/>
      <c r="N357" s="6"/>
      <c r="O357" s="6"/>
      <c r="P357" s="6"/>
    </row>
    <row r="358" spans="1:16" x14ac:dyDescent="0.3">
      <c r="A358" s="6" t="s">
        <v>169</v>
      </c>
      <c r="B358" s="5" t="s">
        <v>939</v>
      </c>
      <c r="C358" s="6"/>
      <c r="D358" s="6"/>
      <c r="E358" s="6"/>
      <c r="F358" s="6"/>
      <c r="G358" s="6"/>
      <c r="H358" s="6" t="s">
        <v>11</v>
      </c>
      <c r="I358" s="6" t="s">
        <v>11</v>
      </c>
      <c r="J358" s="6"/>
      <c r="K358" s="6"/>
      <c r="L358" s="6" t="s">
        <v>1047</v>
      </c>
      <c r="M358" s="6"/>
      <c r="N358" s="6"/>
      <c r="O358" s="6"/>
      <c r="P358" s="6"/>
    </row>
    <row r="359" spans="1:16" x14ac:dyDescent="0.3">
      <c r="A359" s="6" t="s">
        <v>169</v>
      </c>
      <c r="B359" s="5" t="s">
        <v>940</v>
      </c>
      <c r="C359" s="6"/>
      <c r="D359" s="6"/>
      <c r="E359" s="6"/>
      <c r="F359" s="6"/>
      <c r="G359" s="6"/>
      <c r="H359" s="6" t="s">
        <v>11</v>
      </c>
      <c r="I359" s="6" t="s">
        <v>11</v>
      </c>
      <c r="J359" s="6"/>
      <c r="K359" s="6"/>
      <c r="L359" s="6" t="s">
        <v>1048</v>
      </c>
      <c r="M359" s="6"/>
      <c r="N359" s="6"/>
      <c r="O359" s="6"/>
      <c r="P359" s="6"/>
    </row>
    <row r="360" spans="1:16" x14ac:dyDescent="0.3">
      <c r="A360" s="6" t="s">
        <v>169</v>
      </c>
      <c r="B360" s="5" t="s">
        <v>941</v>
      </c>
      <c r="C360" s="6"/>
      <c r="D360" s="6"/>
      <c r="E360" s="6"/>
      <c r="F360" s="6"/>
      <c r="G360" s="6"/>
      <c r="H360" s="6" t="s">
        <v>11</v>
      </c>
      <c r="I360" s="6" t="s">
        <v>11</v>
      </c>
      <c r="J360" s="6"/>
      <c r="K360" s="6"/>
      <c r="L360" s="6" t="s">
        <v>1049</v>
      </c>
      <c r="M360" s="6"/>
      <c r="N360" s="6"/>
      <c r="O360" s="6"/>
      <c r="P360" s="6"/>
    </row>
    <row r="361" spans="1:16" x14ac:dyDescent="0.3">
      <c r="A361" s="6" t="s">
        <v>169</v>
      </c>
      <c r="B361" s="5" t="s">
        <v>942</v>
      </c>
      <c r="C361" s="6"/>
      <c r="D361" s="6"/>
      <c r="E361" s="6"/>
      <c r="F361" s="6"/>
      <c r="G361" s="6"/>
      <c r="H361" s="6" t="s">
        <v>11</v>
      </c>
      <c r="I361" s="6" t="s">
        <v>11</v>
      </c>
      <c r="J361" s="6"/>
      <c r="K361" s="6"/>
      <c r="L361" s="6" t="s">
        <v>1050</v>
      </c>
      <c r="M361" s="6"/>
      <c r="N361" s="6"/>
      <c r="O361" s="6"/>
      <c r="P361" s="6"/>
    </row>
    <row r="362" spans="1:16" x14ac:dyDescent="0.3">
      <c r="A362" s="6" t="s">
        <v>169</v>
      </c>
      <c r="B362" s="5" t="s">
        <v>943</v>
      </c>
      <c r="C362" s="6"/>
      <c r="D362" s="6"/>
      <c r="E362" s="6"/>
      <c r="F362" s="6"/>
      <c r="G362" s="6"/>
      <c r="H362" s="6" t="s">
        <v>11</v>
      </c>
      <c r="I362" s="6" t="s">
        <v>11</v>
      </c>
      <c r="J362" s="6"/>
      <c r="K362" s="6"/>
      <c r="L362" s="6" t="s">
        <v>1042</v>
      </c>
      <c r="M362" s="6"/>
      <c r="N362" s="6"/>
      <c r="O362" s="6"/>
      <c r="P362" s="6"/>
    </row>
    <row r="363" spans="1:16" x14ac:dyDescent="0.3">
      <c r="A363" s="6" t="s">
        <v>169</v>
      </c>
      <c r="B363" s="5" t="s">
        <v>944</v>
      </c>
      <c r="C363" s="6"/>
      <c r="D363" s="6"/>
      <c r="E363" s="6"/>
      <c r="F363" s="6"/>
      <c r="G363" s="6"/>
      <c r="H363" s="6" t="s">
        <v>11</v>
      </c>
      <c r="I363" s="6" t="s">
        <v>11</v>
      </c>
      <c r="J363" s="6"/>
      <c r="K363" s="6"/>
      <c r="L363" s="6" t="s">
        <v>1051</v>
      </c>
      <c r="M363" s="6"/>
      <c r="N363" s="6"/>
      <c r="O363" s="6"/>
      <c r="P363" s="6"/>
    </row>
    <row r="364" spans="1:16" x14ac:dyDescent="0.3">
      <c r="A364" s="6" t="s">
        <v>169</v>
      </c>
      <c r="B364" s="5" t="s">
        <v>945</v>
      </c>
      <c r="C364" s="6"/>
      <c r="D364" s="6"/>
      <c r="E364" s="6"/>
      <c r="F364" s="6"/>
      <c r="G364" s="6"/>
      <c r="H364" s="6" t="s">
        <v>11</v>
      </c>
      <c r="I364" s="6" t="s">
        <v>11</v>
      </c>
      <c r="J364" s="6"/>
      <c r="K364" s="6"/>
      <c r="L364" s="6" t="s">
        <v>1052</v>
      </c>
      <c r="M364" s="6"/>
      <c r="N364" s="6"/>
      <c r="O364" s="6"/>
      <c r="P364" s="6"/>
    </row>
    <row r="365" spans="1:16" x14ac:dyDescent="0.3">
      <c r="A365" s="6" t="s">
        <v>169</v>
      </c>
      <c r="B365" s="5" t="s">
        <v>946</v>
      </c>
      <c r="C365" s="6"/>
      <c r="D365" s="6"/>
      <c r="E365" s="6"/>
      <c r="F365" s="6"/>
      <c r="G365" s="6"/>
      <c r="H365" s="6" t="s">
        <v>11</v>
      </c>
      <c r="I365" s="6" t="s">
        <v>11</v>
      </c>
      <c r="J365" s="6"/>
      <c r="K365" s="6"/>
      <c r="L365" s="6" t="s">
        <v>1053</v>
      </c>
      <c r="M365" s="6"/>
      <c r="N365" s="6"/>
      <c r="O365" s="6"/>
      <c r="P365" s="6"/>
    </row>
    <row r="366" spans="1:16" x14ac:dyDescent="0.3">
      <c r="A366" s="6" t="s">
        <v>169</v>
      </c>
      <c r="B366" s="5" t="s">
        <v>947</v>
      </c>
      <c r="C366" s="6"/>
      <c r="D366" s="6"/>
      <c r="E366" s="6"/>
      <c r="F366" s="6"/>
      <c r="G366" s="6"/>
      <c r="H366" s="6" t="s">
        <v>11</v>
      </c>
      <c r="I366" s="6" t="s">
        <v>11</v>
      </c>
      <c r="J366" s="6"/>
      <c r="K366" s="6"/>
      <c r="L366" s="6" t="s">
        <v>1054</v>
      </c>
      <c r="M366" s="6"/>
      <c r="N366" s="6"/>
      <c r="O366" s="6"/>
      <c r="P366" s="6"/>
    </row>
    <row r="367" spans="1:16" x14ac:dyDescent="0.3">
      <c r="A367" s="6" t="s">
        <v>169</v>
      </c>
      <c r="B367" s="5" t="s">
        <v>960</v>
      </c>
      <c r="C367" s="6"/>
      <c r="D367" s="6"/>
      <c r="E367" s="6"/>
      <c r="F367" s="6"/>
      <c r="G367" s="6"/>
      <c r="H367" s="6"/>
      <c r="I367" s="6"/>
      <c r="J367" s="6"/>
      <c r="K367" s="6"/>
      <c r="L367" s="6" t="s">
        <v>961</v>
      </c>
      <c r="M367" s="6"/>
      <c r="N367" s="6"/>
      <c r="O367" s="6"/>
      <c r="P367" s="6"/>
    </row>
    <row r="368" spans="1:16" x14ac:dyDescent="0.3">
      <c r="A368" s="6" t="s">
        <v>169</v>
      </c>
      <c r="B368" s="5" t="s">
        <v>958</v>
      </c>
      <c r="C368" s="6"/>
      <c r="D368" s="6"/>
      <c r="E368" s="6"/>
      <c r="F368" s="6"/>
      <c r="G368" s="6"/>
      <c r="H368" s="6"/>
      <c r="I368" s="6"/>
      <c r="J368" s="6"/>
      <c r="K368" s="6"/>
      <c r="L368" s="6" t="s">
        <v>983</v>
      </c>
      <c r="M368" s="6"/>
      <c r="N368" s="6"/>
      <c r="O368" s="6"/>
      <c r="P368" s="6"/>
    </row>
    <row r="369" spans="1:16" x14ac:dyDescent="0.3">
      <c r="A369" s="6" t="s">
        <v>169</v>
      </c>
      <c r="B369" s="5" t="s">
        <v>977</v>
      </c>
      <c r="C369" s="6"/>
      <c r="D369" s="6"/>
      <c r="E369" s="6"/>
      <c r="F369" s="6"/>
      <c r="G369" s="6"/>
      <c r="H369" s="6"/>
      <c r="I369" s="6"/>
      <c r="J369" s="6"/>
      <c r="K369" s="6"/>
      <c r="L369" s="6" t="s">
        <v>984</v>
      </c>
      <c r="M369" s="6"/>
      <c r="N369" s="6"/>
      <c r="O369" s="6"/>
      <c r="P369" s="6"/>
    </row>
    <row r="370" spans="1:16" x14ac:dyDescent="0.3">
      <c r="A370" s="6" t="s">
        <v>169</v>
      </c>
      <c r="B370" s="5" t="s">
        <v>979</v>
      </c>
      <c r="C370" s="6"/>
      <c r="D370" s="6"/>
      <c r="E370" s="6"/>
      <c r="F370" s="6"/>
      <c r="G370" s="6"/>
      <c r="H370" s="6"/>
      <c r="I370" s="6"/>
      <c r="J370" s="6"/>
      <c r="K370" s="6"/>
      <c r="L370" s="6" t="s">
        <v>982</v>
      </c>
      <c r="M370" s="6"/>
      <c r="N370" s="6"/>
      <c r="O370" s="6"/>
      <c r="P370" s="6"/>
    </row>
    <row r="371" spans="1:16" x14ac:dyDescent="0.3">
      <c r="A371" s="6" t="s">
        <v>169</v>
      </c>
      <c r="B371" s="5" t="s">
        <v>980</v>
      </c>
      <c r="C371" s="6"/>
      <c r="D371" s="6"/>
      <c r="E371" s="6"/>
      <c r="F371" s="6"/>
      <c r="G371" s="6"/>
      <c r="H371" s="6"/>
      <c r="I371" s="6"/>
      <c r="J371" s="6"/>
      <c r="K371" s="6"/>
      <c r="L371" s="6" t="s">
        <v>981</v>
      </c>
      <c r="M371" s="6"/>
      <c r="N371" s="6"/>
      <c r="O371" s="6"/>
      <c r="P371" s="6"/>
    </row>
    <row r="372" spans="1:16" x14ac:dyDescent="0.3">
      <c r="A372" s="6" t="s">
        <v>51</v>
      </c>
      <c r="B372" s="5" t="s">
        <v>1108</v>
      </c>
      <c r="C372" s="6" t="s">
        <v>1109</v>
      </c>
      <c r="D372" s="6" t="s">
        <v>1110</v>
      </c>
      <c r="E372" s="6"/>
      <c r="F372" s="6"/>
      <c r="G372" s="6"/>
      <c r="H372" s="6"/>
      <c r="I372" s="6"/>
      <c r="J372" s="6"/>
      <c r="K372" s="6"/>
      <c r="L372" s="6"/>
      <c r="M372" s="6"/>
      <c r="N372" s="6"/>
      <c r="O372" s="6"/>
      <c r="P372" s="6"/>
    </row>
    <row r="373" spans="1:16" x14ac:dyDescent="0.3">
      <c r="A373" s="9" t="s">
        <v>6</v>
      </c>
      <c r="B373" s="8" t="s">
        <v>959</v>
      </c>
      <c r="C373" s="8" t="s">
        <v>1006</v>
      </c>
      <c r="D373" s="9"/>
      <c r="E373" s="9"/>
      <c r="F373" s="9"/>
      <c r="G373" s="9"/>
      <c r="H373" s="9"/>
      <c r="I373" s="9"/>
      <c r="J373" s="9"/>
      <c r="K373" s="9"/>
      <c r="L373" s="9"/>
      <c r="M373" s="9"/>
      <c r="N373" s="9" t="s">
        <v>11</v>
      </c>
      <c r="O373" s="9" t="s">
        <v>1003</v>
      </c>
    </row>
    <row r="374" spans="1:16" x14ac:dyDescent="0.3">
      <c r="A374" s="10" t="s">
        <v>963</v>
      </c>
      <c r="B374" s="1" t="s">
        <v>972</v>
      </c>
      <c r="C374" s="10" t="s">
        <v>1111</v>
      </c>
      <c r="I374" s="10" t="s">
        <v>12</v>
      </c>
      <c r="N374" t="s">
        <v>692</v>
      </c>
      <c r="O374" s="10" t="s">
        <v>1055</v>
      </c>
    </row>
    <row r="375" spans="1:16" x14ac:dyDescent="0.3">
      <c r="A375" s="10" t="s">
        <v>27</v>
      </c>
      <c r="B375" s="1" t="str">
        <f>B374&amp;"x"</f>
        <v>kgz_1ax</v>
      </c>
      <c r="C375" s="10" t="s">
        <v>250</v>
      </c>
      <c r="I375" s="10" t="s">
        <v>12</v>
      </c>
      <c r="N375"/>
      <c r="O375" s="10" t="str">
        <f>"selected(${"&amp;B374&amp;"}, '97')"</f>
        <v>selected(${kgz_1a}, '97')</v>
      </c>
    </row>
    <row r="376" spans="1:16" x14ac:dyDescent="0.3">
      <c r="A376" s="10" t="s">
        <v>963</v>
      </c>
      <c r="B376" s="1" t="s">
        <v>973</v>
      </c>
      <c r="C376" s="10" t="s">
        <v>1112</v>
      </c>
      <c r="I376" s="10" t="s">
        <v>12</v>
      </c>
      <c r="N376" t="s">
        <v>692</v>
      </c>
      <c r="O376" s="10" t="s">
        <v>1056</v>
      </c>
    </row>
    <row r="377" spans="1:16" x14ac:dyDescent="0.3">
      <c r="A377" s="10" t="s">
        <v>27</v>
      </c>
      <c r="B377" s="1" t="str">
        <f>B376&amp;"x"</f>
        <v>kgz_3ax</v>
      </c>
      <c r="C377" s="10" t="s">
        <v>250</v>
      </c>
      <c r="I377" s="10" t="s">
        <v>12</v>
      </c>
      <c r="N377"/>
      <c r="O377" s="10" t="str">
        <f>"selected(${"&amp;B376&amp;"}, '97')"</f>
        <v>selected(${kgz_3a}, '97')</v>
      </c>
    </row>
    <row r="378" spans="1:16" x14ac:dyDescent="0.3">
      <c r="A378" s="10" t="s">
        <v>963</v>
      </c>
      <c r="B378" s="1" t="s">
        <v>974</v>
      </c>
      <c r="C378" s="10" t="s">
        <v>1113</v>
      </c>
      <c r="I378" s="10" t="s">
        <v>12</v>
      </c>
      <c r="N378" t="s">
        <v>692</v>
      </c>
      <c r="O378" s="10" t="s">
        <v>1057</v>
      </c>
    </row>
    <row r="379" spans="1:16" x14ac:dyDescent="0.3">
      <c r="A379" s="10" t="s">
        <v>27</v>
      </c>
      <c r="B379" s="1" t="str">
        <f>B378&amp;"x"</f>
        <v>kgz_7ax</v>
      </c>
      <c r="C379" s="10" t="s">
        <v>250</v>
      </c>
      <c r="I379" s="10" t="s">
        <v>12</v>
      </c>
      <c r="N379"/>
      <c r="O379" s="10" t="str">
        <f>"selected(${"&amp;B378&amp;"}, '97')"</f>
        <v>selected(${kgz_7a}, '97')</v>
      </c>
    </row>
    <row r="380" spans="1:16" x14ac:dyDescent="0.3">
      <c r="A380" s="10" t="s">
        <v>963</v>
      </c>
      <c r="B380" s="1" t="s">
        <v>975</v>
      </c>
      <c r="C380" s="10" t="s">
        <v>1114</v>
      </c>
      <c r="I380" s="10" t="s">
        <v>12</v>
      </c>
      <c r="N380" t="s">
        <v>692</v>
      </c>
      <c r="O380" s="10" t="s">
        <v>1058</v>
      </c>
    </row>
    <row r="381" spans="1:16" x14ac:dyDescent="0.3">
      <c r="A381" s="10" t="s">
        <v>27</v>
      </c>
      <c r="B381" s="1" t="str">
        <f>B380&amp;"x"</f>
        <v>kgz_9ax</v>
      </c>
      <c r="C381" s="10" t="s">
        <v>250</v>
      </c>
      <c r="I381" s="10" t="s">
        <v>12</v>
      </c>
      <c r="N381"/>
      <c r="O381" s="10" t="str">
        <f>"selected(${"&amp;B380&amp;"}, '97')"</f>
        <v>selected(${kgz_9a}, '97')</v>
      </c>
    </row>
    <row r="382" spans="1:16" x14ac:dyDescent="0.3">
      <c r="A382" s="10" t="s">
        <v>963</v>
      </c>
      <c r="B382" s="1" t="s">
        <v>976</v>
      </c>
      <c r="C382" s="10" t="s">
        <v>1115</v>
      </c>
      <c r="I382" s="10" t="s">
        <v>12</v>
      </c>
      <c r="N382" t="s">
        <v>692</v>
      </c>
      <c r="O382" s="10" t="s">
        <v>1059</v>
      </c>
    </row>
    <row r="383" spans="1:16" x14ac:dyDescent="0.3">
      <c r="A383" s="10" t="s">
        <v>27</v>
      </c>
      <c r="B383" s="1" t="str">
        <f>B382&amp;"x"</f>
        <v>kgz_10ax</v>
      </c>
      <c r="C383" s="10" t="s">
        <v>250</v>
      </c>
      <c r="I383" s="10" t="s">
        <v>12</v>
      </c>
      <c r="N383"/>
      <c r="O383" s="10" t="str">
        <f>"selected(${"&amp;B382&amp;"}, '97')"</f>
        <v>selected(${kgz_10a}, '97')</v>
      </c>
    </row>
    <row r="384" spans="1:16" x14ac:dyDescent="0.3">
      <c r="A384" s="9" t="s">
        <v>14</v>
      </c>
      <c r="B384" s="8"/>
      <c r="C384" s="9"/>
      <c r="D384" s="9"/>
      <c r="E384" s="9"/>
      <c r="F384" s="9"/>
      <c r="G384" s="9"/>
      <c r="H384" s="9"/>
      <c r="I384" s="9"/>
      <c r="J384" s="9"/>
      <c r="K384" s="9"/>
      <c r="L384" s="9"/>
      <c r="M384" s="9"/>
      <c r="N384" s="9" t="s">
        <v>11</v>
      </c>
      <c r="O384" s="9"/>
    </row>
    <row r="385" spans="1:15" x14ac:dyDescent="0.3">
      <c r="A385" s="9" t="s">
        <v>6</v>
      </c>
      <c r="B385" s="8" t="s">
        <v>978</v>
      </c>
      <c r="C385" s="8" t="s">
        <v>1007</v>
      </c>
      <c r="D385" s="9"/>
      <c r="E385" s="9"/>
      <c r="F385" s="9"/>
      <c r="G385" s="9"/>
      <c r="H385" s="9"/>
      <c r="I385" s="9"/>
      <c r="J385" s="9"/>
      <c r="K385" s="9"/>
      <c r="L385" s="9"/>
      <c r="M385" s="9"/>
      <c r="N385" s="9" t="s">
        <v>11</v>
      </c>
      <c r="O385" s="9" t="s">
        <v>1002</v>
      </c>
    </row>
    <row r="386" spans="1:15" x14ac:dyDescent="0.3">
      <c r="A386" s="10" t="s">
        <v>963</v>
      </c>
      <c r="B386" s="1" t="s">
        <v>985</v>
      </c>
      <c r="C386" s="10" t="s">
        <v>1116</v>
      </c>
      <c r="I386" s="10" t="s">
        <v>12</v>
      </c>
      <c r="N386" t="s">
        <v>692</v>
      </c>
      <c r="O386" s="16" t="s">
        <v>1060</v>
      </c>
    </row>
    <row r="387" spans="1:15" x14ac:dyDescent="0.3">
      <c r="A387" s="10" t="s">
        <v>27</v>
      </c>
      <c r="B387" s="1" t="str">
        <f>B386&amp;"x"</f>
        <v>kgz_2ax</v>
      </c>
      <c r="C387" s="10" t="s">
        <v>250</v>
      </c>
      <c r="I387" s="10" t="s">
        <v>12</v>
      </c>
      <c r="N387"/>
      <c r="O387" s="10" t="str">
        <f>"selected(${"&amp;B386&amp;"}, '97')"</f>
        <v>selected(${kgz_2a}, '97')</v>
      </c>
    </row>
    <row r="388" spans="1:15" x14ac:dyDescent="0.3">
      <c r="A388" s="10" t="s">
        <v>963</v>
      </c>
      <c r="B388" s="1" t="s">
        <v>986</v>
      </c>
      <c r="C388" s="10" t="s">
        <v>1117</v>
      </c>
      <c r="I388" s="10" t="s">
        <v>12</v>
      </c>
      <c r="N388" t="s">
        <v>692</v>
      </c>
      <c r="O388" s="16" t="s">
        <v>1061</v>
      </c>
    </row>
    <row r="389" spans="1:15" x14ac:dyDescent="0.3">
      <c r="A389" s="10" t="s">
        <v>27</v>
      </c>
      <c r="B389" s="1" t="str">
        <f>B388&amp;"x"</f>
        <v>kgz_4ax</v>
      </c>
      <c r="C389" s="10" t="s">
        <v>250</v>
      </c>
      <c r="I389" s="10" t="s">
        <v>12</v>
      </c>
      <c r="N389"/>
      <c r="O389" s="10" t="str">
        <f>"selected(${"&amp;B388&amp;"}, '97')"</f>
        <v>selected(${kgz_4a}, '97')</v>
      </c>
    </row>
    <row r="390" spans="1:15" x14ac:dyDescent="0.3">
      <c r="A390" s="10" t="s">
        <v>963</v>
      </c>
      <c r="B390" s="1" t="s">
        <v>987</v>
      </c>
      <c r="C390" s="10" t="s">
        <v>1118</v>
      </c>
      <c r="I390" s="10" t="s">
        <v>12</v>
      </c>
      <c r="N390" t="s">
        <v>692</v>
      </c>
      <c r="O390" s="16" t="s">
        <v>1062</v>
      </c>
    </row>
    <row r="391" spans="1:15" x14ac:dyDescent="0.3">
      <c r="A391" s="10" t="s">
        <v>27</v>
      </c>
      <c r="B391" s="1" t="str">
        <f>B390&amp;"x"</f>
        <v>kgz_5ax</v>
      </c>
      <c r="C391" s="10" t="s">
        <v>250</v>
      </c>
      <c r="I391" s="10" t="s">
        <v>12</v>
      </c>
      <c r="N391"/>
      <c r="O391" s="10" t="str">
        <f>"selected(${"&amp;B390&amp;"}, '97')"</f>
        <v>selected(${kgz_5a}, '97')</v>
      </c>
    </row>
    <row r="392" spans="1:15" x14ac:dyDescent="0.3">
      <c r="A392" s="10" t="s">
        <v>963</v>
      </c>
      <c r="B392" s="1" t="s">
        <v>988</v>
      </c>
      <c r="C392" s="10" t="s">
        <v>1119</v>
      </c>
      <c r="I392" s="10" t="s">
        <v>12</v>
      </c>
      <c r="N392" t="s">
        <v>692</v>
      </c>
      <c r="O392" s="16" t="s">
        <v>1063</v>
      </c>
    </row>
    <row r="393" spans="1:15" x14ac:dyDescent="0.3">
      <c r="A393" s="10" t="s">
        <v>27</v>
      </c>
      <c r="B393" s="1" t="str">
        <f>B392&amp;"x"</f>
        <v>kgz_6ax</v>
      </c>
      <c r="C393" s="10" t="s">
        <v>250</v>
      </c>
      <c r="I393" s="10" t="s">
        <v>12</v>
      </c>
      <c r="N393"/>
      <c r="O393" s="10" t="str">
        <f>"selected(${"&amp;B392&amp;"}, '97')"</f>
        <v>selected(${kgz_6a}, '97')</v>
      </c>
    </row>
    <row r="394" spans="1:15" x14ac:dyDescent="0.3">
      <c r="A394" s="10" t="s">
        <v>963</v>
      </c>
      <c r="B394" s="1" t="s">
        <v>989</v>
      </c>
      <c r="C394" s="10" t="s">
        <v>1120</v>
      </c>
      <c r="I394" s="10" t="s">
        <v>12</v>
      </c>
      <c r="N394" t="s">
        <v>692</v>
      </c>
      <c r="O394" s="16" t="s">
        <v>1064</v>
      </c>
    </row>
    <row r="395" spans="1:15" x14ac:dyDescent="0.3">
      <c r="A395" s="10" t="s">
        <v>27</v>
      </c>
      <c r="B395" s="1" t="str">
        <f>B394&amp;"x"</f>
        <v>kgz_8ax</v>
      </c>
      <c r="C395" s="10" t="s">
        <v>250</v>
      </c>
      <c r="I395" s="10" t="s">
        <v>12</v>
      </c>
      <c r="N395"/>
      <c r="O395" s="10" t="str">
        <f>"selected(${"&amp;B394&amp;"}, '97')"</f>
        <v>selected(${kgz_8a}, '97')</v>
      </c>
    </row>
    <row r="396" spans="1:15" x14ac:dyDescent="0.3">
      <c r="A396" s="9" t="s">
        <v>14</v>
      </c>
      <c r="B396" s="8"/>
      <c r="C396" s="9"/>
      <c r="D396" s="9"/>
      <c r="E396" s="9"/>
      <c r="F396" s="9"/>
      <c r="G396" s="9"/>
      <c r="H396" s="9"/>
      <c r="I396" s="9"/>
      <c r="J396" s="9"/>
      <c r="K396" s="9"/>
      <c r="L396" s="9"/>
      <c r="M396" s="9"/>
      <c r="N396" s="9" t="s">
        <v>11</v>
      </c>
      <c r="O396" s="9"/>
    </row>
    <row r="397" spans="1:15" x14ac:dyDescent="0.3">
      <c r="A397" s="9" t="s">
        <v>6</v>
      </c>
      <c r="B397" s="8" t="s">
        <v>1000</v>
      </c>
      <c r="C397" s="8" t="s">
        <v>1006</v>
      </c>
      <c r="D397" s="9"/>
      <c r="E397" s="9"/>
      <c r="F397" s="9"/>
      <c r="G397" s="9"/>
      <c r="H397" s="9"/>
      <c r="I397" s="9"/>
      <c r="J397" s="9"/>
      <c r="K397" s="9"/>
      <c r="L397" s="9"/>
      <c r="M397" s="9"/>
      <c r="N397" s="9" t="s">
        <v>11</v>
      </c>
      <c r="O397" s="9" t="s">
        <v>1004</v>
      </c>
    </row>
    <row r="398" spans="1:15" x14ac:dyDescent="0.3">
      <c r="A398" s="10" t="s">
        <v>963</v>
      </c>
      <c r="B398" s="1" t="s">
        <v>990</v>
      </c>
      <c r="C398" s="10" t="s">
        <v>1111</v>
      </c>
      <c r="I398" s="10" t="s">
        <v>12</v>
      </c>
      <c r="N398" t="s">
        <v>692</v>
      </c>
      <c r="O398" s="10" t="s">
        <v>1065</v>
      </c>
    </row>
    <row r="399" spans="1:15" x14ac:dyDescent="0.3">
      <c r="A399" s="10" t="s">
        <v>27</v>
      </c>
      <c r="B399" s="1" t="str">
        <f>B398&amp;"x"</f>
        <v>kgz_1bx</v>
      </c>
      <c r="C399" s="10" t="s">
        <v>250</v>
      </c>
      <c r="I399" s="10" t="s">
        <v>12</v>
      </c>
      <c r="N399"/>
      <c r="O399" s="10" t="str">
        <f>"selected(${"&amp;B398&amp;"}, '97')"</f>
        <v>selected(${kgz_1b}, '97')</v>
      </c>
    </row>
    <row r="400" spans="1:15" x14ac:dyDescent="0.3">
      <c r="A400" s="10" t="s">
        <v>963</v>
      </c>
      <c r="B400" s="1" t="s">
        <v>991</v>
      </c>
      <c r="C400" s="10" t="s">
        <v>1112</v>
      </c>
      <c r="I400" s="10" t="s">
        <v>12</v>
      </c>
      <c r="N400" t="s">
        <v>692</v>
      </c>
      <c r="O400" s="10" t="s">
        <v>1066</v>
      </c>
    </row>
    <row r="401" spans="1:15" x14ac:dyDescent="0.3">
      <c r="A401" s="10" t="s">
        <v>27</v>
      </c>
      <c r="B401" s="1" t="str">
        <f>B400&amp;"x"</f>
        <v>kgz_3bx</v>
      </c>
      <c r="C401" s="10" t="s">
        <v>250</v>
      </c>
      <c r="I401" s="10" t="s">
        <v>12</v>
      </c>
      <c r="N401"/>
      <c r="O401" s="10" t="str">
        <f>"selected(${"&amp;B400&amp;"}, '97')"</f>
        <v>selected(${kgz_3b}, '97')</v>
      </c>
    </row>
    <row r="402" spans="1:15" x14ac:dyDescent="0.3">
      <c r="A402" s="10" t="s">
        <v>963</v>
      </c>
      <c r="B402" s="1" t="s">
        <v>992</v>
      </c>
      <c r="C402" s="10" t="s">
        <v>1113</v>
      </c>
      <c r="I402" s="10" t="s">
        <v>12</v>
      </c>
      <c r="N402" t="s">
        <v>692</v>
      </c>
      <c r="O402" s="10" t="s">
        <v>1067</v>
      </c>
    </row>
    <row r="403" spans="1:15" x14ac:dyDescent="0.3">
      <c r="A403" s="10" t="s">
        <v>27</v>
      </c>
      <c r="B403" s="1" t="str">
        <f>B402&amp;"x"</f>
        <v>kgz_7bx</v>
      </c>
      <c r="C403" s="10" t="s">
        <v>250</v>
      </c>
      <c r="I403" s="10" t="s">
        <v>12</v>
      </c>
      <c r="N403"/>
      <c r="O403" s="10" t="str">
        <f>"selected(${"&amp;B402&amp;"}, '97')"</f>
        <v>selected(${kgz_7b}, '97')</v>
      </c>
    </row>
    <row r="404" spans="1:15" x14ac:dyDescent="0.3">
      <c r="A404" s="10" t="s">
        <v>963</v>
      </c>
      <c r="B404" s="1" t="s">
        <v>993</v>
      </c>
      <c r="C404" s="10" t="s">
        <v>1114</v>
      </c>
      <c r="I404" s="10" t="s">
        <v>12</v>
      </c>
      <c r="N404" t="s">
        <v>692</v>
      </c>
      <c r="O404" s="10" t="s">
        <v>1068</v>
      </c>
    </row>
    <row r="405" spans="1:15" x14ac:dyDescent="0.3">
      <c r="A405" s="10" t="s">
        <v>27</v>
      </c>
      <c r="B405" s="1" t="str">
        <f>B404&amp;"x"</f>
        <v>kgz_9bx</v>
      </c>
      <c r="C405" s="10" t="s">
        <v>250</v>
      </c>
      <c r="I405" s="10" t="s">
        <v>12</v>
      </c>
      <c r="N405"/>
      <c r="O405" s="10" t="str">
        <f>"selected(${"&amp;B404&amp;"}, '97')"</f>
        <v>selected(${kgz_9b}, '97')</v>
      </c>
    </row>
    <row r="406" spans="1:15" x14ac:dyDescent="0.3">
      <c r="A406" s="10" t="s">
        <v>963</v>
      </c>
      <c r="B406" s="1" t="s">
        <v>994</v>
      </c>
      <c r="C406" s="10" t="s">
        <v>1115</v>
      </c>
      <c r="I406" s="10" t="s">
        <v>12</v>
      </c>
      <c r="N406" t="s">
        <v>692</v>
      </c>
      <c r="O406" s="10" t="s">
        <v>1069</v>
      </c>
    </row>
    <row r="407" spans="1:15" x14ac:dyDescent="0.3">
      <c r="A407" s="10" t="s">
        <v>27</v>
      </c>
      <c r="B407" s="1" t="str">
        <f>B406&amp;"x"</f>
        <v>kgz_10bx</v>
      </c>
      <c r="C407" s="10" t="s">
        <v>250</v>
      </c>
      <c r="I407" s="10" t="s">
        <v>12</v>
      </c>
      <c r="N407"/>
      <c r="O407" s="10" t="str">
        <f>"selected(${"&amp;B406&amp;"}, '97')"</f>
        <v>selected(${kgz_10b}, '97')</v>
      </c>
    </row>
    <row r="408" spans="1:15" x14ac:dyDescent="0.3">
      <c r="A408" s="9" t="s">
        <v>14</v>
      </c>
      <c r="B408" s="8"/>
      <c r="C408" s="9"/>
      <c r="D408" s="9"/>
      <c r="E408" s="9"/>
      <c r="F408" s="9"/>
      <c r="G408" s="9"/>
      <c r="H408" s="9"/>
      <c r="I408" s="9"/>
      <c r="J408" s="9"/>
      <c r="K408" s="9"/>
      <c r="L408" s="9"/>
      <c r="M408" s="9"/>
      <c r="N408" s="9" t="s">
        <v>11</v>
      </c>
      <c r="O408" s="9"/>
    </row>
    <row r="409" spans="1:15" x14ac:dyDescent="0.3">
      <c r="A409" s="9" t="s">
        <v>6</v>
      </c>
      <c r="B409" s="8" t="s">
        <v>1001</v>
      </c>
      <c r="C409" s="8" t="s">
        <v>1007</v>
      </c>
      <c r="D409" s="9"/>
      <c r="E409" s="9"/>
      <c r="F409" s="9"/>
      <c r="G409" s="9"/>
      <c r="H409" s="9"/>
      <c r="I409" s="9"/>
      <c r="J409" s="9"/>
      <c r="K409" s="9"/>
      <c r="L409" s="9"/>
      <c r="M409" s="9"/>
      <c r="N409" s="9" t="s">
        <v>11</v>
      </c>
      <c r="O409" s="9" t="s">
        <v>1005</v>
      </c>
    </row>
    <row r="410" spans="1:15" x14ac:dyDescent="0.3">
      <c r="A410" s="10" t="s">
        <v>963</v>
      </c>
      <c r="B410" s="1" t="s">
        <v>995</v>
      </c>
      <c r="C410" s="10" t="s">
        <v>1116</v>
      </c>
      <c r="I410" s="10" t="s">
        <v>12</v>
      </c>
      <c r="N410" t="s">
        <v>692</v>
      </c>
      <c r="O410" s="16" t="s">
        <v>1070</v>
      </c>
    </row>
    <row r="411" spans="1:15" x14ac:dyDescent="0.3">
      <c r="A411" s="10" t="s">
        <v>27</v>
      </c>
      <c r="B411" s="1" t="str">
        <f>B410&amp;"x"</f>
        <v>kgz_2bx</v>
      </c>
      <c r="C411" s="10" t="s">
        <v>250</v>
      </c>
      <c r="I411" s="10" t="s">
        <v>12</v>
      </c>
      <c r="N411"/>
      <c r="O411" s="10" t="str">
        <f>"selected(${"&amp;B410&amp;"}, '97')"</f>
        <v>selected(${kgz_2b}, '97')</v>
      </c>
    </row>
    <row r="412" spans="1:15" x14ac:dyDescent="0.3">
      <c r="A412" s="10" t="s">
        <v>963</v>
      </c>
      <c r="B412" s="1" t="s">
        <v>996</v>
      </c>
      <c r="C412" s="10" t="s">
        <v>1117</v>
      </c>
      <c r="I412" s="10" t="s">
        <v>12</v>
      </c>
      <c r="N412" t="s">
        <v>692</v>
      </c>
      <c r="O412" s="16" t="s">
        <v>1071</v>
      </c>
    </row>
    <row r="413" spans="1:15" x14ac:dyDescent="0.3">
      <c r="A413" s="10" t="s">
        <v>27</v>
      </c>
      <c r="B413" s="1" t="str">
        <f>B412&amp;"x"</f>
        <v>kgz_4bx</v>
      </c>
      <c r="C413" s="10" t="s">
        <v>250</v>
      </c>
      <c r="I413" s="10" t="s">
        <v>12</v>
      </c>
      <c r="N413"/>
      <c r="O413" s="10" t="str">
        <f>"selected(${"&amp;B412&amp;"}, '97')"</f>
        <v>selected(${kgz_4b}, '97')</v>
      </c>
    </row>
    <row r="414" spans="1:15" x14ac:dyDescent="0.3">
      <c r="A414" s="10" t="s">
        <v>963</v>
      </c>
      <c r="B414" s="1" t="s">
        <v>997</v>
      </c>
      <c r="C414" s="10" t="s">
        <v>1118</v>
      </c>
      <c r="I414" s="10" t="s">
        <v>12</v>
      </c>
      <c r="N414" t="s">
        <v>692</v>
      </c>
      <c r="O414" s="16" t="s">
        <v>1072</v>
      </c>
    </row>
    <row r="415" spans="1:15" x14ac:dyDescent="0.3">
      <c r="A415" s="10" t="s">
        <v>27</v>
      </c>
      <c r="B415" s="1" t="str">
        <f>B414&amp;"x"</f>
        <v>kgz_5bx</v>
      </c>
      <c r="C415" s="10" t="s">
        <v>250</v>
      </c>
      <c r="I415" s="10" t="s">
        <v>12</v>
      </c>
      <c r="N415"/>
      <c r="O415" s="10" t="str">
        <f>"selected(${"&amp;B414&amp;"}, '97')"</f>
        <v>selected(${kgz_5b}, '97')</v>
      </c>
    </row>
    <row r="416" spans="1:15" x14ac:dyDescent="0.3">
      <c r="A416" s="10" t="s">
        <v>963</v>
      </c>
      <c r="B416" s="1" t="s">
        <v>998</v>
      </c>
      <c r="C416" s="10" t="s">
        <v>1119</v>
      </c>
      <c r="I416" s="10" t="s">
        <v>12</v>
      </c>
      <c r="N416" t="s">
        <v>692</v>
      </c>
      <c r="O416" s="16" t="s">
        <v>1073</v>
      </c>
    </row>
    <row r="417" spans="1:16" x14ac:dyDescent="0.3">
      <c r="A417" s="10" t="s">
        <v>27</v>
      </c>
      <c r="B417" s="1" t="str">
        <f>B416&amp;"x"</f>
        <v>kgz_6bx</v>
      </c>
      <c r="C417" s="10" t="s">
        <v>250</v>
      </c>
      <c r="I417" s="10" t="s">
        <v>12</v>
      </c>
      <c r="N417"/>
      <c r="O417" s="10" t="str">
        <f>"selected(${"&amp;B416&amp;"}, '97')"</f>
        <v>selected(${kgz_6b}, '97')</v>
      </c>
    </row>
    <row r="418" spans="1:16" x14ac:dyDescent="0.3">
      <c r="A418" s="10" t="s">
        <v>963</v>
      </c>
      <c r="B418" s="1" t="s">
        <v>999</v>
      </c>
      <c r="C418" s="10" t="s">
        <v>1120</v>
      </c>
      <c r="I418" s="10" t="s">
        <v>12</v>
      </c>
      <c r="N418" t="s">
        <v>692</v>
      </c>
      <c r="O418" s="16" t="s">
        <v>1074</v>
      </c>
    </row>
    <row r="419" spans="1:16" x14ac:dyDescent="0.3">
      <c r="A419" s="10" t="s">
        <v>27</v>
      </c>
      <c r="B419" s="1" t="str">
        <f>B418&amp;"x"</f>
        <v>kgz_8bx</v>
      </c>
      <c r="C419" s="10" t="s">
        <v>250</v>
      </c>
      <c r="I419" s="10" t="s">
        <v>12</v>
      </c>
      <c r="N419"/>
      <c r="O419" s="10" t="str">
        <f>"selected(${"&amp;B418&amp;"}, '97')"</f>
        <v>selected(${kgz_8b}, '97')</v>
      </c>
    </row>
    <row r="420" spans="1:16" x14ac:dyDescent="0.3">
      <c r="A420" s="9" t="s">
        <v>14</v>
      </c>
      <c r="B420" s="8"/>
      <c r="C420" s="9"/>
      <c r="D420" s="9"/>
      <c r="E420" s="9"/>
      <c r="F420" s="9"/>
      <c r="G420" s="9"/>
      <c r="H420" s="9"/>
      <c r="I420" s="9"/>
      <c r="J420" s="9"/>
      <c r="K420" s="9"/>
      <c r="L420" s="9"/>
      <c r="M420" s="9"/>
      <c r="N420" s="9" t="s">
        <v>11</v>
      </c>
      <c r="O420" s="9"/>
    </row>
    <row r="421" spans="1:16" x14ac:dyDescent="0.3">
      <c r="A421" s="12" t="s">
        <v>14</v>
      </c>
      <c r="B421" s="7"/>
      <c r="C421" s="12"/>
      <c r="D421" s="12"/>
      <c r="E421" s="12"/>
      <c r="F421" s="12"/>
      <c r="G421" s="12"/>
      <c r="H421" s="12"/>
      <c r="I421" s="12"/>
      <c r="J421" s="12"/>
      <c r="K421" s="12"/>
      <c r="L421" s="12"/>
      <c r="M421" s="12"/>
      <c r="N421" s="12" t="s">
        <v>11</v>
      </c>
      <c r="O421" s="12"/>
    </row>
    <row r="422" spans="1:16" x14ac:dyDescent="0.3">
      <c r="A422" s="12" t="s">
        <v>6</v>
      </c>
      <c r="B422" s="7" t="s">
        <v>788</v>
      </c>
      <c r="C422" s="7" t="s">
        <v>712</v>
      </c>
      <c r="D422" s="12"/>
      <c r="E422" s="12"/>
      <c r="F422" s="12"/>
      <c r="G422" s="12"/>
      <c r="H422" s="12"/>
      <c r="I422" s="12"/>
      <c r="J422" s="15"/>
      <c r="K422" s="12"/>
      <c r="L422" s="12"/>
      <c r="M422" s="12"/>
      <c r="N422" s="12" t="s">
        <v>11</v>
      </c>
      <c r="O422" s="12" t="s">
        <v>1036</v>
      </c>
    </row>
    <row r="423" spans="1:16" x14ac:dyDescent="0.3">
      <c r="A423" s="10" t="s">
        <v>760</v>
      </c>
      <c r="B423" s="1" t="s">
        <v>739</v>
      </c>
      <c r="C423" s="10" t="s">
        <v>735</v>
      </c>
      <c r="D423" s="10" t="s">
        <v>845</v>
      </c>
      <c r="I423" s="10" t="s">
        <v>12</v>
      </c>
      <c r="N423" t="s">
        <v>692</v>
      </c>
    </row>
    <row r="424" spans="1:16" x14ac:dyDescent="0.3">
      <c r="A424" s="10" t="s">
        <v>760</v>
      </c>
      <c r="B424" s="1" t="s">
        <v>742</v>
      </c>
      <c r="C424" s="10" t="s">
        <v>736</v>
      </c>
      <c r="D424" s="10" t="s">
        <v>845</v>
      </c>
      <c r="I424" s="10" t="s">
        <v>12</v>
      </c>
      <c r="N424" t="s">
        <v>692</v>
      </c>
    </row>
    <row r="425" spans="1:16" x14ac:dyDescent="0.3">
      <c r="A425" s="10" t="s">
        <v>760</v>
      </c>
      <c r="B425" s="1" t="s">
        <v>740</v>
      </c>
      <c r="C425" s="10" t="s">
        <v>737</v>
      </c>
      <c r="D425" s="10" t="s">
        <v>845</v>
      </c>
      <c r="I425" s="10" t="s">
        <v>12</v>
      </c>
      <c r="N425" t="s">
        <v>692</v>
      </c>
    </row>
    <row r="426" spans="1:16" x14ac:dyDescent="0.3">
      <c r="A426" s="10" t="s">
        <v>760</v>
      </c>
      <c r="B426" s="1" t="s">
        <v>741</v>
      </c>
      <c r="C426" s="10" t="s">
        <v>738</v>
      </c>
      <c r="D426" s="10" t="s">
        <v>845</v>
      </c>
      <c r="I426" s="10" t="s">
        <v>12</v>
      </c>
      <c r="N426" t="s">
        <v>692</v>
      </c>
    </row>
    <row r="427" spans="1:16" x14ac:dyDescent="0.3">
      <c r="A427" s="10" t="s">
        <v>780</v>
      </c>
      <c r="B427" s="1" t="s">
        <v>782</v>
      </c>
      <c r="C427" s="10" t="s">
        <v>761</v>
      </c>
      <c r="D427" s="10" t="s">
        <v>845</v>
      </c>
      <c r="I427" s="10" t="s">
        <v>12</v>
      </c>
      <c r="N427" t="s">
        <v>692</v>
      </c>
    </row>
    <row r="428" spans="1:16" x14ac:dyDescent="0.3">
      <c r="A428" s="10" t="s">
        <v>781</v>
      </c>
      <c r="B428" s="1" t="s">
        <v>783</v>
      </c>
      <c r="C428" s="10" t="s">
        <v>762</v>
      </c>
      <c r="D428" s="10" t="s">
        <v>313</v>
      </c>
      <c r="I428" s="10" t="s">
        <v>12</v>
      </c>
      <c r="O428" s="10" t="s">
        <v>763</v>
      </c>
    </row>
    <row r="429" spans="1:16" x14ac:dyDescent="0.3">
      <c r="A429" s="12" t="s">
        <v>14</v>
      </c>
      <c r="B429" s="7"/>
      <c r="C429" s="12"/>
      <c r="D429" s="12"/>
      <c r="E429" s="12"/>
      <c r="F429" s="12"/>
      <c r="G429" s="12"/>
      <c r="H429" s="12"/>
      <c r="I429" s="12"/>
      <c r="J429" s="12"/>
      <c r="K429" s="12"/>
      <c r="L429" s="12"/>
      <c r="M429" s="12"/>
      <c r="N429" s="12" t="s">
        <v>11</v>
      </c>
      <c r="O429" s="12"/>
    </row>
    <row r="430" spans="1:16" x14ac:dyDescent="0.3">
      <c r="A430" s="12" t="s">
        <v>6</v>
      </c>
      <c r="B430" s="7" t="s">
        <v>785</v>
      </c>
      <c r="C430" s="7" t="s">
        <v>784</v>
      </c>
      <c r="D430" s="12"/>
      <c r="E430" s="12"/>
      <c r="F430" s="12"/>
      <c r="G430" s="12"/>
      <c r="H430" s="12"/>
      <c r="I430" s="12"/>
      <c r="J430" s="15"/>
      <c r="K430" s="12"/>
      <c r="L430" s="12"/>
      <c r="M430" s="12"/>
      <c r="N430" s="12" t="s">
        <v>11</v>
      </c>
      <c r="O430" s="12" t="s">
        <v>1036</v>
      </c>
    </row>
    <row r="431" spans="1:16" x14ac:dyDescent="0.3">
      <c r="A431" t="s">
        <v>51</v>
      </c>
      <c r="B431" s="1" t="s">
        <v>789</v>
      </c>
      <c r="C431" t="s">
        <v>790</v>
      </c>
      <c r="D431" t="s">
        <v>470</v>
      </c>
      <c r="F431"/>
      <c r="G431"/>
      <c r="H431"/>
      <c r="J431"/>
      <c r="K431"/>
      <c r="L431"/>
      <c r="M431"/>
      <c r="N431"/>
      <c r="O431"/>
      <c r="P431"/>
    </row>
    <row r="432" spans="1:16" x14ac:dyDescent="0.3">
      <c r="A432" s="10" t="s">
        <v>807</v>
      </c>
      <c r="B432" s="1" t="s">
        <v>1011</v>
      </c>
      <c r="C432" s="10" t="s">
        <v>803</v>
      </c>
      <c r="D432" s="10" t="s">
        <v>850</v>
      </c>
      <c r="I432" s="10" t="s">
        <v>12</v>
      </c>
    </row>
    <row r="433" spans="1:15" x14ac:dyDescent="0.3">
      <c r="A433" s="10" t="s">
        <v>808</v>
      </c>
      <c r="B433" s="1" t="s">
        <v>1012</v>
      </c>
      <c r="C433" s="10" t="s">
        <v>802</v>
      </c>
      <c r="D433" s="10" t="s">
        <v>850</v>
      </c>
      <c r="I433" s="10" t="s">
        <v>12</v>
      </c>
    </row>
    <row r="434" spans="1:15" x14ac:dyDescent="0.3">
      <c r="A434" s="10" t="s">
        <v>851</v>
      </c>
      <c r="B434" s="1" t="s">
        <v>852</v>
      </c>
      <c r="C434" s="10" t="s">
        <v>791</v>
      </c>
      <c r="D434" s="10" t="s">
        <v>840</v>
      </c>
      <c r="I434" s="10" t="s">
        <v>12</v>
      </c>
      <c r="O434" s="10" t="s">
        <v>1015</v>
      </c>
    </row>
    <row r="435" spans="1:15" x14ac:dyDescent="0.3">
      <c r="A435" s="10" t="s">
        <v>27</v>
      </c>
      <c r="B435" s="1" t="s">
        <v>1008</v>
      </c>
      <c r="C435" s="10" t="s">
        <v>250</v>
      </c>
      <c r="I435" s="10" t="s">
        <v>12</v>
      </c>
      <c r="O435" s="10" t="s">
        <v>853</v>
      </c>
    </row>
    <row r="436" spans="1:15" x14ac:dyDescent="0.3">
      <c r="A436" s="10" t="s">
        <v>809</v>
      </c>
      <c r="B436" s="1" t="s">
        <v>1013</v>
      </c>
      <c r="C436" s="10" t="s">
        <v>801</v>
      </c>
      <c r="D436" s="10" t="s">
        <v>854</v>
      </c>
      <c r="I436" s="10" t="s">
        <v>12</v>
      </c>
      <c r="N436" t="s">
        <v>692</v>
      </c>
    </row>
    <row r="437" spans="1:15" x14ac:dyDescent="0.3">
      <c r="A437" s="10" t="s">
        <v>27</v>
      </c>
      <c r="B437" s="1" t="s">
        <v>795</v>
      </c>
      <c r="C437" s="10" t="s">
        <v>250</v>
      </c>
      <c r="I437" s="10" t="s">
        <v>12</v>
      </c>
      <c r="O437" t="s">
        <v>1016</v>
      </c>
    </row>
    <row r="438" spans="1:15" x14ac:dyDescent="0.3">
      <c r="A438" s="10" t="s">
        <v>810</v>
      </c>
      <c r="B438" s="1" t="s">
        <v>1014</v>
      </c>
      <c r="C438" s="10" t="s">
        <v>800</v>
      </c>
      <c r="D438" s="10" t="s">
        <v>1140</v>
      </c>
      <c r="I438" s="10" t="s">
        <v>12</v>
      </c>
    </row>
    <row r="439" spans="1:15" x14ac:dyDescent="0.3">
      <c r="A439" s="10" t="s">
        <v>27</v>
      </c>
      <c r="B439" s="1" t="s">
        <v>797</v>
      </c>
      <c r="C439" s="10" t="s">
        <v>250</v>
      </c>
      <c r="I439" s="10" t="s">
        <v>12</v>
      </c>
      <c r="O439" t="s">
        <v>1102</v>
      </c>
    </row>
    <row r="440" spans="1:15" x14ac:dyDescent="0.3">
      <c r="A440" s="10" t="s">
        <v>806</v>
      </c>
      <c r="B440" s="1" t="s">
        <v>805</v>
      </c>
      <c r="C440" s="10" t="s">
        <v>799</v>
      </c>
      <c r="D440" s="10" t="s">
        <v>1143</v>
      </c>
      <c r="I440" s="10" t="s">
        <v>12</v>
      </c>
    </row>
    <row r="441" spans="1:15" x14ac:dyDescent="0.3">
      <c r="A441" s="10" t="s">
        <v>27</v>
      </c>
      <c r="B441" s="1" t="s">
        <v>798</v>
      </c>
      <c r="C441" s="10" t="s">
        <v>250</v>
      </c>
      <c r="I441" s="10" t="s">
        <v>12</v>
      </c>
      <c r="O441" s="10" t="s">
        <v>804</v>
      </c>
    </row>
    <row r="442" spans="1:15" x14ac:dyDescent="0.3">
      <c r="A442" s="12" t="s">
        <v>14</v>
      </c>
      <c r="B442" s="7"/>
      <c r="C442" s="12"/>
      <c r="D442" s="12"/>
      <c r="E442" s="12"/>
      <c r="F442" s="12"/>
      <c r="G442" s="12"/>
      <c r="H442" s="12"/>
      <c r="I442" s="12"/>
      <c r="J442" s="12"/>
      <c r="K442" s="12"/>
      <c r="L442" s="12"/>
      <c r="M442" s="12"/>
      <c r="N442" s="12" t="s">
        <v>11</v>
      </c>
      <c r="O442" s="12"/>
    </row>
    <row r="444" spans="1:15" x14ac:dyDescent="0.3">
      <c r="A444" s="13" t="s">
        <v>14</v>
      </c>
      <c r="B444" s="2" t="s">
        <v>604</v>
      </c>
      <c r="C444" s="13"/>
      <c r="D444" s="13"/>
      <c r="E444" s="13"/>
      <c r="F444" s="13"/>
      <c r="G444" s="13"/>
      <c r="H444" s="13"/>
      <c r="I444" s="13"/>
      <c r="J444" s="13"/>
      <c r="K444" s="13"/>
      <c r="L444" s="13"/>
      <c r="M444" s="13"/>
      <c r="N444" s="13" t="s">
        <v>11</v>
      </c>
      <c r="O444" s="13"/>
    </row>
  </sheetData>
  <autoFilter ref="A1:P444" xr:uid="{00000000-0001-0000-0000-000000000000}"/>
  <phoneticPr fontId="3" type="noConversion"/>
  <conditionalFormatting sqref="B56:B68 B1:B28 B72:B84 B88:B100 B104:B116 B120:B371 B373:B1048576 B38:B52">
    <cfRule type="duplicateValues" dxfId="97" priority="26"/>
  </conditionalFormatting>
  <conditionalFormatting sqref="B6">
    <cfRule type="duplicateValues" dxfId="96" priority="94"/>
    <cfRule type="duplicateValues" dxfId="95" priority="95"/>
  </conditionalFormatting>
  <conditionalFormatting sqref="B40">
    <cfRule type="duplicateValues" dxfId="94" priority="52"/>
    <cfRule type="duplicateValues" dxfId="93" priority="53"/>
  </conditionalFormatting>
  <conditionalFormatting sqref="B53:B55">
    <cfRule type="duplicateValues" dxfId="92" priority="21"/>
    <cfRule type="duplicateValues" dxfId="91" priority="22"/>
  </conditionalFormatting>
  <conditionalFormatting sqref="B69:B71">
    <cfRule type="duplicateValues" dxfId="90" priority="19"/>
    <cfRule type="duplicateValues" dxfId="89" priority="20"/>
  </conditionalFormatting>
  <conditionalFormatting sqref="B85:B87">
    <cfRule type="duplicateValues" dxfId="88" priority="17"/>
    <cfRule type="duplicateValues" dxfId="87" priority="18"/>
  </conditionalFormatting>
  <conditionalFormatting sqref="B101:B103">
    <cfRule type="duplicateValues" dxfId="86" priority="15"/>
    <cfRule type="duplicateValues" dxfId="85" priority="16"/>
  </conditionalFormatting>
  <conditionalFormatting sqref="B117:B119">
    <cfRule type="duplicateValues" dxfId="84" priority="13"/>
    <cfRule type="duplicateValues" dxfId="83" priority="14"/>
  </conditionalFormatting>
  <conditionalFormatting sqref="B124">
    <cfRule type="duplicateValues" dxfId="82" priority="89"/>
    <cfRule type="duplicateValues" dxfId="81" priority="90"/>
  </conditionalFormatting>
  <conditionalFormatting sqref="B144:B150">
    <cfRule type="duplicateValues" dxfId="80" priority="93"/>
  </conditionalFormatting>
  <conditionalFormatting sqref="B153:B159">
    <cfRule type="duplicateValues" dxfId="79" priority="92"/>
  </conditionalFormatting>
  <conditionalFormatting sqref="B162:B168">
    <cfRule type="duplicateValues" dxfId="78" priority="111"/>
  </conditionalFormatting>
  <conditionalFormatting sqref="B187:B188">
    <cfRule type="duplicateValues" dxfId="77" priority="112"/>
    <cfRule type="duplicateValues" dxfId="76" priority="113"/>
  </conditionalFormatting>
  <conditionalFormatting sqref="B244">
    <cfRule type="duplicateValues" dxfId="75" priority="83"/>
  </conditionalFormatting>
  <conditionalFormatting sqref="B246">
    <cfRule type="duplicateValues" dxfId="74" priority="84"/>
  </conditionalFormatting>
  <conditionalFormatting sqref="B247">
    <cfRule type="duplicateValues" dxfId="73" priority="60"/>
  </conditionalFormatting>
  <conditionalFormatting sqref="B248">
    <cfRule type="duplicateValues" dxfId="72" priority="82"/>
  </conditionalFormatting>
  <conditionalFormatting sqref="B249:B250">
    <cfRule type="duplicateValues" dxfId="71" priority="79"/>
    <cfRule type="duplicateValues" dxfId="70" priority="80"/>
  </conditionalFormatting>
  <conditionalFormatting sqref="B251:B265">
    <cfRule type="duplicateValues" dxfId="69" priority="121"/>
  </conditionalFormatting>
  <conditionalFormatting sqref="B266">
    <cfRule type="duplicateValues" dxfId="68" priority="77"/>
  </conditionalFormatting>
  <conditionalFormatting sqref="B267">
    <cfRule type="duplicateValues" dxfId="67" priority="76"/>
  </conditionalFormatting>
  <conditionalFormatting sqref="B268:B269">
    <cfRule type="duplicateValues" dxfId="66" priority="73"/>
    <cfRule type="duplicateValues" dxfId="65" priority="74"/>
  </conditionalFormatting>
  <conditionalFormatting sqref="B270:B304">
    <cfRule type="duplicateValues" dxfId="64" priority="157"/>
  </conditionalFormatting>
  <conditionalFormatting sqref="B306">
    <cfRule type="duplicateValues" dxfId="63" priority="70"/>
  </conditionalFormatting>
  <conditionalFormatting sqref="B307">
    <cfRule type="duplicateValues" dxfId="62" priority="67"/>
    <cfRule type="duplicateValues" dxfId="61" priority="68"/>
  </conditionalFormatting>
  <conditionalFormatting sqref="B308">
    <cfRule type="duplicateValues" dxfId="60" priority="44"/>
    <cfRule type="duplicateValues" dxfId="59" priority="45"/>
  </conditionalFormatting>
  <conditionalFormatting sqref="B309">
    <cfRule type="duplicateValues" dxfId="58" priority="49"/>
  </conditionalFormatting>
  <conditionalFormatting sqref="B316">
    <cfRule type="duplicateValues" dxfId="57" priority="47"/>
  </conditionalFormatting>
  <conditionalFormatting sqref="B323">
    <cfRule type="duplicateValues" dxfId="56" priority="46"/>
  </conditionalFormatting>
  <conditionalFormatting sqref="B329 B315 B322">
    <cfRule type="duplicateValues" dxfId="55" priority="48"/>
  </conditionalFormatting>
  <conditionalFormatting sqref="B331">
    <cfRule type="duplicateValues" dxfId="54" priority="66"/>
  </conditionalFormatting>
  <conditionalFormatting sqref="B332">
    <cfRule type="duplicateValues" dxfId="53" priority="63"/>
    <cfRule type="duplicateValues" dxfId="52" priority="64"/>
  </conditionalFormatting>
  <conditionalFormatting sqref="B344">
    <cfRule type="duplicateValues" dxfId="51" priority="40"/>
  </conditionalFormatting>
  <conditionalFormatting sqref="B345:B371">
    <cfRule type="duplicateValues" dxfId="50" priority="253"/>
    <cfRule type="duplicateValues" dxfId="49" priority="254"/>
  </conditionalFormatting>
  <conditionalFormatting sqref="B372">
    <cfRule type="duplicateValues" dxfId="48" priority="23"/>
    <cfRule type="duplicateValues" dxfId="47" priority="24"/>
    <cfRule type="duplicateValues" dxfId="46" priority="25"/>
  </conditionalFormatting>
  <conditionalFormatting sqref="B374:B383 B386:B395">
    <cfRule type="duplicateValues" dxfId="45" priority="277"/>
  </conditionalFormatting>
  <conditionalFormatting sqref="B384">
    <cfRule type="duplicateValues" dxfId="44" priority="37"/>
  </conditionalFormatting>
  <conditionalFormatting sqref="B399">
    <cfRule type="duplicateValues" dxfId="43" priority="12"/>
  </conditionalFormatting>
  <conditionalFormatting sqref="B401">
    <cfRule type="duplicateValues" dxfId="42" priority="11"/>
  </conditionalFormatting>
  <conditionalFormatting sqref="B403">
    <cfRule type="duplicateValues" dxfId="41" priority="10"/>
  </conditionalFormatting>
  <conditionalFormatting sqref="B405">
    <cfRule type="duplicateValues" dxfId="40" priority="9"/>
  </conditionalFormatting>
  <conditionalFormatting sqref="B407">
    <cfRule type="duplicateValues" dxfId="39" priority="8"/>
  </conditionalFormatting>
  <conditionalFormatting sqref="B408">
    <cfRule type="duplicateValues" dxfId="38" priority="32"/>
  </conditionalFormatting>
  <conditionalFormatting sqref="B409">
    <cfRule type="duplicateValues" dxfId="37" priority="30"/>
  </conditionalFormatting>
  <conditionalFormatting sqref="B410 B398 B400 B402 B404 B406 B412 B414 B416 B418">
    <cfRule type="duplicateValues" dxfId="36" priority="300"/>
  </conditionalFormatting>
  <conditionalFormatting sqref="B411">
    <cfRule type="duplicateValues" dxfId="35" priority="7"/>
  </conditionalFormatting>
  <conditionalFormatting sqref="B413">
    <cfRule type="duplicateValues" dxfId="34" priority="6"/>
  </conditionalFormatting>
  <conditionalFormatting sqref="B415">
    <cfRule type="duplicateValues" dxfId="33" priority="5"/>
  </conditionalFormatting>
  <conditionalFormatting sqref="B417">
    <cfRule type="duplicateValues" dxfId="32" priority="4"/>
  </conditionalFormatting>
  <conditionalFormatting sqref="B419">
    <cfRule type="duplicateValues" dxfId="31" priority="3"/>
  </conditionalFormatting>
  <conditionalFormatting sqref="B420 B396">
    <cfRule type="duplicateValues" dxfId="30" priority="35"/>
  </conditionalFormatting>
  <conditionalFormatting sqref="B421">
    <cfRule type="duplicateValues" dxfId="29" priority="41"/>
  </conditionalFormatting>
  <conditionalFormatting sqref="B422">
    <cfRule type="duplicateValues" dxfId="28" priority="57"/>
  </conditionalFormatting>
  <conditionalFormatting sqref="B423:B429 B330 B333:B343 B432 B435:B443">
    <cfRule type="duplicateValues" dxfId="27" priority="166"/>
  </conditionalFormatting>
  <conditionalFormatting sqref="B430">
    <cfRule type="duplicateValues" dxfId="26" priority="62"/>
  </conditionalFormatting>
  <conditionalFormatting sqref="B431">
    <cfRule type="duplicateValues" dxfId="25" priority="54"/>
    <cfRule type="duplicateValues" dxfId="24" priority="55"/>
  </conditionalFormatting>
  <conditionalFormatting sqref="B433:B434">
    <cfRule type="duplicateValues" dxfId="23" priority="27"/>
  </conditionalFormatting>
  <conditionalFormatting sqref="B444:B1048576 B305 B151:B152 B1:B5 B160:B161 B125:B143 B189:B243 B169:B186 B41:B52 B7:B28 B56:B68 B72:B84 B88:B100 B104:B116 B120:B123 B38:B39">
    <cfRule type="duplicateValues" dxfId="22" priority="98"/>
  </conditionalFormatting>
  <conditionalFormatting sqref="B373:C373">
    <cfRule type="duplicateValues" dxfId="21" priority="36"/>
  </conditionalFormatting>
  <conditionalFormatting sqref="B385:C385">
    <cfRule type="duplicateValues" dxfId="20" priority="34"/>
  </conditionalFormatting>
  <conditionalFormatting sqref="B397:C397">
    <cfRule type="duplicateValues" dxfId="19" priority="31"/>
  </conditionalFormatting>
  <conditionalFormatting sqref="C172">
    <cfRule type="duplicateValues" dxfId="18" priority="88"/>
  </conditionalFormatting>
  <conditionalFormatting sqref="C184 C186">
    <cfRule type="duplicateValues" dxfId="17" priority="87"/>
  </conditionalFormatting>
  <conditionalFormatting sqref="C248">
    <cfRule type="duplicateValues" dxfId="16" priority="81"/>
  </conditionalFormatting>
  <conditionalFormatting sqref="C267">
    <cfRule type="duplicateValues" dxfId="15" priority="75"/>
  </conditionalFormatting>
  <conditionalFormatting sqref="C306">
    <cfRule type="duplicateValues" dxfId="14" priority="69"/>
  </conditionalFormatting>
  <conditionalFormatting sqref="C331">
    <cfRule type="duplicateValues" dxfId="13" priority="65"/>
  </conditionalFormatting>
  <conditionalFormatting sqref="C344">
    <cfRule type="duplicateValues" dxfId="12" priority="39"/>
  </conditionalFormatting>
  <conditionalFormatting sqref="C409">
    <cfRule type="duplicateValues" dxfId="11" priority="29"/>
  </conditionalFormatting>
  <conditionalFormatting sqref="C422">
    <cfRule type="duplicateValues" dxfId="10" priority="56"/>
  </conditionalFormatting>
  <conditionalFormatting sqref="C430">
    <cfRule type="duplicateValues" dxfId="9" priority="61"/>
  </conditionalFormatting>
  <conditionalFormatting sqref="B29:B37">
    <cfRule type="duplicateValues" dxfId="8" priority="1"/>
  </conditionalFormatting>
  <conditionalFormatting sqref="B29:B37">
    <cfRule type="duplicateValues" dxfId="7"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14196-B9AD-4E28-9005-31C5598BEF59}">
  <dimension ref="A1:AL27"/>
  <sheetViews>
    <sheetView workbookViewId="0">
      <selection activeCell="A20" sqref="A20"/>
    </sheetView>
  </sheetViews>
  <sheetFormatPr defaultRowHeight="15.6" x14ac:dyDescent="0.3"/>
  <cols>
    <col min="3" max="3" width="9.8984375" customWidth="1"/>
    <col min="27" max="27" width="10.296875" customWidth="1"/>
    <col min="29" max="29" width="10.5" customWidth="1"/>
  </cols>
  <sheetData>
    <row r="1" spans="1:38" x14ac:dyDescent="0.3">
      <c r="A1" t="s">
        <v>243</v>
      </c>
      <c r="B1" t="s">
        <v>181</v>
      </c>
      <c r="C1" t="s">
        <v>27</v>
      </c>
      <c r="D1" t="s">
        <v>242</v>
      </c>
      <c r="E1" t="s">
        <v>171</v>
      </c>
      <c r="F1" t="s">
        <v>172</v>
      </c>
      <c r="H1" t="s">
        <v>173</v>
      </c>
      <c r="I1" t="s">
        <v>174</v>
      </c>
      <c r="K1" t="s">
        <v>180</v>
      </c>
      <c r="L1" t="s">
        <v>179</v>
      </c>
      <c r="N1" t="s">
        <v>177</v>
      </c>
      <c r="O1" t="s">
        <v>178</v>
      </c>
      <c r="Q1" t="s">
        <v>176</v>
      </c>
      <c r="R1" t="s">
        <v>175</v>
      </c>
      <c r="V1" t="s">
        <v>115</v>
      </c>
      <c r="W1" t="s">
        <v>116</v>
      </c>
    </row>
    <row r="2" spans="1:38" x14ac:dyDescent="0.3">
      <c r="A2" s="3" t="s">
        <v>222</v>
      </c>
      <c r="B2" s="3" t="s">
        <v>222</v>
      </c>
      <c r="C2" t="str">
        <f>_xlfn.XLOOKUP(B2&amp;"_1",J:J,K:K)</f>
        <v>I think events which superficially seem to lack connection are often the result of secret activities</v>
      </c>
      <c r="D2" t="s">
        <v>232</v>
      </c>
      <c r="E2" t="s">
        <v>218</v>
      </c>
      <c r="F2">
        <v>0.59500825171930771</v>
      </c>
      <c r="H2" t="s">
        <v>215</v>
      </c>
      <c r="I2">
        <v>0.13309991015918232</v>
      </c>
      <c r="K2" t="s">
        <v>219</v>
      </c>
      <c r="L2">
        <v>0.36491290258100562</v>
      </c>
      <c r="N2" t="s">
        <v>217</v>
      </c>
      <c r="O2">
        <v>0.10092358615057084</v>
      </c>
      <c r="Q2" s="1" t="s">
        <v>216</v>
      </c>
      <c r="R2">
        <v>0.19227776411062814</v>
      </c>
      <c r="V2" s="3" t="s">
        <v>215</v>
      </c>
      <c r="W2">
        <f ca="1">RAND()</f>
        <v>0.3071448025917829</v>
      </c>
      <c r="Z2" t="s">
        <v>110</v>
      </c>
      <c r="AA2" t="str">
        <f>_xlfn.XLOOKUP(MID(Z2,1,LEN(Z2)-2),$AK:$AK,$AL:$AL)</f>
        <v xml:space="preserve">The source is editorially/financially independent </v>
      </c>
      <c r="AB2" t="s">
        <v>127</v>
      </c>
      <c r="AC2" t="str">
        <f>_xlfn.XLOOKUP(MID(AB2,1,LEN(AB2)-2),$AK:$AK,$AL:$AL)</f>
        <v>The source is national</v>
      </c>
      <c r="AD2" t="s">
        <v>136</v>
      </c>
      <c r="AE2" t="str">
        <f>_xlfn.XLOOKUP(MID(AD2,1,LEN(AD2)-2),$AK:$AK,$AL:$AL)</f>
        <v>The source reports impartial facts</v>
      </c>
      <c r="AF2" t="s">
        <v>145</v>
      </c>
      <c r="AG2" t="str">
        <f>_xlfn.XLOOKUP(MID(AF2,1,LEN(AF2)-2),$AK:$AK,$AL:$AL)</f>
        <v>The source shares my values</v>
      </c>
      <c r="AH2" t="s">
        <v>159</v>
      </c>
      <c r="AI2" t="str">
        <f>_xlfn.XLOOKUP(MID(AH2,1,LEN(AH2)-2),$AK:$AK,$AL:$AL)</f>
        <v>The source keeps me informed about this country</v>
      </c>
      <c r="AK2" s="1" t="s">
        <v>75</v>
      </c>
      <c r="AL2" t="s">
        <v>88</v>
      </c>
    </row>
    <row r="3" spans="1:38" x14ac:dyDescent="0.3">
      <c r="B3" t="s">
        <v>223</v>
      </c>
      <c r="C3" t="str">
        <f t="shared" ref="C3:C19" si="0">_xlfn.XLOOKUP(B3&amp;"_1",J:J,K:K)</f>
        <v>I think there are secret organizations that greatly influence political decisions</v>
      </c>
      <c r="E3" t="s">
        <v>219</v>
      </c>
      <c r="F3">
        <v>0.60144687366785932</v>
      </c>
      <c r="H3" t="s">
        <v>218</v>
      </c>
      <c r="I3">
        <v>0.14385706279280808</v>
      </c>
      <c r="K3" t="s">
        <v>215</v>
      </c>
      <c r="L3">
        <v>0.37723357837619775</v>
      </c>
      <c r="N3" t="s">
        <v>219</v>
      </c>
      <c r="O3">
        <v>0.28613836136260484</v>
      </c>
      <c r="Q3" s="1" t="s">
        <v>219</v>
      </c>
      <c r="R3">
        <v>0.26928312223817474</v>
      </c>
      <c r="V3" s="3" t="s">
        <v>216</v>
      </c>
      <c r="W3">
        <f t="shared" ref="W3:W19" ca="1" si="1">RAND()</f>
        <v>0.21723671122256527</v>
      </c>
      <c r="Z3" t="s">
        <v>102</v>
      </c>
      <c r="AA3" t="str">
        <f t="shared" ref="AA3:AA14" si="2">_xlfn.XLOOKUP(MID(Z3,1,LEN(Z3)-2),AK:AK,AL:AL)</f>
        <v>The source is well known</v>
      </c>
      <c r="AB3" t="s">
        <v>121</v>
      </c>
      <c r="AC3" t="str">
        <f t="shared" ref="AC3:AE14" si="3">_xlfn.XLOOKUP(MID(AB3,1,LEN(AB3)-2),$AK:$AK,$AL:$AL)</f>
        <v>The source covers news about minorities</v>
      </c>
      <c r="AD3" t="s">
        <v>142</v>
      </c>
      <c r="AE3" t="str">
        <f t="shared" si="3"/>
        <v>The source has positive stories</v>
      </c>
      <c r="AF3" t="s">
        <v>149</v>
      </c>
      <c r="AG3" t="str">
        <f t="shared" ref="AG3" si="4">_xlfn.XLOOKUP(MID(AF3,1,LEN(AF3)-2),$AK:$AK,$AL:$AL)</f>
        <v>The source reports impartial facts</v>
      </c>
      <c r="AH3" t="s">
        <v>160</v>
      </c>
      <c r="AI3" t="str">
        <f t="shared" ref="AI3" si="5">_xlfn.XLOOKUP(MID(AH3,1,LEN(AH3)-2),$AK:$AK,$AL:$AL)</f>
        <v>The source covers news about minorities</v>
      </c>
      <c r="AK3" s="1" t="s">
        <v>76</v>
      </c>
      <c r="AL3" t="s">
        <v>89</v>
      </c>
    </row>
    <row r="4" spans="1:38" x14ac:dyDescent="0.3">
      <c r="A4" t="s">
        <v>223</v>
      </c>
      <c r="B4" t="s">
        <v>224</v>
      </c>
      <c r="C4" t="str">
        <f t="shared" si="0"/>
        <v>Russia is a guarantor of security in the Central Asian region</v>
      </c>
      <c r="D4" t="s">
        <v>233</v>
      </c>
      <c r="E4" t="s">
        <v>215</v>
      </c>
      <c r="F4">
        <v>0.8417376856173775</v>
      </c>
      <c r="H4" t="s">
        <v>219</v>
      </c>
      <c r="I4">
        <v>0.60939953971474636</v>
      </c>
      <c r="K4" t="s">
        <v>217</v>
      </c>
      <c r="L4">
        <v>0.40735294520961796</v>
      </c>
      <c r="N4" t="s">
        <v>215</v>
      </c>
      <c r="O4">
        <v>0.45326629827731713</v>
      </c>
      <c r="Q4" s="1" t="s">
        <v>215</v>
      </c>
      <c r="R4">
        <v>0.54585992162193053</v>
      </c>
      <c r="V4" s="3" t="s">
        <v>217</v>
      </c>
      <c r="W4">
        <f t="shared" ca="1" si="1"/>
        <v>0.27020451050006555</v>
      </c>
      <c r="Z4" t="s">
        <v>103</v>
      </c>
      <c r="AA4" t="str">
        <f t="shared" si="2"/>
        <v>The source’s information is easy to understand</v>
      </c>
      <c r="AB4" t="s">
        <v>117</v>
      </c>
      <c r="AC4" t="str">
        <f t="shared" si="3"/>
        <v>The source is well known</v>
      </c>
      <c r="AD4" t="s">
        <v>137</v>
      </c>
      <c r="AE4" t="str">
        <f t="shared" si="3"/>
        <v xml:space="preserve">The source creates information I like to share with my friends/family </v>
      </c>
      <c r="AF4" t="s">
        <v>152</v>
      </c>
      <c r="AG4" t="str">
        <f t="shared" ref="AG4" si="6">_xlfn.XLOOKUP(MID(AF4,1,LEN(AF4)-2),$AK:$AK,$AL:$AL)</f>
        <v>The source is foreign</v>
      </c>
      <c r="AH4" t="s">
        <v>166</v>
      </c>
      <c r="AI4" t="str">
        <f t="shared" ref="AI4" si="7">_xlfn.XLOOKUP(MID(AH4,1,LEN(AH4)-2),$AK:$AK,$AL:$AL)</f>
        <v>The source is national</v>
      </c>
      <c r="AK4" s="1" t="s">
        <v>77</v>
      </c>
      <c r="AL4" t="s">
        <v>90</v>
      </c>
    </row>
    <row r="5" spans="1:38" x14ac:dyDescent="0.3">
      <c r="A5" t="s">
        <v>224</v>
      </c>
      <c r="B5" t="s">
        <v>225</v>
      </c>
      <c r="C5" t="str">
        <f t="shared" si="0"/>
        <v>Historically, Russia has only ever tried to protect its neighbours</v>
      </c>
      <c r="D5" t="s">
        <v>234</v>
      </c>
      <c r="E5" t="s">
        <v>216</v>
      </c>
      <c r="F5">
        <v>0.90857542783344736</v>
      </c>
      <c r="H5" t="s">
        <v>217</v>
      </c>
      <c r="I5">
        <v>0.85344149250759249</v>
      </c>
      <c r="K5" t="s">
        <v>218</v>
      </c>
      <c r="L5">
        <v>0.78870668825775669</v>
      </c>
      <c r="N5" t="s">
        <v>218</v>
      </c>
      <c r="O5">
        <v>0.88390216117034337</v>
      </c>
      <c r="Q5" s="1" t="s">
        <v>218</v>
      </c>
      <c r="R5">
        <v>0.97397489702719853</v>
      </c>
      <c r="V5" s="3" t="s">
        <v>218</v>
      </c>
      <c r="W5">
        <f t="shared" ca="1" si="1"/>
        <v>0.74601199692843356</v>
      </c>
      <c r="Z5" t="s">
        <v>111</v>
      </c>
      <c r="AA5" t="str">
        <f t="shared" si="2"/>
        <v>The source is foreign</v>
      </c>
      <c r="AB5" t="s">
        <v>128</v>
      </c>
      <c r="AC5" t="str">
        <f t="shared" si="3"/>
        <v>The source has a writer or journalist that I like</v>
      </c>
      <c r="AD5" t="s">
        <v>140</v>
      </c>
      <c r="AE5" t="str">
        <f t="shared" si="3"/>
        <v>The source is national</v>
      </c>
      <c r="AF5" t="s">
        <v>146</v>
      </c>
      <c r="AG5" t="str">
        <f t="shared" ref="AG5" si="8">_xlfn.XLOOKUP(MID(AF5,1,LEN(AF5)-2),$AK:$AK,$AL:$AL)</f>
        <v>The source keeps me informed about this country</v>
      </c>
      <c r="AH5" t="s">
        <v>164</v>
      </c>
      <c r="AI5" t="str">
        <f t="shared" ref="AI5" si="9">_xlfn.XLOOKUP(MID(AH5,1,LEN(AH5)-2),$AK:$AK,$AL:$AL)</f>
        <v xml:space="preserve">The source is editorially/financially independent </v>
      </c>
      <c r="AK5" s="1" t="s">
        <v>78</v>
      </c>
      <c r="AL5" t="s">
        <v>91</v>
      </c>
    </row>
    <row r="6" spans="1:38" x14ac:dyDescent="0.3">
      <c r="A6" s="1"/>
      <c r="B6" s="1" t="s">
        <v>226</v>
      </c>
      <c r="C6" t="str">
        <f t="shared" si="0"/>
        <v>Russia wants to take over Central Asia</v>
      </c>
      <c r="E6" t="s">
        <v>217</v>
      </c>
      <c r="F6">
        <v>0.93997837471256129</v>
      </c>
      <c r="H6" t="s">
        <v>216</v>
      </c>
      <c r="I6">
        <v>0.93397105961981186</v>
      </c>
      <c r="K6" t="s">
        <v>216</v>
      </c>
      <c r="L6">
        <v>0.89020395273539277</v>
      </c>
      <c r="N6" t="s">
        <v>216</v>
      </c>
      <c r="O6">
        <v>0.92871007899022262</v>
      </c>
      <c r="Q6" s="1" t="s">
        <v>217</v>
      </c>
      <c r="R6">
        <v>0.99337274239695095</v>
      </c>
      <c r="V6" s="1" t="s">
        <v>219</v>
      </c>
      <c r="W6">
        <f t="shared" ca="1" si="1"/>
        <v>0.58803987071884256</v>
      </c>
      <c r="Z6" t="s">
        <v>104</v>
      </c>
      <c r="AA6" t="str">
        <f t="shared" si="2"/>
        <v>The source shares my values</v>
      </c>
      <c r="AB6" t="s">
        <v>118</v>
      </c>
      <c r="AC6" t="str">
        <f t="shared" si="3"/>
        <v>The source’s information is easy to understand</v>
      </c>
      <c r="AD6" t="s">
        <v>138</v>
      </c>
      <c r="AE6" t="str">
        <f t="shared" si="3"/>
        <v xml:space="preserve">The source is editorially/financially independent </v>
      </c>
      <c r="AF6" t="s">
        <v>154</v>
      </c>
      <c r="AG6" t="str">
        <f t="shared" ref="AG6" si="10">_xlfn.XLOOKUP(MID(AF6,1,LEN(AF6)-2),$AK:$AK,$AL:$AL)</f>
        <v>The source has a writer or journalist that I like</v>
      </c>
      <c r="AH6" t="s">
        <v>156</v>
      </c>
      <c r="AI6" t="str">
        <f t="shared" ref="AI6" si="11">_xlfn.XLOOKUP(MID(AH6,1,LEN(AH6)-2),$AK:$AK,$AL:$AL)</f>
        <v>The source is well known</v>
      </c>
      <c r="AK6" s="1" t="s">
        <v>79</v>
      </c>
      <c r="AL6" t="s">
        <v>92</v>
      </c>
    </row>
    <row r="7" spans="1:38" x14ac:dyDescent="0.3">
      <c r="A7" t="s">
        <v>225</v>
      </c>
      <c r="B7" t="s">
        <v>227</v>
      </c>
      <c r="C7" t="str">
        <f t="shared" si="0"/>
        <v>China's investments are indespensable for Tajikistan's economic development</v>
      </c>
      <c r="D7" s="1" t="s">
        <v>235</v>
      </c>
      <c r="V7" t="s">
        <v>208</v>
      </c>
      <c r="W7">
        <f t="shared" ca="1" si="1"/>
        <v>0.2350352728752193</v>
      </c>
      <c r="Z7" t="s">
        <v>108</v>
      </c>
      <c r="AA7" t="str">
        <f t="shared" si="2"/>
        <v>The source reports impartial facts</v>
      </c>
      <c r="AB7" t="s">
        <v>124</v>
      </c>
      <c r="AC7" t="str">
        <f t="shared" si="3"/>
        <v xml:space="preserve">The source creates information I like to share with my friends/family </v>
      </c>
      <c r="AD7" t="s">
        <v>135</v>
      </c>
      <c r="AE7" t="str">
        <f t="shared" si="3"/>
        <v>I trust the source</v>
      </c>
      <c r="AF7" t="s">
        <v>144</v>
      </c>
      <c r="AG7" t="str">
        <f t="shared" ref="AG7" si="12">_xlfn.XLOOKUP(MID(AF7,1,LEN(AF7)-2),$AK:$AK,$AL:$AL)</f>
        <v>The source’s information is easy to understand</v>
      </c>
      <c r="AH7" t="s">
        <v>165</v>
      </c>
      <c r="AI7" t="str">
        <f t="shared" ref="AI7" si="13">_xlfn.XLOOKUP(MID(AH7,1,LEN(AH7)-2),$AK:$AK,$AL:$AL)</f>
        <v>The source is foreign</v>
      </c>
      <c r="AK7" s="1" t="s">
        <v>80</v>
      </c>
      <c r="AL7" t="s">
        <v>93</v>
      </c>
    </row>
    <row r="8" spans="1:38" x14ac:dyDescent="0.3">
      <c r="A8" s="3" t="s">
        <v>226</v>
      </c>
      <c r="B8" s="3" t="s">
        <v>228</v>
      </c>
      <c r="C8" t="str">
        <f t="shared" si="0"/>
        <v>China is trying to control Central Asia</v>
      </c>
      <c r="D8" s="1" t="s">
        <v>236</v>
      </c>
      <c r="V8" t="s">
        <v>209</v>
      </c>
      <c r="W8">
        <f t="shared" ca="1" si="1"/>
        <v>0.36030735016153514</v>
      </c>
      <c r="Z8" t="s">
        <v>114</v>
      </c>
      <c r="AA8" t="str">
        <f t="shared" si="2"/>
        <v>The source has positive stories</v>
      </c>
      <c r="AB8" t="s">
        <v>120</v>
      </c>
      <c r="AC8" t="str">
        <f t="shared" si="3"/>
        <v>The source keeps me informed about this country</v>
      </c>
      <c r="AD8" t="s">
        <v>141</v>
      </c>
      <c r="AE8" t="str">
        <f t="shared" si="3"/>
        <v>The source has a writer or journalist that I like</v>
      </c>
      <c r="AF8" t="s">
        <v>147</v>
      </c>
      <c r="AG8" t="str">
        <f t="shared" ref="AG8" si="14">_xlfn.XLOOKUP(MID(AF8,1,LEN(AF8)-2),$AK:$AK,$AL:$AL)</f>
        <v>The source covers news about minorities</v>
      </c>
      <c r="AH8" t="s">
        <v>157</v>
      </c>
      <c r="AI8" t="str">
        <f t="shared" ref="AI8" si="15">_xlfn.XLOOKUP(MID(AH8,1,LEN(AH8)-2),$AK:$AK,$AL:$AL)</f>
        <v>The source’s information is easy to understand</v>
      </c>
      <c r="AK8" s="1" t="s">
        <v>81</v>
      </c>
      <c r="AL8" t="s">
        <v>94</v>
      </c>
    </row>
    <row r="9" spans="1:38" x14ac:dyDescent="0.3">
      <c r="A9" s="1"/>
      <c r="B9" s="1" t="s">
        <v>229</v>
      </c>
      <c r="C9" t="str">
        <f t="shared" si="0"/>
        <v>The United States wants to suppress the use of the Cyrillic alphabet in Central Aisia as part of their colonial mission in the region</v>
      </c>
      <c r="D9" s="1"/>
      <c r="V9" t="s">
        <v>210</v>
      </c>
      <c r="W9">
        <f t="shared" ca="1" si="1"/>
        <v>0.168795764530426</v>
      </c>
      <c r="Z9" t="s">
        <v>109</v>
      </c>
      <c r="AA9" t="str">
        <f t="shared" si="2"/>
        <v xml:space="preserve">The source creates information I like to share with my friends/family </v>
      </c>
      <c r="AB9" t="s">
        <v>129</v>
      </c>
      <c r="AC9" t="str">
        <f t="shared" si="3"/>
        <v>The source has positive stories</v>
      </c>
      <c r="AD9" t="s">
        <v>130</v>
      </c>
      <c r="AE9" t="str">
        <f t="shared" si="3"/>
        <v>The source is well known</v>
      </c>
      <c r="AF9" t="s">
        <v>151</v>
      </c>
      <c r="AG9" t="str">
        <f t="shared" ref="AG9" si="16">_xlfn.XLOOKUP(MID(AF9,1,LEN(AF9)-2),$AK:$AK,$AL:$AL)</f>
        <v xml:space="preserve">The source is editorially/financially independent </v>
      </c>
      <c r="AH9" t="s">
        <v>168</v>
      </c>
      <c r="AI9" t="str">
        <f t="shared" ref="AI9" si="17">_xlfn.XLOOKUP(MID(AH9,1,LEN(AH9)-2),$AK:$AK,$AL:$AL)</f>
        <v>The source has positive stories</v>
      </c>
      <c r="AK9" s="1" t="s">
        <v>82</v>
      </c>
      <c r="AL9" t="s">
        <v>95</v>
      </c>
    </row>
    <row r="10" spans="1:38" x14ac:dyDescent="0.3">
      <c r="A10" s="1" t="s">
        <v>227</v>
      </c>
      <c r="B10" s="1" t="s">
        <v>230</v>
      </c>
      <c r="C10" t="str">
        <f t="shared" si="0"/>
        <v>The West is trying to impose its values on Tajikistan</v>
      </c>
      <c r="D10" s="1" t="s">
        <v>237</v>
      </c>
      <c r="J10" t="s">
        <v>190</v>
      </c>
      <c r="K10" s="1" t="s">
        <v>63</v>
      </c>
      <c r="V10" t="s">
        <v>211</v>
      </c>
      <c r="W10">
        <f t="shared" ca="1" si="1"/>
        <v>0.16403244001010198</v>
      </c>
      <c r="Z10" t="s">
        <v>106</v>
      </c>
      <c r="AA10" t="str">
        <f t="shared" si="2"/>
        <v>The source covers news about minorities</v>
      </c>
      <c r="AB10" t="s">
        <v>123</v>
      </c>
      <c r="AC10" t="str">
        <f t="shared" si="3"/>
        <v>The source reports impartial facts</v>
      </c>
      <c r="AD10" t="s">
        <v>139</v>
      </c>
      <c r="AE10" t="str">
        <f t="shared" si="3"/>
        <v>The source is foreign</v>
      </c>
      <c r="AF10" t="s">
        <v>143</v>
      </c>
      <c r="AG10" t="str">
        <f t="shared" ref="AG10" si="18">_xlfn.XLOOKUP(MID(AF10,1,LEN(AF10)-2),$AK:$AK,$AL:$AL)</f>
        <v>The source is well known</v>
      </c>
      <c r="AH10" t="s">
        <v>162</v>
      </c>
      <c r="AI10" t="str">
        <f t="shared" ref="AI10" si="19">_xlfn.XLOOKUP(MID(AH10,1,LEN(AH10)-2),$AK:$AK,$AL:$AL)</f>
        <v>The source reports impartial facts</v>
      </c>
      <c r="AK10" s="1" t="s">
        <v>83</v>
      </c>
      <c r="AL10" t="s">
        <v>96</v>
      </c>
    </row>
    <row r="11" spans="1:38" x14ac:dyDescent="0.3">
      <c r="B11" t="s">
        <v>231</v>
      </c>
      <c r="C11" t="str">
        <f t="shared" si="0"/>
        <v>The United States of America are building secret laboratories to develop bioweapons</v>
      </c>
      <c r="D11" s="1"/>
      <c r="J11" t="s">
        <v>191</v>
      </c>
      <c r="K11" s="1" t="s">
        <v>67</v>
      </c>
      <c r="V11" t="s">
        <v>212</v>
      </c>
      <c r="W11">
        <f t="shared" ca="1" si="1"/>
        <v>0.63852230178481761</v>
      </c>
      <c r="Z11" t="s">
        <v>105</v>
      </c>
      <c r="AA11" t="str">
        <f t="shared" si="2"/>
        <v>The source keeps me informed about this country</v>
      </c>
      <c r="AB11" t="s">
        <v>119</v>
      </c>
      <c r="AC11" t="str">
        <f t="shared" si="3"/>
        <v>The source shares my values</v>
      </c>
      <c r="AD11" t="s">
        <v>132</v>
      </c>
      <c r="AE11" t="str">
        <f t="shared" si="3"/>
        <v>The source shares my values</v>
      </c>
      <c r="AF11" t="s">
        <v>153</v>
      </c>
      <c r="AG11" t="str">
        <f t="shared" ref="AG11" si="20">_xlfn.XLOOKUP(MID(AF11,1,LEN(AF11)-2),$AK:$AK,$AL:$AL)</f>
        <v>The source is national</v>
      </c>
      <c r="AH11" t="s">
        <v>163</v>
      </c>
      <c r="AI11" t="str">
        <f t="shared" ref="AI11" si="21">_xlfn.XLOOKUP(MID(AH11,1,LEN(AH11)-2),$AK:$AK,$AL:$AL)</f>
        <v xml:space="preserve">The source creates information I like to share with my friends/family </v>
      </c>
      <c r="AK11" s="1" t="s">
        <v>84</v>
      </c>
      <c r="AL11" t="s">
        <v>97</v>
      </c>
    </row>
    <row r="12" spans="1:38" x14ac:dyDescent="0.3">
      <c r="A12" s="3" t="s">
        <v>228</v>
      </c>
      <c r="B12" s="3" t="s">
        <v>182</v>
      </c>
      <c r="C12" t="str">
        <f t="shared" si="0"/>
        <v>Western media fights disinformation in Central Asia</v>
      </c>
      <c r="D12" s="1" t="s">
        <v>238</v>
      </c>
      <c r="J12" t="s">
        <v>192</v>
      </c>
      <c r="K12" s="1" t="s">
        <v>69</v>
      </c>
      <c r="V12" s="1" t="s">
        <v>182</v>
      </c>
      <c r="W12">
        <f t="shared" ca="1" si="1"/>
        <v>0.93466990604408973</v>
      </c>
      <c r="Z12" t="s">
        <v>112</v>
      </c>
      <c r="AA12" t="str">
        <f t="shared" si="2"/>
        <v>The source is national</v>
      </c>
      <c r="AB12" t="s">
        <v>126</v>
      </c>
      <c r="AC12" t="str">
        <f t="shared" si="3"/>
        <v>The source is foreign</v>
      </c>
      <c r="AD12" t="s">
        <v>131</v>
      </c>
      <c r="AE12" t="str">
        <f t="shared" si="3"/>
        <v>The source’s information is easy to understand</v>
      </c>
      <c r="AF12" t="s">
        <v>148</v>
      </c>
      <c r="AG12" t="str">
        <f t="shared" ref="AG12" si="22">_xlfn.XLOOKUP(MID(AF12,1,LEN(AF12)-2),$AK:$AK,$AL:$AL)</f>
        <v>I trust the source</v>
      </c>
      <c r="AH12" t="s">
        <v>158</v>
      </c>
      <c r="AI12" t="str">
        <f t="shared" ref="AI12" si="23">_xlfn.XLOOKUP(MID(AH12,1,LEN(AH12)-2),$AK:$AK,$AL:$AL)</f>
        <v>The source shares my values</v>
      </c>
      <c r="AK12" s="1" t="s">
        <v>85</v>
      </c>
      <c r="AL12" t="s">
        <v>98</v>
      </c>
    </row>
    <row r="13" spans="1:38" x14ac:dyDescent="0.3">
      <c r="B13" t="s">
        <v>183</v>
      </c>
      <c r="C13" t="str">
        <f t="shared" si="0"/>
        <v>The West wants to undermine Muslims in the world</v>
      </c>
      <c r="D13" s="1"/>
      <c r="J13" t="s">
        <v>193</v>
      </c>
      <c r="K13" s="1" t="s">
        <v>57</v>
      </c>
      <c r="V13" s="1" t="s">
        <v>183</v>
      </c>
      <c r="W13">
        <f t="shared" ca="1" si="1"/>
        <v>0.24904290059415191</v>
      </c>
      <c r="Z13" t="s">
        <v>107</v>
      </c>
      <c r="AA13" t="str">
        <f t="shared" si="2"/>
        <v>I trust the source</v>
      </c>
      <c r="AB13" t="s">
        <v>125</v>
      </c>
      <c r="AC13" t="str">
        <f t="shared" si="3"/>
        <v xml:space="preserve">The source is editorially/financially independent </v>
      </c>
      <c r="AD13" t="s">
        <v>133</v>
      </c>
      <c r="AE13" t="str">
        <f t="shared" si="3"/>
        <v>The source keeps me informed about this country</v>
      </c>
      <c r="AF13" t="s">
        <v>155</v>
      </c>
      <c r="AG13" t="str">
        <f t="shared" ref="AG13" si="24">_xlfn.XLOOKUP(MID(AF13,1,LEN(AF13)-2),$AK:$AK,$AL:$AL)</f>
        <v>The source has positive stories</v>
      </c>
      <c r="AH13" t="s">
        <v>161</v>
      </c>
      <c r="AI13" t="str">
        <f t="shared" ref="AI13" si="25">_xlfn.XLOOKUP(MID(AH13,1,LEN(AH13)-2),$AK:$AK,$AL:$AL)</f>
        <v>I trust the source</v>
      </c>
      <c r="AK13" s="1" t="s">
        <v>86</v>
      </c>
      <c r="AL13" t="s">
        <v>99</v>
      </c>
    </row>
    <row r="14" spans="1:38" x14ac:dyDescent="0.3">
      <c r="A14" s="3"/>
      <c r="B14" s="3" t="s">
        <v>184</v>
      </c>
      <c r="C14" t="str">
        <f t="shared" si="0"/>
        <v>Russia's invasion of Ukraine should be condemned</v>
      </c>
      <c r="D14" s="1"/>
      <c r="J14" t="s">
        <v>194</v>
      </c>
      <c r="K14" s="1" t="s">
        <v>58</v>
      </c>
      <c r="V14" s="1" t="s">
        <v>184</v>
      </c>
      <c r="W14">
        <f t="shared" ca="1" si="1"/>
        <v>0.57545360422819614</v>
      </c>
      <c r="Z14" t="s">
        <v>113</v>
      </c>
      <c r="AA14" t="str">
        <f t="shared" si="2"/>
        <v>The source has a writer or journalist that I like</v>
      </c>
      <c r="AB14" t="s">
        <v>122</v>
      </c>
      <c r="AC14" t="str">
        <f t="shared" si="3"/>
        <v>I trust the source</v>
      </c>
      <c r="AD14" t="s">
        <v>134</v>
      </c>
      <c r="AE14" t="str">
        <f t="shared" si="3"/>
        <v>The source covers news about minorities</v>
      </c>
      <c r="AF14" t="s">
        <v>150</v>
      </c>
      <c r="AG14" t="str">
        <f t="shared" ref="AG14" si="26">_xlfn.XLOOKUP(MID(AF14,1,LEN(AF14)-2),$AK:$AK,$AL:$AL)</f>
        <v xml:space="preserve">The source creates information I like to share with my friends/family </v>
      </c>
      <c r="AH14" t="s">
        <v>167</v>
      </c>
      <c r="AI14" t="str">
        <f t="shared" ref="AI14" si="27">_xlfn.XLOOKUP(MID(AH14,1,LEN(AH14)-2),$AK:$AK,$AL:$AL)</f>
        <v>The source has a writer or journalist that I like</v>
      </c>
      <c r="AK14" s="1" t="s">
        <v>87</v>
      </c>
      <c r="AL14" t="s">
        <v>100</v>
      </c>
    </row>
    <row r="15" spans="1:38" x14ac:dyDescent="0.3">
      <c r="A15" s="1"/>
      <c r="B15" s="1" t="s">
        <v>185</v>
      </c>
      <c r="C15" t="str">
        <f t="shared" si="0"/>
        <v xml:space="preserve">China is pursuing genocidal policies in Xinjiang </v>
      </c>
      <c r="J15" t="s">
        <v>195</v>
      </c>
      <c r="K15" s="1" t="s">
        <v>62</v>
      </c>
      <c r="V15" s="1" t="s">
        <v>185</v>
      </c>
      <c r="W15">
        <f t="shared" ca="1" si="1"/>
        <v>0.9860657116574042</v>
      </c>
    </row>
    <row r="16" spans="1:38" x14ac:dyDescent="0.3">
      <c r="A16" s="1" t="s">
        <v>229</v>
      </c>
      <c r="B16" s="1" t="s">
        <v>186</v>
      </c>
      <c r="C16" t="str">
        <f t="shared" si="0"/>
        <v>Men are more effective as leaders than women</v>
      </c>
      <c r="D16" t="s">
        <v>71</v>
      </c>
      <c r="J16" t="s">
        <v>196</v>
      </c>
      <c r="K16" s="1" t="s">
        <v>60</v>
      </c>
      <c r="V16" s="1" t="s">
        <v>186</v>
      </c>
      <c r="W16">
        <f t="shared" ca="1" si="1"/>
        <v>0.60835564486886828</v>
      </c>
    </row>
    <row r="17" spans="1:23" x14ac:dyDescent="0.3">
      <c r="A17" s="1" t="s">
        <v>230</v>
      </c>
      <c r="B17" s="1" t="s">
        <v>187</v>
      </c>
      <c r="C17" t="str">
        <f t="shared" si="0"/>
        <v xml:space="preserve">The West is planning another pandemic </v>
      </c>
      <c r="D17" t="s">
        <v>239</v>
      </c>
      <c r="J17" t="s">
        <v>197</v>
      </c>
      <c r="K17" s="1" t="s">
        <v>68</v>
      </c>
      <c r="V17" s="1" t="s">
        <v>187</v>
      </c>
      <c r="W17">
        <f t="shared" ca="1" si="1"/>
        <v>0.60535045724391212</v>
      </c>
    </row>
    <row r="18" spans="1:23" x14ac:dyDescent="0.3">
      <c r="A18" s="1" t="s">
        <v>231</v>
      </c>
      <c r="B18" s="1" t="s">
        <v>188</v>
      </c>
      <c r="C18" t="str">
        <f t="shared" si="0"/>
        <v xml:space="preserve">Vaccines are harmful and life-threatening </v>
      </c>
      <c r="D18" t="s">
        <v>240</v>
      </c>
      <c r="J18" t="s">
        <v>198</v>
      </c>
      <c r="K18" s="1" t="s">
        <v>59</v>
      </c>
      <c r="V18" s="1" t="s">
        <v>188</v>
      </c>
      <c r="W18">
        <f t="shared" ca="1" si="1"/>
        <v>0.58531049597204565</v>
      </c>
    </row>
    <row r="19" spans="1:23" x14ac:dyDescent="0.3">
      <c r="A19" s="1" t="s">
        <v>182</v>
      </c>
      <c r="B19" s="1" t="s">
        <v>189</v>
      </c>
      <c r="C19" t="str">
        <f t="shared" si="0"/>
        <v>The healthcare system in this country was more efficient under the Soviet Union</v>
      </c>
      <c r="D19" t="s">
        <v>241</v>
      </c>
      <c r="J19" t="s">
        <v>199</v>
      </c>
      <c r="K19" s="1" t="s">
        <v>66</v>
      </c>
      <c r="V19" s="1" t="s">
        <v>189</v>
      </c>
      <c r="W19">
        <f t="shared" ca="1" si="1"/>
        <v>0.58174369207790111</v>
      </c>
    </row>
    <row r="20" spans="1:23" x14ac:dyDescent="0.3">
      <c r="J20" t="s">
        <v>200</v>
      </c>
      <c r="K20" s="1" t="s">
        <v>70</v>
      </c>
    </row>
    <row r="21" spans="1:23" x14ac:dyDescent="0.3">
      <c r="J21" t="s">
        <v>201</v>
      </c>
      <c r="K21" s="1" t="s">
        <v>61</v>
      </c>
    </row>
    <row r="22" spans="1:23" x14ac:dyDescent="0.3">
      <c r="J22" t="s">
        <v>202</v>
      </c>
      <c r="K22" s="1" t="s">
        <v>74</v>
      </c>
    </row>
    <row r="23" spans="1:23" x14ac:dyDescent="0.3">
      <c r="J23" t="s">
        <v>203</v>
      </c>
      <c r="K23" s="1" t="s">
        <v>73</v>
      </c>
    </row>
    <row r="24" spans="1:23" x14ac:dyDescent="0.3">
      <c r="J24" t="s">
        <v>204</v>
      </c>
      <c r="K24" s="1" t="s">
        <v>64</v>
      </c>
    </row>
    <row r="25" spans="1:23" x14ac:dyDescent="0.3">
      <c r="J25" t="s">
        <v>205</v>
      </c>
      <c r="K25" s="1" t="s">
        <v>71</v>
      </c>
    </row>
    <row r="26" spans="1:23" x14ac:dyDescent="0.3">
      <c r="J26" t="s">
        <v>206</v>
      </c>
      <c r="K26" s="1" t="s">
        <v>65</v>
      </c>
    </row>
    <row r="27" spans="1:23" x14ac:dyDescent="0.3">
      <c r="J27" t="s">
        <v>207</v>
      </c>
      <c r="K27" s="1" t="s">
        <v>72</v>
      </c>
    </row>
  </sheetData>
  <autoFilter ref="B1:C19" xr:uid="{24E14196-B9AD-4E28-9005-31C5598BEF59}">
    <sortState xmlns:xlrd2="http://schemas.microsoft.com/office/spreadsheetml/2017/richdata2" ref="B2:C19">
      <sortCondition ref="B1:B19"/>
    </sortState>
  </autoFilter>
  <conditionalFormatting sqref="A3:A10">
    <cfRule type="duplicateValues" dxfId="6" priority="1"/>
  </conditionalFormatting>
  <conditionalFormatting sqref="B3:B10">
    <cfRule type="duplicateValues" dxfId="5" priority="5"/>
  </conditionalFormatting>
  <conditionalFormatting sqref="K10:K27 D7:D14">
    <cfRule type="duplicateValues" dxfId="4" priority="10"/>
  </conditionalFormatting>
  <conditionalFormatting sqref="Q2:Q6">
    <cfRule type="duplicateValues" dxfId="3" priority="3"/>
  </conditionalFormatting>
  <conditionalFormatting sqref="V6">
    <cfRule type="duplicateValues" dxfId="2" priority="2"/>
  </conditionalFormatting>
  <conditionalFormatting sqref="V12:V19">
    <cfRule type="duplicateValues" dxfId="1" priority="4"/>
  </conditionalFormatting>
  <conditionalFormatting sqref="AK2:AK14">
    <cfRule type="duplicateValues" dxfId="0" priority="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9"/>
  <sheetViews>
    <sheetView zoomScaleNormal="100" workbookViewId="0">
      <pane ySplit="1" topLeftCell="A46" activePane="bottomLeft" state="frozen"/>
      <selection pane="bottomLeft" activeCell="J55" sqref="J55:K57"/>
    </sheetView>
  </sheetViews>
  <sheetFormatPr defaultRowHeight="15.6" x14ac:dyDescent="0.3"/>
  <cols>
    <col min="3" max="3" width="20" customWidth="1"/>
    <col min="4" max="4" width="15.69921875" customWidth="1"/>
    <col min="5" max="5" width="107.796875" hidden="1" customWidth="1"/>
    <col min="6" max="6" width="6.5" hidden="1" customWidth="1"/>
    <col min="7" max="7" width="12.3984375" hidden="1" customWidth="1"/>
    <col min="8" max="8" width="0" hidden="1" customWidth="1"/>
  </cols>
  <sheetData>
    <row r="1" spans="1:10" x14ac:dyDescent="0.3">
      <c r="A1" t="s">
        <v>28</v>
      </c>
      <c r="B1" t="s">
        <v>1</v>
      </c>
      <c r="C1" t="s">
        <v>2</v>
      </c>
      <c r="D1" t="s">
        <v>247</v>
      </c>
      <c r="E1" t="s">
        <v>253</v>
      </c>
      <c r="F1" t="s">
        <v>262</v>
      </c>
      <c r="G1" t="s">
        <v>269</v>
      </c>
      <c r="H1" t="s">
        <v>271</v>
      </c>
      <c r="I1" t="s">
        <v>557</v>
      </c>
      <c r="J1" t="s">
        <v>556</v>
      </c>
    </row>
    <row r="2" spans="1:10" x14ac:dyDescent="0.3">
      <c r="A2" t="s">
        <v>29</v>
      </c>
      <c r="B2">
        <v>1</v>
      </c>
      <c r="C2" t="s">
        <v>30</v>
      </c>
      <c r="E2" t="s">
        <v>264</v>
      </c>
    </row>
    <row r="3" spans="1:10" x14ac:dyDescent="0.3">
      <c r="A3" t="s">
        <v>29</v>
      </c>
      <c r="B3">
        <v>2</v>
      </c>
      <c r="C3" t="s">
        <v>31</v>
      </c>
      <c r="E3" t="s">
        <v>265</v>
      </c>
    </row>
    <row r="4" spans="1:10" x14ac:dyDescent="0.3">
      <c r="A4" t="s">
        <v>1075</v>
      </c>
      <c r="B4">
        <v>7</v>
      </c>
      <c r="C4" t="s">
        <v>282</v>
      </c>
    </row>
    <row r="5" spans="1:10" x14ac:dyDescent="0.3">
      <c r="A5" t="s">
        <v>1075</v>
      </c>
      <c r="B5">
        <v>2</v>
      </c>
      <c r="C5" t="s">
        <v>283</v>
      </c>
    </row>
    <row r="6" spans="1:10" x14ac:dyDescent="0.3">
      <c r="A6" t="s">
        <v>1075</v>
      </c>
      <c r="B6">
        <v>3</v>
      </c>
      <c r="C6" t="s">
        <v>284</v>
      </c>
    </row>
    <row r="7" spans="1:10" x14ac:dyDescent="0.3">
      <c r="A7" t="s">
        <v>1075</v>
      </c>
      <c r="B7">
        <v>4</v>
      </c>
      <c r="C7" t="s">
        <v>285</v>
      </c>
    </row>
    <row r="8" spans="1:10" x14ac:dyDescent="0.3">
      <c r="A8" t="s">
        <v>1075</v>
      </c>
      <c r="B8">
        <v>5</v>
      </c>
      <c r="C8" t="s">
        <v>286</v>
      </c>
    </row>
    <row r="9" spans="1:10" x14ac:dyDescent="0.3">
      <c r="A9" t="s">
        <v>1075</v>
      </c>
      <c r="B9">
        <v>6</v>
      </c>
      <c r="C9" t="s">
        <v>287</v>
      </c>
    </row>
    <row r="10" spans="1:10" x14ac:dyDescent="0.3">
      <c r="A10" t="s">
        <v>1075</v>
      </c>
      <c r="B10">
        <v>97</v>
      </c>
      <c r="C10" t="s">
        <v>297</v>
      </c>
    </row>
    <row r="11" spans="1:10" x14ac:dyDescent="0.3">
      <c r="A11" t="s">
        <v>1075</v>
      </c>
      <c r="B11">
        <v>98</v>
      </c>
      <c r="C11" t="s">
        <v>32</v>
      </c>
      <c r="D11" t="s">
        <v>248</v>
      </c>
      <c r="F11" t="s">
        <v>263</v>
      </c>
    </row>
    <row r="12" spans="1:10" x14ac:dyDescent="0.3">
      <c r="A12" t="s">
        <v>33</v>
      </c>
      <c r="B12">
        <v>1</v>
      </c>
      <c r="C12" t="s">
        <v>34</v>
      </c>
      <c r="E12" t="s">
        <v>266</v>
      </c>
    </row>
    <row r="13" spans="1:10" x14ac:dyDescent="0.3">
      <c r="A13" t="s">
        <v>33</v>
      </c>
      <c r="B13">
        <v>2</v>
      </c>
      <c r="C13" t="s">
        <v>35</v>
      </c>
      <c r="E13" t="s">
        <v>267</v>
      </c>
    </row>
    <row r="14" spans="1:10" x14ac:dyDescent="0.3">
      <c r="A14" t="s">
        <v>53</v>
      </c>
      <c r="B14">
        <v>35</v>
      </c>
      <c r="C14" t="s">
        <v>1083</v>
      </c>
    </row>
    <row r="15" spans="1:10" x14ac:dyDescent="0.3">
      <c r="A15" t="s">
        <v>53</v>
      </c>
      <c r="B15">
        <v>36</v>
      </c>
      <c r="C15" t="s">
        <v>1084</v>
      </c>
    </row>
    <row r="16" spans="1:10" x14ac:dyDescent="0.3">
      <c r="A16" t="s">
        <v>53</v>
      </c>
      <c r="B16">
        <v>37</v>
      </c>
      <c r="C16" t="s">
        <v>1085</v>
      </c>
    </row>
    <row r="17" spans="1:4" x14ac:dyDescent="0.3">
      <c r="A17" t="s">
        <v>53</v>
      </c>
      <c r="B17">
        <v>38</v>
      </c>
      <c r="C17" t="s">
        <v>1086</v>
      </c>
    </row>
    <row r="18" spans="1:4" x14ac:dyDescent="0.3">
      <c r="A18" t="s">
        <v>53</v>
      </c>
      <c r="B18">
        <v>39</v>
      </c>
      <c r="C18" t="s">
        <v>1087</v>
      </c>
    </row>
    <row r="19" spans="1:4" x14ac:dyDescent="0.3">
      <c r="A19" t="s">
        <v>53</v>
      </c>
      <c r="B19">
        <v>40</v>
      </c>
      <c r="C19" t="s">
        <v>1088</v>
      </c>
    </row>
    <row r="20" spans="1:4" x14ac:dyDescent="0.3">
      <c r="A20" t="s">
        <v>53</v>
      </c>
      <c r="B20">
        <v>41</v>
      </c>
      <c r="C20" t="s">
        <v>288</v>
      </c>
    </row>
    <row r="21" spans="1:4" x14ac:dyDescent="0.3">
      <c r="A21" t="s">
        <v>53</v>
      </c>
      <c r="B21">
        <v>42</v>
      </c>
      <c r="C21" t="s">
        <v>1089</v>
      </c>
    </row>
    <row r="22" spans="1:4" x14ac:dyDescent="0.3">
      <c r="A22" t="s">
        <v>53</v>
      </c>
      <c r="B22">
        <v>43</v>
      </c>
      <c r="C22" t="s">
        <v>1090</v>
      </c>
    </row>
    <row r="23" spans="1:4" x14ac:dyDescent="0.3">
      <c r="A23" t="s">
        <v>54</v>
      </c>
      <c r="B23">
        <v>19</v>
      </c>
      <c r="C23" t="s">
        <v>289</v>
      </c>
    </row>
    <row r="24" spans="1:4" x14ac:dyDescent="0.3">
      <c r="A24" t="s">
        <v>54</v>
      </c>
      <c r="B24">
        <v>20</v>
      </c>
      <c r="C24" t="s">
        <v>290</v>
      </c>
    </row>
    <row r="25" spans="1:4" x14ac:dyDescent="0.3">
      <c r="A25" t="s">
        <v>54</v>
      </c>
      <c r="B25">
        <v>21</v>
      </c>
      <c r="C25" t="s">
        <v>291</v>
      </c>
    </row>
    <row r="26" spans="1:4" x14ac:dyDescent="0.3">
      <c r="A26" t="s">
        <v>54</v>
      </c>
      <c r="B26">
        <v>22</v>
      </c>
      <c r="C26" t="s">
        <v>292</v>
      </c>
    </row>
    <row r="27" spans="1:4" x14ac:dyDescent="0.3">
      <c r="A27" t="s">
        <v>54</v>
      </c>
      <c r="B27">
        <v>23</v>
      </c>
      <c r="C27" t="s">
        <v>293</v>
      </c>
    </row>
    <row r="28" spans="1:4" x14ac:dyDescent="0.3">
      <c r="A28" t="s">
        <v>54</v>
      </c>
      <c r="B28">
        <v>24</v>
      </c>
      <c r="C28" t="s">
        <v>294</v>
      </c>
    </row>
    <row r="29" spans="1:4" x14ac:dyDescent="0.3">
      <c r="A29" t="s">
        <v>54</v>
      </c>
      <c r="B29">
        <v>25</v>
      </c>
      <c r="C29" t="s">
        <v>295</v>
      </c>
    </row>
    <row r="30" spans="1:4" x14ac:dyDescent="0.3">
      <c r="A30" t="s">
        <v>54</v>
      </c>
      <c r="B30">
        <v>26</v>
      </c>
      <c r="C30" t="s">
        <v>296</v>
      </c>
    </row>
    <row r="31" spans="1:4" x14ac:dyDescent="0.3">
      <c r="A31" t="s">
        <v>54</v>
      </c>
      <c r="B31">
        <v>97</v>
      </c>
      <c r="C31" t="s">
        <v>297</v>
      </c>
    </row>
    <row r="32" spans="1:4" x14ac:dyDescent="0.3">
      <c r="A32" t="s">
        <v>54</v>
      </c>
      <c r="B32">
        <v>28</v>
      </c>
      <c r="C32" t="s">
        <v>32</v>
      </c>
      <c r="D32" t="s">
        <v>248</v>
      </c>
    </row>
    <row r="33" spans="1:4" x14ac:dyDescent="0.3">
      <c r="A33" t="s">
        <v>36</v>
      </c>
      <c r="B33">
        <v>24</v>
      </c>
      <c r="C33" t="s">
        <v>289</v>
      </c>
    </row>
    <row r="34" spans="1:4" x14ac:dyDescent="0.3">
      <c r="A34" t="s">
        <v>36</v>
      </c>
      <c r="B34">
        <v>25</v>
      </c>
      <c r="C34" t="s">
        <v>290</v>
      </c>
    </row>
    <row r="35" spans="1:4" x14ac:dyDescent="0.3">
      <c r="A35" t="s">
        <v>36</v>
      </c>
      <c r="B35">
        <v>26</v>
      </c>
      <c r="C35" t="s">
        <v>291</v>
      </c>
    </row>
    <row r="36" spans="1:4" x14ac:dyDescent="0.3">
      <c r="A36" t="s">
        <v>36</v>
      </c>
      <c r="B36">
        <v>27</v>
      </c>
      <c r="C36" t="s">
        <v>292</v>
      </c>
    </row>
    <row r="37" spans="1:4" x14ac:dyDescent="0.3">
      <c r="A37" t="s">
        <v>36</v>
      </c>
      <c r="B37">
        <v>28</v>
      </c>
      <c r="C37" t="s">
        <v>293</v>
      </c>
    </row>
    <row r="38" spans="1:4" x14ac:dyDescent="0.3">
      <c r="A38" t="s">
        <v>36</v>
      </c>
      <c r="B38">
        <v>97</v>
      </c>
      <c r="C38" t="s">
        <v>297</v>
      </c>
    </row>
    <row r="39" spans="1:4" x14ac:dyDescent="0.3">
      <c r="A39" t="s">
        <v>36</v>
      </c>
      <c r="B39">
        <v>98</v>
      </c>
      <c r="C39" t="s">
        <v>32</v>
      </c>
      <c r="D39" t="s">
        <v>248</v>
      </c>
    </row>
    <row r="40" spans="1:4" x14ac:dyDescent="0.3">
      <c r="A40" t="s">
        <v>841</v>
      </c>
      <c r="B40">
        <v>24</v>
      </c>
      <c r="C40" t="s">
        <v>289</v>
      </c>
    </row>
    <row r="41" spans="1:4" x14ac:dyDescent="0.3">
      <c r="A41" t="s">
        <v>841</v>
      </c>
      <c r="B41">
        <v>25</v>
      </c>
      <c r="C41" t="s">
        <v>290</v>
      </c>
    </row>
    <row r="42" spans="1:4" x14ac:dyDescent="0.3">
      <c r="A42" t="s">
        <v>841</v>
      </c>
      <c r="B42">
        <v>26</v>
      </c>
      <c r="C42" t="s">
        <v>291</v>
      </c>
    </row>
    <row r="43" spans="1:4" x14ac:dyDescent="0.3">
      <c r="A43" t="s">
        <v>841</v>
      </c>
      <c r="B43">
        <v>27</v>
      </c>
      <c r="C43" t="s">
        <v>292</v>
      </c>
    </row>
    <row r="44" spans="1:4" x14ac:dyDescent="0.3">
      <c r="A44" t="s">
        <v>841</v>
      </c>
      <c r="B44">
        <v>28</v>
      </c>
      <c r="C44" t="s">
        <v>293</v>
      </c>
    </row>
    <row r="45" spans="1:4" x14ac:dyDescent="0.3">
      <c r="A45" t="s">
        <v>841</v>
      </c>
      <c r="B45">
        <v>97</v>
      </c>
      <c r="C45" t="s">
        <v>297</v>
      </c>
    </row>
    <row r="46" spans="1:4" x14ac:dyDescent="0.3">
      <c r="A46" t="s">
        <v>841</v>
      </c>
      <c r="B46">
        <v>98</v>
      </c>
      <c r="C46" t="s">
        <v>32</v>
      </c>
      <c r="D46" t="s">
        <v>248</v>
      </c>
    </row>
    <row r="47" spans="1:4" x14ac:dyDescent="0.3">
      <c r="A47" t="s">
        <v>302</v>
      </c>
      <c r="B47">
        <v>1</v>
      </c>
      <c r="C47" t="s">
        <v>37</v>
      </c>
    </row>
    <row r="48" spans="1:4" x14ac:dyDescent="0.3">
      <c r="A48" t="s">
        <v>302</v>
      </c>
      <c r="B48">
        <v>2</v>
      </c>
      <c r="C48" t="s">
        <v>38</v>
      </c>
    </row>
    <row r="49" spans="1:11" x14ac:dyDescent="0.3">
      <c r="A49" t="s">
        <v>302</v>
      </c>
      <c r="B49">
        <v>3</v>
      </c>
      <c r="C49" t="s">
        <v>39</v>
      </c>
    </row>
    <row r="50" spans="1:11" x14ac:dyDescent="0.3">
      <c r="A50" t="s">
        <v>302</v>
      </c>
      <c r="B50">
        <v>4</v>
      </c>
      <c r="C50" t="s">
        <v>40</v>
      </c>
    </row>
    <row r="51" spans="1:11" x14ac:dyDescent="0.3">
      <c r="A51" t="s">
        <v>302</v>
      </c>
      <c r="B51">
        <v>5</v>
      </c>
      <c r="C51" t="s">
        <v>41</v>
      </c>
    </row>
    <row r="52" spans="1:11" x14ac:dyDescent="0.3">
      <c r="A52" t="s">
        <v>302</v>
      </c>
      <c r="B52">
        <v>6</v>
      </c>
      <c r="C52" t="s">
        <v>42</v>
      </c>
    </row>
    <row r="53" spans="1:11" x14ac:dyDescent="0.3">
      <c r="A53" t="s">
        <v>302</v>
      </c>
      <c r="B53">
        <v>7</v>
      </c>
      <c r="C53" t="s">
        <v>43</v>
      </c>
    </row>
    <row r="54" spans="1:11" x14ac:dyDescent="0.3">
      <c r="A54" t="s">
        <v>302</v>
      </c>
      <c r="B54">
        <v>99</v>
      </c>
      <c r="C54" t="s">
        <v>1034</v>
      </c>
      <c r="D54" t="s">
        <v>248</v>
      </c>
    </row>
    <row r="55" spans="1:11" x14ac:dyDescent="0.3">
      <c r="A55" t="s">
        <v>302</v>
      </c>
      <c r="B55">
        <v>98</v>
      </c>
      <c r="C55" t="s">
        <v>32</v>
      </c>
      <c r="D55" t="s">
        <v>248</v>
      </c>
    </row>
    <row r="56" spans="1:11" x14ac:dyDescent="0.3">
      <c r="A56" t="s">
        <v>1184</v>
      </c>
      <c r="B56">
        <v>1</v>
      </c>
      <c r="C56" s="18" t="s">
        <v>1146</v>
      </c>
      <c r="I56" t="s">
        <v>366</v>
      </c>
      <c r="K56" s="18"/>
    </row>
    <row r="57" spans="1:11" x14ac:dyDescent="0.3">
      <c r="A57" t="s">
        <v>1184</v>
      </c>
      <c r="B57">
        <v>2</v>
      </c>
      <c r="C57" s="18" t="s">
        <v>1147</v>
      </c>
      <c r="I57" t="s">
        <v>366</v>
      </c>
    </row>
    <row r="58" spans="1:11" x14ac:dyDescent="0.3">
      <c r="A58" t="s">
        <v>1184</v>
      </c>
      <c r="B58">
        <v>3</v>
      </c>
      <c r="C58" s="18" t="s">
        <v>1148</v>
      </c>
      <c r="I58" t="s">
        <v>366</v>
      </c>
    </row>
    <row r="59" spans="1:11" x14ac:dyDescent="0.3">
      <c r="A59" t="s">
        <v>1184</v>
      </c>
      <c r="B59">
        <v>4</v>
      </c>
      <c r="C59" s="18" t="s">
        <v>1150</v>
      </c>
      <c r="I59" t="s">
        <v>366</v>
      </c>
    </row>
    <row r="60" spans="1:11" x14ac:dyDescent="0.3">
      <c r="A60" t="s">
        <v>1184</v>
      </c>
      <c r="B60">
        <v>5</v>
      </c>
      <c r="C60" s="18" t="s">
        <v>1151</v>
      </c>
      <c r="I60" t="s">
        <v>366</v>
      </c>
    </row>
    <row r="61" spans="1:11" x14ac:dyDescent="0.3">
      <c r="A61" t="s">
        <v>1184</v>
      </c>
      <c r="B61">
        <v>6</v>
      </c>
      <c r="C61" s="18" t="s">
        <v>1156</v>
      </c>
      <c r="I61" t="s">
        <v>366</v>
      </c>
    </row>
    <row r="62" spans="1:11" x14ac:dyDescent="0.3">
      <c r="A62" t="s">
        <v>1184</v>
      </c>
      <c r="B62">
        <v>7</v>
      </c>
      <c r="C62" s="18" t="s">
        <v>1157</v>
      </c>
      <c r="I62" t="s">
        <v>366</v>
      </c>
    </row>
    <row r="63" spans="1:11" x14ac:dyDescent="0.3">
      <c r="A63" t="s">
        <v>1184</v>
      </c>
      <c r="B63">
        <v>98</v>
      </c>
      <c r="C63" t="s">
        <v>32</v>
      </c>
      <c r="D63" t="s">
        <v>248</v>
      </c>
      <c r="I63" t="s">
        <v>366</v>
      </c>
    </row>
    <row r="64" spans="1:11" x14ac:dyDescent="0.3">
      <c r="A64" t="s">
        <v>1184</v>
      </c>
      <c r="B64">
        <v>99</v>
      </c>
      <c r="C64" t="s">
        <v>1034</v>
      </c>
      <c r="D64" t="s">
        <v>248</v>
      </c>
      <c r="I64" t="s">
        <v>366</v>
      </c>
    </row>
    <row r="65" spans="1:9" x14ac:dyDescent="0.3">
      <c r="A65" t="s">
        <v>1185</v>
      </c>
      <c r="B65">
        <v>1</v>
      </c>
      <c r="C65" t="s">
        <v>367</v>
      </c>
      <c r="I65" t="s">
        <v>366</v>
      </c>
    </row>
    <row r="66" spans="1:9" x14ac:dyDescent="0.3">
      <c r="A66" t="s">
        <v>1185</v>
      </c>
      <c r="B66">
        <v>2</v>
      </c>
      <c r="C66" t="s">
        <v>368</v>
      </c>
      <c r="I66" t="s">
        <v>366</v>
      </c>
    </row>
    <row r="67" spans="1:9" x14ac:dyDescent="0.3">
      <c r="A67" t="s">
        <v>1185</v>
      </c>
      <c r="B67">
        <v>3</v>
      </c>
      <c r="C67" t="s">
        <v>369</v>
      </c>
      <c r="I67" t="s">
        <v>366</v>
      </c>
    </row>
    <row r="68" spans="1:9" x14ac:dyDescent="0.3">
      <c r="A68" t="s">
        <v>1185</v>
      </c>
      <c r="B68">
        <v>4</v>
      </c>
      <c r="C68" t="s">
        <v>370</v>
      </c>
      <c r="I68" t="s">
        <v>366</v>
      </c>
    </row>
    <row r="69" spans="1:9" x14ac:dyDescent="0.3">
      <c r="A69" t="s">
        <v>1185</v>
      </c>
      <c r="B69">
        <v>5</v>
      </c>
      <c r="C69" t="s">
        <v>371</v>
      </c>
      <c r="I69" t="s">
        <v>366</v>
      </c>
    </row>
    <row r="70" spans="1:9" x14ac:dyDescent="0.3">
      <c r="A70" t="s">
        <v>1185</v>
      </c>
      <c r="B70">
        <v>6</v>
      </c>
      <c r="C70" t="s">
        <v>372</v>
      </c>
      <c r="I70" t="s">
        <v>366</v>
      </c>
    </row>
    <row r="71" spans="1:9" x14ac:dyDescent="0.3">
      <c r="A71" t="s">
        <v>1185</v>
      </c>
      <c r="B71">
        <v>7</v>
      </c>
      <c r="C71" t="s">
        <v>558</v>
      </c>
      <c r="I71" t="s">
        <v>366</v>
      </c>
    </row>
    <row r="72" spans="1:9" x14ac:dyDescent="0.3">
      <c r="A72" t="s">
        <v>1185</v>
      </c>
      <c r="B72">
        <v>8</v>
      </c>
      <c r="C72" t="s">
        <v>559</v>
      </c>
      <c r="I72" t="s">
        <v>366</v>
      </c>
    </row>
    <row r="73" spans="1:9" x14ac:dyDescent="0.3">
      <c r="A73" t="s">
        <v>1185</v>
      </c>
      <c r="B73">
        <v>9</v>
      </c>
      <c r="C73" t="s">
        <v>560</v>
      </c>
      <c r="I73" t="s">
        <v>366</v>
      </c>
    </row>
    <row r="74" spans="1:9" x14ac:dyDescent="0.3">
      <c r="A74" t="s">
        <v>1186</v>
      </c>
      <c r="B74">
        <v>10</v>
      </c>
      <c r="C74" t="s">
        <v>561</v>
      </c>
      <c r="I74" t="s">
        <v>366</v>
      </c>
    </row>
    <row r="75" spans="1:9" x14ac:dyDescent="0.3">
      <c r="A75" t="s">
        <v>1186</v>
      </c>
      <c r="B75">
        <v>11</v>
      </c>
      <c r="C75" t="s">
        <v>380</v>
      </c>
      <c r="I75" t="s">
        <v>366</v>
      </c>
    </row>
    <row r="76" spans="1:9" x14ac:dyDescent="0.3">
      <c r="A76" t="s">
        <v>1186</v>
      </c>
      <c r="B76">
        <v>12</v>
      </c>
      <c r="C76" t="s">
        <v>381</v>
      </c>
      <c r="I76" t="s">
        <v>366</v>
      </c>
    </row>
    <row r="77" spans="1:9" x14ac:dyDescent="0.3">
      <c r="A77" t="s">
        <v>1187</v>
      </c>
      <c r="B77">
        <v>13</v>
      </c>
      <c r="C77" t="s">
        <v>1149</v>
      </c>
      <c r="I77" t="s">
        <v>366</v>
      </c>
    </row>
    <row r="78" spans="1:9" x14ac:dyDescent="0.3">
      <c r="A78" t="s">
        <v>1187</v>
      </c>
      <c r="B78">
        <v>14</v>
      </c>
      <c r="C78" t="s">
        <v>373</v>
      </c>
      <c r="I78" t="s">
        <v>366</v>
      </c>
    </row>
    <row r="79" spans="1:9" x14ac:dyDescent="0.3">
      <c r="A79" t="s">
        <v>1187</v>
      </c>
      <c r="B79">
        <v>15</v>
      </c>
      <c r="C79" t="s">
        <v>374</v>
      </c>
      <c r="I79" t="s">
        <v>366</v>
      </c>
    </row>
    <row r="80" spans="1:9" x14ac:dyDescent="0.3">
      <c r="A80" t="s">
        <v>1187</v>
      </c>
      <c r="B80">
        <v>16</v>
      </c>
      <c r="C80" t="s">
        <v>375</v>
      </c>
      <c r="I80" t="s">
        <v>366</v>
      </c>
    </row>
    <row r="81" spans="1:13" x14ac:dyDescent="0.3">
      <c r="A81" t="s">
        <v>1187</v>
      </c>
      <c r="B81">
        <v>17</v>
      </c>
      <c r="C81" t="s">
        <v>562</v>
      </c>
      <c r="I81" t="s">
        <v>366</v>
      </c>
    </row>
    <row r="82" spans="1:13" x14ac:dyDescent="0.3">
      <c r="A82" t="s">
        <v>1188</v>
      </c>
      <c r="B82">
        <v>18</v>
      </c>
      <c r="C82" t="s">
        <v>377</v>
      </c>
      <c r="I82" t="s">
        <v>366</v>
      </c>
    </row>
    <row r="83" spans="1:13" x14ac:dyDescent="0.3">
      <c r="A83" t="s">
        <v>1188</v>
      </c>
      <c r="B83">
        <v>19</v>
      </c>
      <c r="C83" t="s">
        <v>378</v>
      </c>
      <c r="I83" t="s">
        <v>366</v>
      </c>
    </row>
    <row r="84" spans="1:13" x14ac:dyDescent="0.3">
      <c r="A84" t="s">
        <v>1189</v>
      </c>
      <c r="B84">
        <v>20</v>
      </c>
      <c r="C84" t="s">
        <v>379</v>
      </c>
      <c r="I84" t="s">
        <v>366</v>
      </c>
    </row>
    <row r="85" spans="1:13" x14ac:dyDescent="0.3">
      <c r="A85" t="s">
        <v>1189</v>
      </c>
      <c r="B85">
        <v>21</v>
      </c>
      <c r="C85" t="s">
        <v>376</v>
      </c>
      <c r="I85" t="s">
        <v>366</v>
      </c>
    </row>
    <row r="86" spans="1:13" x14ac:dyDescent="0.3">
      <c r="A86" t="s">
        <v>1189</v>
      </c>
      <c r="B86">
        <v>22</v>
      </c>
      <c r="C86" t="s">
        <v>382</v>
      </c>
      <c r="I86" t="s">
        <v>366</v>
      </c>
      <c r="M86" s="18"/>
    </row>
    <row r="87" spans="1:13" x14ac:dyDescent="0.3">
      <c r="A87" t="s">
        <v>1189</v>
      </c>
      <c r="B87">
        <v>23</v>
      </c>
      <c r="C87" t="s">
        <v>383</v>
      </c>
      <c r="I87" t="s">
        <v>366</v>
      </c>
      <c r="M87" s="18"/>
    </row>
    <row r="88" spans="1:13" x14ac:dyDescent="0.3">
      <c r="A88" t="s">
        <v>1189</v>
      </c>
      <c r="B88">
        <v>24</v>
      </c>
      <c r="C88" t="s">
        <v>1152</v>
      </c>
      <c r="I88" t="s">
        <v>366</v>
      </c>
      <c r="M88" s="18"/>
    </row>
    <row r="89" spans="1:13" x14ac:dyDescent="0.3">
      <c r="A89" t="s">
        <v>1189</v>
      </c>
      <c r="B89">
        <v>25</v>
      </c>
      <c r="C89" t="s">
        <v>1153</v>
      </c>
      <c r="I89" t="s">
        <v>366</v>
      </c>
      <c r="M89" s="18"/>
    </row>
    <row r="90" spans="1:13" x14ac:dyDescent="0.3">
      <c r="A90" t="s">
        <v>1189</v>
      </c>
      <c r="B90">
        <v>26</v>
      </c>
      <c r="C90" t="s">
        <v>1154</v>
      </c>
      <c r="I90" t="s">
        <v>366</v>
      </c>
      <c r="M90" s="18"/>
    </row>
    <row r="91" spans="1:13" x14ac:dyDescent="0.3">
      <c r="A91" t="s">
        <v>1189</v>
      </c>
      <c r="B91">
        <v>27</v>
      </c>
      <c r="C91" t="s">
        <v>1155</v>
      </c>
      <c r="I91" t="s">
        <v>366</v>
      </c>
      <c r="M91" s="18"/>
    </row>
    <row r="92" spans="1:13" x14ac:dyDescent="0.3">
      <c r="A92" t="s">
        <v>1189</v>
      </c>
      <c r="B92">
        <v>28</v>
      </c>
      <c r="C92" t="s">
        <v>563</v>
      </c>
      <c r="I92" t="s">
        <v>366</v>
      </c>
    </row>
    <row r="93" spans="1:13" x14ac:dyDescent="0.3">
      <c r="A93" t="s">
        <v>1189</v>
      </c>
      <c r="B93">
        <v>29</v>
      </c>
      <c r="C93" t="s">
        <v>564</v>
      </c>
      <c r="I93" t="s">
        <v>366</v>
      </c>
    </row>
    <row r="94" spans="1:13" x14ac:dyDescent="0.3">
      <c r="A94" t="s">
        <v>1189</v>
      </c>
      <c r="B94">
        <v>30</v>
      </c>
      <c r="C94" t="s">
        <v>565</v>
      </c>
      <c r="I94" t="s">
        <v>366</v>
      </c>
    </row>
    <row r="95" spans="1:13" x14ac:dyDescent="0.3">
      <c r="A95" t="s">
        <v>1190</v>
      </c>
      <c r="B95">
        <v>31</v>
      </c>
      <c r="C95" t="s">
        <v>384</v>
      </c>
      <c r="I95" t="s">
        <v>366</v>
      </c>
    </row>
    <row r="96" spans="1:13" x14ac:dyDescent="0.3">
      <c r="A96" t="s">
        <v>1190</v>
      </c>
      <c r="B96">
        <v>32</v>
      </c>
      <c r="C96" t="s">
        <v>385</v>
      </c>
      <c r="I96" t="s">
        <v>366</v>
      </c>
    </row>
    <row r="97" spans="1:9" x14ac:dyDescent="0.3">
      <c r="A97" t="s">
        <v>1190</v>
      </c>
      <c r="B97">
        <v>33</v>
      </c>
      <c r="C97" t="s">
        <v>308</v>
      </c>
      <c r="I97" t="s">
        <v>366</v>
      </c>
    </row>
    <row r="98" spans="1:9" x14ac:dyDescent="0.3">
      <c r="A98" t="s">
        <v>1191</v>
      </c>
      <c r="B98">
        <v>34</v>
      </c>
      <c r="C98" t="s">
        <v>386</v>
      </c>
      <c r="I98" t="s">
        <v>366</v>
      </c>
    </row>
    <row r="99" spans="1:9" x14ac:dyDescent="0.3">
      <c r="A99" t="s">
        <v>1191</v>
      </c>
      <c r="B99">
        <v>35</v>
      </c>
      <c r="C99" t="s">
        <v>566</v>
      </c>
      <c r="I99" t="s">
        <v>366</v>
      </c>
    </row>
    <row r="100" spans="1:9" x14ac:dyDescent="0.3">
      <c r="A100" t="s">
        <v>1191</v>
      </c>
      <c r="B100">
        <v>36</v>
      </c>
      <c r="C100" t="s">
        <v>387</v>
      </c>
      <c r="I100" t="s">
        <v>366</v>
      </c>
    </row>
    <row r="101" spans="1:9" x14ac:dyDescent="0.3">
      <c r="A101" t="s">
        <v>1191</v>
      </c>
      <c r="B101">
        <v>37</v>
      </c>
      <c r="C101" t="s">
        <v>388</v>
      </c>
      <c r="I101" t="s">
        <v>366</v>
      </c>
    </row>
    <row r="102" spans="1:9" x14ac:dyDescent="0.3">
      <c r="A102" t="s">
        <v>1191</v>
      </c>
      <c r="B102">
        <v>38</v>
      </c>
      <c r="C102" t="s">
        <v>567</v>
      </c>
      <c r="I102" t="s">
        <v>366</v>
      </c>
    </row>
    <row r="103" spans="1:9" x14ac:dyDescent="0.3">
      <c r="A103" t="s">
        <v>1191</v>
      </c>
      <c r="B103">
        <v>39</v>
      </c>
      <c r="C103" t="s">
        <v>389</v>
      </c>
      <c r="I103" t="s">
        <v>366</v>
      </c>
    </row>
    <row r="104" spans="1:9" x14ac:dyDescent="0.3">
      <c r="A104" t="s">
        <v>1191</v>
      </c>
      <c r="B104">
        <v>40</v>
      </c>
      <c r="C104" t="s">
        <v>568</v>
      </c>
      <c r="I104" t="s">
        <v>366</v>
      </c>
    </row>
    <row r="105" spans="1:9" x14ac:dyDescent="0.3">
      <c r="A105" t="s">
        <v>1191</v>
      </c>
      <c r="B105">
        <v>41</v>
      </c>
      <c r="C105" t="s">
        <v>569</v>
      </c>
      <c r="I105" t="s">
        <v>366</v>
      </c>
    </row>
    <row r="106" spans="1:9" x14ac:dyDescent="0.3">
      <c r="A106" t="s">
        <v>1191</v>
      </c>
      <c r="B106">
        <v>42</v>
      </c>
      <c r="C106" t="s">
        <v>570</v>
      </c>
      <c r="I106" t="s">
        <v>366</v>
      </c>
    </row>
    <row r="107" spans="1:9" x14ac:dyDescent="0.3">
      <c r="A107" t="s">
        <v>1191</v>
      </c>
      <c r="B107">
        <v>43</v>
      </c>
      <c r="C107" t="s">
        <v>571</v>
      </c>
      <c r="I107" t="s">
        <v>366</v>
      </c>
    </row>
    <row r="108" spans="1:9" x14ac:dyDescent="0.3">
      <c r="A108" t="s">
        <v>1191</v>
      </c>
      <c r="B108">
        <v>44</v>
      </c>
      <c r="C108" t="s">
        <v>1032</v>
      </c>
      <c r="I108" t="s">
        <v>366</v>
      </c>
    </row>
    <row r="109" spans="1:9" x14ac:dyDescent="0.3">
      <c r="A109" t="s">
        <v>1191</v>
      </c>
      <c r="B109">
        <v>97</v>
      </c>
      <c r="C109" t="s">
        <v>297</v>
      </c>
      <c r="I109" t="s">
        <v>366</v>
      </c>
    </row>
    <row r="110" spans="1:9" x14ac:dyDescent="0.3">
      <c r="A110" t="s">
        <v>394</v>
      </c>
      <c r="B110">
        <v>1</v>
      </c>
      <c r="C110" t="s">
        <v>926</v>
      </c>
    </row>
    <row r="111" spans="1:9" x14ac:dyDescent="0.3">
      <c r="A111" t="s">
        <v>394</v>
      </c>
      <c r="B111">
        <v>2</v>
      </c>
      <c r="C111" t="s">
        <v>927</v>
      </c>
    </row>
    <row r="112" spans="1:9" x14ac:dyDescent="0.3">
      <c r="A112" t="s">
        <v>394</v>
      </c>
      <c r="B112">
        <v>98</v>
      </c>
      <c r="C112" t="s">
        <v>32</v>
      </c>
      <c r="D112" t="s">
        <v>248</v>
      </c>
    </row>
    <row r="113" spans="1:4" x14ac:dyDescent="0.3">
      <c r="A113" t="s">
        <v>396</v>
      </c>
      <c r="B113">
        <v>1</v>
      </c>
      <c r="C113" t="s">
        <v>572</v>
      </c>
    </row>
    <row r="114" spans="1:4" x14ac:dyDescent="0.3">
      <c r="A114" t="s">
        <v>396</v>
      </c>
      <c r="B114">
        <v>2</v>
      </c>
      <c r="C114">
        <v>2</v>
      </c>
    </row>
    <row r="115" spans="1:4" x14ac:dyDescent="0.3">
      <c r="A115" t="s">
        <v>396</v>
      </c>
      <c r="B115">
        <v>3</v>
      </c>
      <c r="C115">
        <v>3</v>
      </c>
    </row>
    <row r="116" spans="1:4" x14ac:dyDescent="0.3">
      <c r="A116" t="s">
        <v>396</v>
      </c>
      <c r="B116">
        <v>4</v>
      </c>
      <c r="C116">
        <v>4</v>
      </c>
    </row>
    <row r="117" spans="1:4" x14ac:dyDescent="0.3">
      <c r="A117" t="s">
        <v>396</v>
      </c>
      <c r="B117">
        <v>5</v>
      </c>
      <c r="C117" t="s">
        <v>395</v>
      </c>
    </row>
    <row r="118" spans="1:4" x14ac:dyDescent="0.3">
      <c r="A118" t="s">
        <v>396</v>
      </c>
      <c r="B118">
        <v>99</v>
      </c>
      <c r="C118" t="s">
        <v>1034</v>
      </c>
      <c r="D118" t="s">
        <v>248</v>
      </c>
    </row>
    <row r="119" spans="1:4" x14ac:dyDescent="0.3">
      <c r="A119" t="s">
        <v>419</v>
      </c>
      <c r="B119">
        <v>1</v>
      </c>
      <c r="C119" t="s">
        <v>410</v>
      </c>
    </row>
    <row r="120" spans="1:4" x14ac:dyDescent="0.3">
      <c r="A120" t="s">
        <v>419</v>
      </c>
      <c r="B120">
        <v>2</v>
      </c>
      <c r="C120" t="s">
        <v>411</v>
      </c>
    </row>
    <row r="121" spans="1:4" x14ac:dyDescent="0.3">
      <c r="A121" t="s">
        <v>419</v>
      </c>
      <c r="B121">
        <v>3</v>
      </c>
      <c r="C121" t="s">
        <v>412</v>
      </c>
    </row>
    <row r="122" spans="1:4" x14ac:dyDescent="0.3">
      <c r="A122" t="s">
        <v>419</v>
      </c>
      <c r="B122">
        <v>4</v>
      </c>
      <c r="C122" t="s">
        <v>413</v>
      </c>
    </row>
    <row r="123" spans="1:4" x14ac:dyDescent="0.3">
      <c r="A123" t="s">
        <v>419</v>
      </c>
      <c r="B123">
        <v>5</v>
      </c>
      <c r="C123" t="s">
        <v>414</v>
      </c>
    </row>
    <row r="124" spans="1:4" x14ac:dyDescent="0.3">
      <c r="A124" t="s">
        <v>419</v>
      </c>
      <c r="B124">
        <v>6</v>
      </c>
      <c r="C124" t="s">
        <v>415</v>
      </c>
    </row>
    <row r="125" spans="1:4" x14ac:dyDescent="0.3">
      <c r="A125" t="s">
        <v>419</v>
      </c>
      <c r="B125">
        <v>7</v>
      </c>
      <c r="C125" t="s">
        <v>416</v>
      </c>
    </row>
    <row r="126" spans="1:4" x14ac:dyDescent="0.3">
      <c r="A126" t="s">
        <v>419</v>
      </c>
      <c r="B126">
        <v>8</v>
      </c>
      <c r="C126" t="s">
        <v>417</v>
      </c>
    </row>
    <row r="127" spans="1:4" x14ac:dyDescent="0.3">
      <c r="A127" t="s">
        <v>419</v>
      </c>
      <c r="B127">
        <v>9</v>
      </c>
      <c r="C127" t="s">
        <v>418</v>
      </c>
    </row>
    <row r="128" spans="1:4" x14ac:dyDescent="0.3">
      <c r="A128" t="s">
        <v>419</v>
      </c>
      <c r="B128">
        <v>97</v>
      </c>
      <c r="C128" t="s">
        <v>297</v>
      </c>
    </row>
    <row r="129" spans="1:4" x14ac:dyDescent="0.3">
      <c r="A129" t="s">
        <v>419</v>
      </c>
      <c r="B129">
        <v>98</v>
      </c>
      <c r="C129" t="s">
        <v>32</v>
      </c>
      <c r="D129" t="s">
        <v>248</v>
      </c>
    </row>
    <row r="130" spans="1:4" x14ac:dyDescent="0.3">
      <c r="A130" t="s">
        <v>419</v>
      </c>
      <c r="B130">
        <v>99</v>
      </c>
      <c r="C130" t="s">
        <v>1034</v>
      </c>
      <c r="D130" t="s">
        <v>248</v>
      </c>
    </row>
    <row r="131" spans="1:4" x14ac:dyDescent="0.3">
      <c r="A131" t="s">
        <v>425</v>
      </c>
      <c r="B131">
        <v>1</v>
      </c>
      <c r="C131" t="s">
        <v>420</v>
      </c>
    </row>
    <row r="132" spans="1:4" x14ac:dyDescent="0.3">
      <c r="A132" t="s">
        <v>425</v>
      </c>
      <c r="B132">
        <v>2</v>
      </c>
      <c r="C132" t="s">
        <v>421</v>
      </c>
    </row>
    <row r="133" spans="1:4" x14ac:dyDescent="0.3">
      <c r="A133" t="s">
        <v>425</v>
      </c>
      <c r="B133">
        <v>3</v>
      </c>
      <c r="C133" t="s">
        <v>422</v>
      </c>
    </row>
    <row r="134" spans="1:4" x14ac:dyDescent="0.3">
      <c r="A134" t="s">
        <v>425</v>
      </c>
      <c r="B134">
        <v>4</v>
      </c>
      <c r="C134" t="s">
        <v>423</v>
      </c>
    </row>
    <row r="135" spans="1:4" x14ac:dyDescent="0.3">
      <c r="A135" t="s">
        <v>425</v>
      </c>
      <c r="B135">
        <v>97</v>
      </c>
      <c r="C135" t="s">
        <v>297</v>
      </c>
      <c r="D135" t="s">
        <v>248</v>
      </c>
    </row>
    <row r="136" spans="1:4" x14ac:dyDescent="0.3">
      <c r="A136" t="s">
        <v>425</v>
      </c>
      <c r="B136">
        <v>96</v>
      </c>
      <c r="C136" t="s">
        <v>424</v>
      </c>
      <c r="D136" t="s">
        <v>248</v>
      </c>
    </row>
    <row r="137" spans="1:4" x14ac:dyDescent="0.3">
      <c r="A137" t="s">
        <v>425</v>
      </c>
      <c r="B137">
        <v>98</v>
      </c>
      <c r="C137" t="s">
        <v>32</v>
      </c>
      <c r="D137" t="s">
        <v>248</v>
      </c>
    </row>
    <row r="138" spans="1:4" x14ac:dyDescent="0.3">
      <c r="A138" t="s">
        <v>425</v>
      </c>
      <c r="B138">
        <v>99</v>
      </c>
      <c r="C138" t="s">
        <v>1034</v>
      </c>
      <c r="D138" t="s">
        <v>248</v>
      </c>
    </row>
    <row r="139" spans="1:4" x14ac:dyDescent="0.3">
      <c r="A139" t="s">
        <v>458</v>
      </c>
      <c r="B139">
        <v>1</v>
      </c>
      <c r="C139" t="s">
        <v>426</v>
      </c>
    </row>
    <row r="140" spans="1:4" x14ac:dyDescent="0.3">
      <c r="A140" t="s">
        <v>458</v>
      </c>
      <c r="B140">
        <v>2</v>
      </c>
      <c r="C140" t="s">
        <v>427</v>
      </c>
    </row>
    <row r="141" spans="1:4" x14ac:dyDescent="0.3">
      <c r="A141" t="s">
        <v>458</v>
      </c>
      <c r="B141">
        <v>3</v>
      </c>
      <c r="C141" t="s">
        <v>428</v>
      </c>
    </row>
    <row r="142" spans="1:4" x14ac:dyDescent="0.3">
      <c r="A142" t="s">
        <v>458</v>
      </c>
      <c r="B142">
        <v>4</v>
      </c>
      <c r="C142" t="s">
        <v>429</v>
      </c>
    </row>
    <row r="143" spans="1:4" x14ac:dyDescent="0.3">
      <c r="A143" t="s">
        <v>458</v>
      </c>
      <c r="B143">
        <v>5</v>
      </c>
      <c r="C143" t="s">
        <v>430</v>
      </c>
    </row>
    <row r="144" spans="1:4" x14ac:dyDescent="0.3">
      <c r="A144" t="s">
        <v>458</v>
      </c>
      <c r="B144">
        <v>6</v>
      </c>
      <c r="C144" t="s">
        <v>431</v>
      </c>
    </row>
    <row r="145" spans="1:3" x14ac:dyDescent="0.3">
      <c r="A145" t="s">
        <v>458</v>
      </c>
      <c r="B145">
        <v>7</v>
      </c>
      <c r="C145" t="s">
        <v>1079</v>
      </c>
    </row>
    <row r="146" spans="1:3" x14ac:dyDescent="0.3">
      <c r="A146" t="s">
        <v>458</v>
      </c>
      <c r="B146">
        <v>8</v>
      </c>
      <c r="C146" t="s">
        <v>432</v>
      </c>
    </row>
    <row r="147" spans="1:3" x14ac:dyDescent="0.3">
      <c r="A147" t="s">
        <v>458</v>
      </c>
      <c r="B147">
        <v>9</v>
      </c>
      <c r="C147" t="s">
        <v>1080</v>
      </c>
    </row>
    <row r="148" spans="1:3" x14ac:dyDescent="0.3">
      <c r="A148" t="s">
        <v>458</v>
      </c>
      <c r="B148">
        <v>10</v>
      </c>
      <c r="C148" t="s">
        <v>433</v>
      </c>
    </row>
    <row r="149" spans="1:3" x14ac:dyDescent="0.3">
      <c r="A149" t="s">
        <v>458</v>
      </c>
      <c r="B149">
        <v>11</v>
      </c>
      <c r="C149" t="s">
        <v>434</v>
      </c>
    </row>
    <row r="150" spans="1:3" x14ac:dyDescent="0.3">
      <c r="A150" t="s">
        <v>458</v>
      </c>
      <c r="B150">
        <v>32</v>
      </c>
      <c r="C150" t="s">
        <v>435</v>
      </c>
    </row>
    <row r="151" spans="1:3" x14ac:dyDescent="0.3">
      <c r="A151" t="s">
        <v>458</v>
      </c>
      <c r="B151">
        <v>33</v>
      </c>
      <c r="C151" t="s">
        <v>436</v>
      </c>
    </row>
    <row r="152" spans="1:3" x14ac:dyDescent="0.3">
      <c r="A152" t="s">
        <v>458</v>
      </c>
      <c r="B152">
        <v>34</v>
      </c>
      <c r="C152" t="s">
        <v>437</v>
      </c>
    </row>
    <row r="153" spans="1:3" x14ac:dyDescent="0.3">
      <c r="A153" t="s">
        <v>458</v>
      </c>
      <c r="B153">
        <v>35</v>
      </c>
      <c r="C153" t="s">
        <v>438</v>
      </c>
    </row>
    <row r="154" spans="1:3" x14ac:dyDescent="0.3">
      <c r="A154" t="s">
        <v>458</v>
      </c>
      <c r="B154">
        <v>36</v>
      </c>
      <c r="C154" t="s">
        <v>439</v>
      </c>
    </row>
    <row r="155" spans="1:3" x14ac:dyDescent="0.3">
      <c r="A155" t="s">
        <v>458</v>
      </c>
      <c r="B155">
        <v>37</v>
      </c>
      <c r="C155" t="s">
        <v>440</v>
      </c>
    </row>
    <row r="156" spans="1:3" x14ac:dyDescent="0.3">
      <c r="A156" t="s">
        <v>458</v>
      </c>
      <c r="B156">
        <v>38</v>
      </c>
      <c r="C156" t="s">
        <v>441</v>
      </c>
    </row>
    <row r="157" spans="1:3" x14ac:dyDescent="0.3">
      <c r="A157" t="s">
        <v>458</v>
      </c>
      <c r="B157">
        <v>39</v>
      </c>
      <c r="C157" t="s">
        <v>442</v>
      </c>
    </row>
    <row r="158" spans="1:3" x14ac:dyDescent="0.3">
      <c r="A158" t="s">
        <v>458</v>
      </c>
      <c r="B158">
        <v>40</v>
      </c>
      <c r="C158" t="s">
        <v>443</v>
      </c>
    </row>
    <row r="159" spans="1:3" x14ac:dyDescent="0.3">
      <c r="A159" t="s">
        <v>458</v>
      </c>
      <c r="B159">
        <v>41</v>
      </c>
      <c r="C159" t="s">
        <v>444</v>
      </c>
    </row>
    <row r="160" spans="1:3" x14ac:dyDescent="0.3">
      <c r="A160" t="s">
        <v>458</v>
      </c>
      <c r="B160">
        <v>42</v>
      </c>
      <c r="C160" t="s">
        <v>445</v>
      </c>
    </row>
    <row r="161" spans="1:4" x14ac:dyDescent="0.3">
      <c r="A161" t="s">
        <v>458</v>
      </c>
      <c r="B161">
        <v>97</v>
      </c>
      <c r="C161" t="s">
        <v>297</v>
      </c>
    </row>
    <row r="162" spans="1:4" x14ac:dyDescent="0.3">
      <c r="A162" t="s">
        <v>458</v>
      </c>
      <c r="B162">
        <v>96</v>
      </c>
      <c r="C162" t="s">
        <v>424</v>
      </c>
      <c r="D162" t="s">
        <v>248</v>
      </c>
    </row>
    <row r="163" spans="1:4" x14ac:dyDescent="0.3">
      <c r="A163" t="s">
        <v>458</v>
      </c>
      <c r="B163">
        <v>98</v>
      </c>
      <c r="C163" t="s">
        <v>32</v>
      </c>
      <c r="D163" t="s">
        <v>248</v>
      </c>
    </row>
    <row r="164" spans="1:4" x14ac:dyDescent="0.3">
      <c r="A164" t="s">
        <v>458</v>
      </c>
      <c r="B164">
        <v>99</v>
      </c>
      <c r="C164" t="s">
        <v>1034</v>
      </c>
      <c r="D164" t="s">
        <v>248</v>
      </c>
    </row>
    <row r="165" spans="1:4" x14ac:dyDescent="0.3">
      <c r="A165" t="s">
        <v>458</v>
      </c>
      <c r="B165">
        <v>100</v>
      </c>
      <c r="C165" t="s">
        <v>1141</v>
      </c>
      <c r="D165" t="s">
        <v>248</v>
      </c>
    </row>
    <row r="166" spans="1:4" x14ac:dyDescent="0.3">
      <c r="A166" t="s">
        <v>457</v>
      </c>
      <c r="B166">
        <v>1</v>
      </c>
      <c r="C166" t="s">
        <v>577</v>
      </c>
    </row>
    <row r="167" spans="1:4" x14ac:dyDescent="0.3">
      <c r="A167" t="s">
        <v>457</v>
      </c>
      <c r="B167">
        <v>2</v>
      </c>
      <c r="C167" t="s">
        <v>446</v>
      </c>
    </row>
    <row r="168" spans="1:4" x14ac:dyDescent="0.3">
      <c r="A168" t="s">
        <v>457</v>
      </c>
      <c r="B168">
        <v>3</v>
      </c>
      <c r="C168" t="s">
        <v>447</v>
      </c>
    </row>
    <row r="169" spans="1:4" x14ac:dyDescent="0.3">
      <c r="A169" t="s">
        <v>457</v>
      </c>
      <c r="B169">
        <v>4</v>
      </c>
      <c r="C169" t="s">
        <v>448</v>
      </c>
    </row>
    <row r="170" spans="1:4" x14ac:dyDescent="0.3">
      <c r="A170" t="s">
        <v>457</v>
      </c>
      <c r="B170">
        <v>5</v>
      </c>
      <c r="C170" t="s">
        <v>449</v>
      </c>
    </row>
    <row r="171" spans="1:4" x14ac:dyDescent="0.3">
      <c r="A171" t="s">
        <v>457</v>
      </c>
      <c r="B171">
        <v>6</v>
      </c>
      <c r="C171" t="s">
        <v>450</v>
      </c>
    </row>
    <row r="172" spans="1:4" x14ac:dyDescent="0.3">
      <c r="A172" t="s">
        <v>457</v>
      </c>
      <c r="B172">
        <v>7</v>
      </c>
      <c r="C172" t="s">
        <v>451</v>
      </c>
    </row>
    <row r="173" spans="1:4" x14ac:dyDescent="0.3">
      <c r="A173" t="s">
        <v>457</v>
      </c>
      <c r="B173">
        <v>8</v>
      </c>
      <c r="C173" t="s">
        <v>452</v>
      </c>
    </row>
    <row r="174" spans="1:4" x14ac:dyDescent="0.3">
      <c r="A174" t="s">
        <v>457</v>
      </c>
      <c r="B174">
        <v>9</v>
      </c>
      <c r="C174" t="s">
        <v>453</v>
      </c>
    </row>
    <row r="175" spans="1:4" x14ac:dyDescent="0.3">
      <c r="A175" t="s">
        <v>457</v>
      </c>
      <c r="B175">
        <v>10</v>
      </c>
      <c r="C175" t="s">
        <v>454</v>
      </c>
    </row>
    <row r="176" spans="1:4" x14ac:dyDescent="0.3">
      <c r="A176" t="s">
        <v>457</v>
      </c>
      <c r="B176">
        <v>11</v>
      </c>
      <c r="C176" t="s">
        <v>455</v>
      </c>
    </row>
    <row r="177" spans="1:4" x14ac:dyDescent="0.3">
      <c r="A177" t="s">
        <v>457</v>
      </c>
      <c r="B177">
        <v>12</v>
      </c>
      <c r="C177" t="s">
        <v>456</v>
      </c>
    </row>
    <row r="178" spans="1:4" x14ac:dyDescent="0.3">
      <c r="A178" t="s">
        <v>457</v>
      </c>
      <c r="B178">
        <v>13</v>
      </c>
      <c r="C178" t="s">
        <v>578</v>
      </c>
    </row>
    <row r="179" spans="1:4" x14ac:dyDescent="0.3">
      <c r="A179" t="s">
        <v>457</v>
      </c>
      <c r="B179">
        <v>97</v>
      </c>
      <c r="C179" t="s">
        <v>297</v>
      </c>
    </row>
    <row r="180" spans="1:4" x14ac:dyDescent="0.3">
      <c r="A180" t="s">
        <v>457</v>
      </c>
      <c r="B180">
        <v>98</v>
      </c>
      <c r="C180" t="s">
        <v>32</v>
      </c>
      <c r="D180" t="s">
        <v>248</v>
      </c>
    </row>
    <row r="181" spans="1:4" x14ac:dyDescent="0.3">
      <c r="A181" t="s">
        <v>457</v>
      </c>
      <c r="B181">
        <v>99</v>
      </c>
      <c r="C181" t="s">
        <v>1034</v>
      </c>
      <c r="D181" t="s">
        <v>248</v>
      </c>
    </row>
    <row r="182" spans="1:4" x14ac:dyDescent="0.3">
      <c r="A182" t="s">
        <v>539</v>
      </c>
      <c r="B182">
        <v>1</v>
      </c>
      <c r="C182" t="s">
        <v>540</v>
      </c>
    </row>
    <row r="183" spans="1:4" x14ac:dyDescent="0.3">
      <c r="A183" t="s">
        <v>539</v>
      </c>
      <c r="B183">
        <v>2</v>
      </c>
      <c r="C183">
        <v>2</v>
      </c>
    </row>
    <row r="184" spans="1:4" x14ac:dyDescent="0.3">
      <c r="A184" t="s">
        <v>539</v>
      </c>
      <c r="B184">
        <v>3</v>
      </c>
      <c r="C184">
        <v>3</v>
      </c>
    </row>
    <row r="185" spans="1:4" x14ac:dyDescent="0.3">
      <c r="A185" t="s">
        <v>539</v>
      </c>
      <c r="B185">
        <v>4</v>
      </c>
      <c r="C185">
        <v>4</v>
      </c>
    </row>
    <row r="186" spans="1:4" x14ac:dyDescent="0.3">
      <c r="A186" t="s">
        <v>539</v>
      </c>
      <c r="B186">
        <v>5</v>
      </c>
      <c r="C186" t="s">
        <v>395</v>
      </c>
    </row>
    <row r="187" spans="1:4" x14ac:dyDescent="0.3">
      <c r="A187" t="s">
        <v>539</v>
      </c>
      <c r="B187">
        <v>98</v>
      </c>
      <c r="C187" t="s">
        <v>32</v>
      </c>
      <c r="D187" t="s">
        <v>248</v>
      </c>
    </row>
    <row r="188" spans="1:4" x14ac:dyDescent="0.3">
      <c r="A188" t="s">
        <v>539</v>
      </c>
      <c r="B188">
        <v>99</v>
      </c>
      <c r="C188" t="s">
        <v>1034</v>
      </c>
      <c r="D188" t="s">
        <v>248</v>
      </c>
    </row>
    <row r="189" spans="1:4" x14ac:dyDescent="0.3">
      <c r="A189" t="s">
        <v>555</v>
      </c>
      <c r="B189">
        <v>12</v>
      </c>
      <c r="C189" t="s">
        <v>543</v>
      </c>
    </row>
    <row r="190" spans="1:4" x14ac:dyDescent="0.3">
      <c r="A190" t="s">
        <v>555</v>
      </c>
      <c r="B190">
        <v>1</v>
      </c>
      <c r="C190" t="s">
        <v>544</v>
      </c>
    </row>
    <row r="191" spans="1:4" x14ac:dyDescent="0.3">
      <c r="A191" t="s">
        <v>555</v>
      </c>
      <c r="B191">
        <v>2</v>
      </c>
      <c r="C191" t="s">
        <v>545</v>
      </c>
    </row>
    <row r="192" spans="1:4" x14ac:dyDescent="0.3">
      <c r="A192" t="s">
        <v>555</v>
      </c>
      <c r="B192">
        <v>3</v>
      </c>
      <c r="C192" t="s">
        <v>546</v>
      </c>
    </row>
    <row r="193" spans="1:3" x14ac:dyDescent="0.3">
      <c r="A193" t="s">
        <v>555</v>
      </c>
      <c r="B193">
        <v>4</v>
      </c>
      <c r="C193" t="s">
        <v>547</v>
      </c>
    </row>
    <row r="194" spans="1:3" x14ac:dyDescent="0.3">
      <c r="A194" t="s">
        <v>555</v>
      </c>
      <c r="B194">
        <v>5</v>
      </c>
      <c r="C194" t="s">
        <v>548</v>
      </c>
    </row>
    <row r="195" spans="1:3" x14ac:dyDescent="0.3">
      <c r="A195" t="s">
        <v>555</v>
      </c>
      <c r="B195">
        <v>6</v>
      </c>
      <c r="C195" t="s">
        <v>549</v>
      </c>
    </row>
    <row r="196" spans="1:3" x14ac:dyDescent="0.3">
      <c r="A196" t="s">
        <v>555</v>
      </c>
      <c r="B196">
        <v>7</v>
      </c>
      <c r="C196" t="s">
        <v>550</v>
      </c>
    </row>
    <row r="197" spans="1:3" x14ac:dyDescent="0.3">
      <c r="A197" t="s">
        <v>555</v>
      </c>
      <c r="B197">
        <v>8</v>
      </c>
      <c r="C197" t="s">
        <v>551</v>
      </c>
    </row>
    <row r="198" spans="1:3" x14ac:dyDescent="0.3">
      <c r="A198" t="s">
        <v>555</v>
      </c>
      <c r="B198">
        <v>9</v>
      </c>
      <c r="C198" t="s">
        <v>552</v>
      </c>
    </row>
    <row r="199" spans="1:3" x14ac:dyDescent="0.3">
      <c r="A199" t="s">
        <v>555</v>
      </c>
      <c r="B199">
        <v>10</v>
      </c>
      <c r="C199" t="s">
        <v>553</v>
      </c>
    </row>
    <row r="200" spans="1:3" x14ac:dyDescent="0.3">
      <c r="A200" t="s">
        <v>555</v>
      </c>
      <c r="B200">
        <v>11</v>
      </c>
      <c r="C200" t="s">
        <v>554</v>
      </c>
    </row>
    <row r="201" spans="1:3" x14ac:dyDescent="0.3">
      <c r="A201" t="s">
        <v>601</v>
      </c>
      <c r="B201">
        <v>16</v>
      </c>
      <c r="C201" t="s">
        <v>586</v>
      </c>
    </row>
    <row r="202" spans="1:3" x14ac:dyDescent="0.3">
      <c r="A202" t="s">
        <v>601</v>
      </c>
      <c r="B202">
        <v>17</v>
      </c>
      <c r="C202" t="s">
        <v>1093</v>
      </c>
    </row>
    <row r="203" spans="1:3" x14ac:dyDescent="0.3">
      <c r="A203" t="s">
        <v>601</v>
      </c>
      <c r="B203">
        <v>18</v>
      </c>
      <c r="C203" t="s">
        <v>587</v>
      </c>
    </row>
    <row r="204" spans="1:3" x14ac:dyDescent="0.3">
      <c r="A204" t="s">
        <v>601</v>
      </c>
      <c r="B204">
        <v>19</v>
      </c>
      <c r="C204" t="s">
        <v>588</v>
      </c>
    </row>
    <row r="205" spans="1:3" x14ac:dyDescent="0.3">
      <c r="A205" t="s">
        <v>601</v>
      </c>
      <c r="B205">
        <v>20</v>
      </c>
      <c r="C205" t="s">
        <v>589</v>
      </c>
    </row>
    <row r="206" spans="1:3" x14ac:dyDescent="0.3">
      <c r="A206" t="s">
        <v>601</v>
      </c>
      <c r="B206">
        <v>21</v>
      </c>
      <c r="C206" t="s">
        <v>590</v>
      </c>
    </row>
    <row r="207" spans="1:3" x14ac:dyDescent="0.3">
      <c r="A207" t="s">
        <v>601</v>
      </c>
      <c r="B207">
        <v>22</v>
      </c>
      <c r="C207" t="s">
        <v>591</v>
      </c>
    </row>
    <row r="208" spans="1:3" x14ac:dyDescent="0.3">
      <c r="A208" t="s">
        <v>601</v>
      </c>
      <c r="B208">
        <v>23</v>
      </c>
      <c r="C208" t="s">
        <v>592</v>
      </c>
    </row>
    <row r="209" spans="1:4" x14ac:dyDescent="0.3">
      <c r="A209" t="s">
        <v>601</v>
      </c>
      <c r="B209">
        <v>24</v>
      </c>
      <c r="C209" t="s">
        <v>593</v>
      </c>
    </row>
    <row r="210" spans="1:4" x14ac:dyDescent="0.3">
      <c r="A210" t="s">
        <v>601</v>
      </c>
      <c r="B210">
        <v>25</v>
      </c>
      <c r="C210" t="s">
        <v>594</v>
      </c>
    </row>
    <row r="211" spans="1:4" x14ac:dyDescent="0.3">
      <c r="A211" t="s">
        <v>601</v>
      </c>
      <c r="B211">
        <v>26</v>
      </c>
      <c r="C211" t="s">
        <v>595</v>
      </c>
    </row>
    <row r="212" spans="1:4" x14ac:dyDescent="0.3">
      <c r="A212" t="s">
        <v>601</v>
      </c>
      <c r="B212">
        <v>27</v>
      </c>
      <c r="C212" t="s">
        <v>596</v>
      </c>
    </row>
    <row r="213" spans="1:4" x14ac:dyDescent="0.3">
      <c r="A213" t="s">
        <v>601</v>
      </c>
      <c r="B213">
        <v>28</v>
      </c>
      <c r="C213" t="s">
        <v>597</v>
      </c>
    </row>
    <row r="214" spans="1:4" x14ac:dyDescent="0.3">
      <c r="A214" t="s">
        <v>601</v>
      </c>
      <c r="B214">
        <v>29</v>
      </c>
      <c r="C214" t="s">
        <v>598</v>
      </c>
    </row>
    <row r="215" spans="1:4" x14ac:dyDescent="0.3">
      <c r="A215" t="s">
        <v>601</v>
      </c>
      <c r="B215">
        <v>30</v>
      </c>
      <c r="C215" t="s">
        <v>599</v>
      </c>
    </row>
    <row r="216" spans="1:4" x14ac:dyDescent="0.3">
      <c r="A216" t="s">
        <v>601</v>
      </c>
      <c r="B216">
        <v>31</v>
      </c>
      <c r="C216" t="s">
        <v>600</v>
      </c>
    </row>
    <row r="217" spans="1:4" x14ac:dyDescent="0.3">
      <c r="A217" t="s">
        <v>601</v>
      </c>
      <c r="B217">
        <v>97</v>
      </c>
      <c r="C217" t="s">
        <v>297</v>
      </c>
    </row>
    <row r="218" spans="1:4" x14ac:dyDescent="0.3">
      <c r="A218" t="s">
        <v>633</v>
      </c>
      <c r="B218">
        <v>1</v>
      </c>
      <c r="C218" t="s">
        <v>634</v>
      </c>
    </row>
    <row r="219" spans="1:4" x14ac:dyDescent="0.3">
      <c r="A219" t="s">
        <v>633</v>
      </c>
      <c r="B219">
        <v>2</v>
      </c>
      <c r="C219">
        <v>2</v>
      </c>
    </row>
    <row r="220" spans="1:4" x14ac:dyDescent="0.3">
      <c r="A220" t="s">
        <v>633</v>
      </c>
      <c r="B220">
        <v>3</v>
      </c>
      <c r="C220">
        <v>3</v>
      </c>
    </row>
    <row r="221" spans="1:4" x14ac:dyDescent="0.3">
      <c r="A221" t="s">
        <v>633</v>
      </c>
      <c r="B221">
        <v>4</v>
      </c>
      <c r="C221">
        <v>4</v>
      </c>
    </row>
    <row r="222" spans="1:4" x14ac:dyDescent="0.3">
      <c r="A222" t="s">
        <v>633</v>
      </c>
      <c r="B222">
        <v>5</v>
      </c>
      <c r="C222" t="s">
        <v>635</v>
      </c>
    </row>
    <row r="223" spans="1:4" x14ac:dyDescent="0.3">
      <c r="A223" t="s">
        <v>633</v>
      </c>
      <c r="B223">
        <v>98</v>
      </c>
      <c r="C223" t="s">
        <v>32</v>
      </c>
      <c r="D223" t="s">
        <v>248</v>
      </c>
    </row>
    <row r="224" spans="1:4" x14ac:dyDescent="0.3">
      <c r="A224" t="s">
        <v>633</v>
      </c>
      <c r="B224">
        <v>99</v>
      </c>
      <c r="C224" t="s">
        <v>1034</v>
      </c>
      <c r="D224" t="s">
        <v>248</v>
      </c>
    </row>
    <row r="225" spans="1:4" x14ac:dyDescent="0.3">
      <c r="A225" t="s">
        <v>650</v>
      </c>
      <c r="B225">
        <v>1</v>
      </c>
      <c r="C225" t="s">
        <v>634</v>
      </c>
    </row>
    <row r="226" spans="1:4" x14ac:dyDescent="0.3">
      <c r="A226" t="s">
        <v>650</v>
      </c>
      <c r="B226">
        <v>2</v>
      </c>
      <c r="C226">
        <v>2</v>
      </c>
    </row>
    <row r="227" spans="1:4" x14ac:dyDescent="0.3">
      <c r="A227" t="s">
        <v>650</v>
      </c>
      <c r="B227">
        <v>3</v>
      </c>
      <c r="C227">
        <v>3</v>
      </c>
    </row>
    <row r="228" spans="1:4" x14ac:dyDescent="0.3">
      <c r="A228" t="s">
        <v>650</v>
      </c>
      <c r="B228">
        <v>4</v>
      </c>
      <c r="C228">
        <v>4</v>
      </c>
    </row>
    <row r="229" spans="1:4" x14ac:dyDescent="0.3">
      <c r="A229" t="s">
        <v>650</v>
      </c>
      <c r="B229">
        <v>5</v>
      </c>
      <c r="C229" t="s">
        <v>635</v>
      </c>
    </row>
    <row r="230" spans="1:4" x14ac:dyDescent="0.3">
      <c r="A230" t="s">
        <v>650</v>
      </c>
      <c r="B230">
        <v>98</v>
      </c>
      <c r="C230" t="s">
        <v>32</v>
      </c>
      <c r="D230" t="s">
        <v>248</v>
      </c>
    </row>
    <row r="231" spans="1:4" x14ac:dyDescent="0.3">
      <c r="A231" t="s">
        <v>650</v>
      </c>
      <c r="B231">
        <v>99</v>
      </c>
      <c r="C231" t="s">
        <v>1034</v>
      </c>
      <c r="D231" t="s">
        <v>248</v>
      </c>
    </row>
    <row r="232" spans="1:4" x14ac:dyDescent="0.3">
      <c r="A232" t="s">
        <v>693</v>
      </c>
      <c r="B232">
        <v>1</v>
      </c>
      <c r="C232" t="s">
        <v>694</v>
      </c>
    </row>
    <row r="233" spans="1:4" x14ac:dyDescent="0.3">
      <c r="A233" t="s">
        <v>693</v>
      </c>
      <c r="B233">
        <v>2</v>
      </c>
      <c r="C233" t="s">
        <v>695</v>
      </c>
    </row>
    <row r="234" spans="1:4" x14ac:dyDescent="0.3">
      <c r="A234" t="s">
        <v>693</v>
      </c>
      <c r="B234">
        <v>0</v>
      </c>
      <c r="C234" t="s">
        <v>696</v>
      </c>
      <c r="D234" t="s">
        <v>248</v>
      </c>
    </row>
    <row r="235" spans="1:4" x14ac:dyDescent="0.3">
      <c r="A235" t="s">
        <v>693</v>
      </c>
      <c r="B235">
        <v>98</v>
      </c>
      <c r="C235" t="s">
        <v>32</v>
      </c>
      <c r="D235" t="s">
        <v>248</v>
      </c>
    </row>
    <row r="236" spans="1:4" x14ac:dyDescent="0.3">
      <c r="A236" t="s">
        <v>693</v>
      </c>
      <c r="B236">
        <v>99</v>
      </c>
      <c r="C236" t="s">
        <v>1034</v>
      </c>
      <c r="D236" t="s">
        <v>248</v>
      </c>
    </row>
    <row r="237" spans="1:4" x14ac:dyDescent="0.3">
      <c r="A237" t="s">
        <v>697</v>
      </c>
      <c r="B237">
        <v>1</v>
      </c>
      <c r="C237" t="s">
        <v>702</v>
      </c>
    </row>
    <row r="238" spans="1:4" x14ac:dyDescent="0.3">
      <c r="A238" t="s">
        <v>697</v>
      </c>
      <c r="B238">
        <v>2</v>
      </c>
      <c r="C238" t="s">
        <v>703</v>
      </c>
    </row>
    <row r="239" spans="1:4" x14ac:dyDescent="0.3">
      <c r="A239" t="s">
        <v>697</v>
      </c>
      <c r="B239">
        <v>0</v>
      </c>
      <c r="C239" t="s">
        <v>696</v>
      </c>
      <c r="D239" t="s">
        <v>248</v>
      </c>
    </row>
    <row r="240" spans="1:4" x14ac:dyDescent="0.3">
      <c r="A240" t="s">
        <v>697</v>
      </c>
      <c r="B240">
        <v>98</v>
      </c>
      <c r="C240" t="s">
        <v>32</v>
      </c>
      <c r="D240" t="s">
        <v>248</v>
      </c>
    </row>
    <row r="241" spans="1:4" x14ac:dyDescent="0.3">
      <c r="A241" t="s">
        <v>697</v>
      </c>
      <c r="B241">
        <v>99</v>
      </c>
      <c r="C241" t="s">
        <v>1034</v>
      </c>
      <c r="D241" t="s">
        <v>248</v>
      </c>
    </row>
    <row r="242" spans="1:4" x14ac:dyDescent="0.3">
      <c r="A242" t="s">
        <v>698</v>
      </c>
      <c r="B242">
        <v>1</v>
      </c>
      <c r="C242" t="s">
        <v>704</v>
      </c>
    </row>
    <row r="243" spans="1:4" x14ac:dyDescent="0.3">
      <c r="A243" t="s">
        <v>698</v>
      </c>
      <c r="B243">
        <v>2</v>
      </c>
      <c r="C243" t="s">
        <v>705</v>
      </c>
    </row>
    <row r="244" spans="1:4" x14ac:dyDescent="0.3">
      <c r="A244" t="s">
        <v>698</v>
      </c>
      <c r="B244">
        <v>0</v>
      </c>
      <c r="C244" t="s">
        <v>696</v>
      </c>
      <c r="D244" t="s">
        <v>248</v>
      </c>
    </row>
    <row r="245" spans="1:4" x14ac:dyDescent="0.3">
      <c r="A245" t="s">
        <v>698</v>
      </c>
      <c r="B245">
        <v>98</v>
      </c>
      <c r="C245" t="s">
        <v>32</v>
      </c>
      <c r="D245" t="s">
        <v>248</v>
      </c>
    </row>
    <row r="246" spans="1:4" x14ac:dyDescent="0.3">
      <c r="A246" t="s">
        <v>698</v>
      </c>
      <c r="B246">
        <v>99</v>
      </c>
      <c r="C246" t="s">
        <v>1034</v>
      </c>
      <c r="D246" t="s">
        <v>248</v>
      </c>
    </row>
    <row r="247" spans="1:4" x14ac:dyDescent="0.3">
      <c r="A247" t="s">
        <v>699</v>
      </c>
      <c r="B247">
        <v>1</v>
      </c>
      <c r="C247" t="s">
        <v>706</v>
      </c>
    </row>
    <row r="248" spans="1:4" x14ac:dyDescent="0.3">
      <c r="A248" t="s">
        <v>699</v>
      </c>
      <c r="B248">
        <v>2</v>
      </c>
      <c r="C248" t="s">
        <v>707</v>
      </c>
    </row>
    <row r="249" spans="1:4" x14ac:dyDescent="0.3">
      <c r="A249" t="s">
        <v>699</v>
      </c>
      <c r="B249">
        <v>0</v>
      </c>
      <c r="C249" t="s">
        <v>696</v>
      </c>
      <c r="D249" t="s">
        <v>248</v>
      </c>
    </row>
    <row r="250" spans="1:4" x14ac:dyDescent="0.3">
      <c r="A250" t="s">
        <v>699</v>
      </c>
      <c r="B250">
        <v>98</v>
      </c>
      <c r="C250" t="s">
        <v>32</v>
      </c>
      <c r="D250" t="s">
        <v>248</v>
      </c>
    </row>
    <row r="251" spans="1:4" x14ac:dyDescent="0.3">
      <c r="A251" t="s">
        <v>699</v>
      </c>
      <c r="B251">
        <v>99</v>
      </c>
      <c r="C251" t="s">
        <v>1034</v>
      </c>
      <c r="D251" t="s">
        <v>248</v>
      </c>
    </row>
    <row r="252" spans="1:4" x14ac:dyDescent="0.3">
      <c r="A252" t="s">
        <v>700</v>
      </c>
      <c r="B252">
        <v>1</v>
      </c>
      <c r="C252" t="s">
        <v>708</v>
      </c>
    </row>
    <row r="253" spans="1:4" x14ac:dyDescent="0.3">
      <c r="A253" t="s">
        <v>700</v>
      </c>
      <c r="B253">
        <v>2</v>
      </c>
      <c r="C253" t="s">
        <v>709</v>
      </c>
    </row>
    <row r="254" spans="1:4" x14ac:dyDescent="0.3">
      <c r="A254" t="s">
        <v>700</v>
      </c>
      <c r="B254">
        <v>0</v>
      </c>
      <c r="C254" t="s">
        <v>696</v>
      </c>
      <c r="D254" t="s">
        <v>248</v>
      </c>
    </row>
    <row r="255" spans="1:4" x14ac:dyDescent="0.3">
      <c r="A255" t="s">
        <v>700</v>
      </c>
      <c r="B255">
        <v>98</v>
      </c>
      <c r="C255" t="s">
        <v>32</v>
      </c>
      <c r="D255" t="s">
        <v>248</v>
      </c>
    </row>
    <row r="256" spans="1:4" x14ac:dyDescent="0.3">
      <c r="A256" t="s">
        <v>700</v>
      </c>
      <c r="B256">
        <v>99</v>
      </c>
      <c r="C256" t="s">
        <v>1034</v>
      </c>
      <c r="D256" t="s">
        <v>248</v>
      </c>
    </row>
    <row r="257" spans="1:4" x14ac:dyDescent="0.3">
      <c r="A257" t="s">
        <v>701</v>
      </c>
      <c r="B257">
        <v>1</v>
      </c>
      <c r="C257" t="s">
        <v>710</v>
      </c>
    </row>
    <row r="258" spans="1:4" x14ac:dyDescent="0.3">
      <c r="A258" t="s">
        <v>701</v>
      </c>
      <c r="B258">
        <v>2</v>
      </c>
      <c r="C258" t="s">
        <v>711</v>
      </c>
    </row>
    <row r="259" spans="1:4" x14ac:dyDescent="0.3">
      <c r="A259" t="s">
        <v>701</v>
      </c>
      <c r="B259">
        <v>0</v>
      </c>
      <c r="C259" t="s">
        <v>696</v>
      </c>
      <c r="D259" t="s">
        <v>248</v>
      </c>
    </row>
    <row r="260" spans="1:4" x14ac:dyDescent="0.3">
      <c r="A260" t="s">
        <v>701</v>
      </c>
      <c r="B260">
        <v>98</v>
      </c>
      <c r="C260" t="s">
        <v>32</v>
      </c>
      <c r="D260" t="s">
        <v>248</v>
      </c>
    </row>
    <row r="261" spans="1:4" x14ac:dyDescent="0.3">
      <c r="A261" t="s">
        <v>701</v>
      </c>
      <c r="B261">
        <v>99</v>
      </c>
      <c r="C261" t="s">
        <v>1034</v>
      </c>
      <c r="D261" t="s">
        <v>248</v>
      </c>
    </row>
    <row r="262" spans="1:4" x14ac:dyDescent="0.3">
      <c r="A262" t="s">
        <v>733</v>
      </c>
      <c r="B262">
        <v>1</v>
      </c>
      <c r="C262" t="s">
        <v>932</v>
      </c>
    </row>
    <row r="263" spans="1:4" x14ac:dyDescent="0.3">
      <c r="A263" t="s">
        <v>733</v>
      </c>
      <c r="B263">
        <v>2</v>
      </c>
      <c r="C263">
        <v>2</v>
      </c>
    </row>
    <row r="264" spans="1:4" x14ac:dyDescent="0.3">
      <c r="A264" t="s">
        <v>733</v>
      </c>
      <c r="B264">
        <v>3</v>
      </c>
      <c r="C264">
        <v>3</v>
      </c>
    </row>
    <row r="265" spans="1:4" x14ac:dyDescent="0.3">
      <c r="A265" t="s">
        <v>733</v>
      </c>
      <c r="B265">
        <v>4</v>
      </c>
      <c r="C265">
        <v>4</v>
      </c>
    </row>
    <row r="266" spans="1:4" x14ac:dyDescent="0.3">
      <c r="A266" t="s">
        <v>733</v>
      </c>
      <c r="B266">
        <v>5</v>
      </c>
      <c r="C266">
        <v>5</v>
      </c>
    </row>
    <row r="267" spans="1:4" x14ac:dyDescent="0.3">
      <c r="A267" t="s">
        <v>733</v>
      </c>
      <c r="B267">
        <v>6</v>
      </c>
      <c r="C267">
        <v>6</v>
      </c>
    </row>
    <row r="268" spans="1:4" x14ac:dyDescent="0.3">
      <c r="A268" t="s">
        <v>733</v>
      </c>
      <c r="B268">
        <v>7</v>
      </c>
      <c r="C268">
        <v>7</v>
      </c>
    </row>
    <row r="269" spans="1:4" x14ac:dyDescent="0.3">
      <c r="A269" t="s">
        <v>733</v>
      </c>
      <c r="B269">
        <v>8</v>
      </c>
      <c r="C269">
        <v>8</v>
      </c>
    </row>
    <row r="270" spans="1:4" x14ac:dyDescent="0.3">
      <c r="A270" t="s">
        <v>733</v>
      </c>
      <c r="B270">
        <v>9</v>
      </c>
      <c r="C270">
        <v>9</v>
      </c>
    </row>
    <row r="271" spans="1:4" x14ac:dyDescent="0.3">
      <c r="A271" t="s">
        <v>733</v>
      </c>
      <c r="B271">
        <v>10</v>
      </c>
      <c r="C271" t="s">
        <v>933</v>
      </c>
    </row>
    <row r="272" spans="1:4" x14ac:dyDescent="0.3">
      <c r="A272" t="s">
        <v>759</v>
      </c>
      <c r="B272">
        <v>1</v>
      </c>
      <c r="C272" t="s">
        <v>743</v>
      </c>
    </row>
    <row r="273" spans="1:4" x14ac:dyDescent="0.3">
      <c r="A273" t="s">
        <v>759</v>
      </c>
      <c r="B273">
        <v>2</v>
      </c>
      <c r="C273" t="s">
        <v>744</v>
      </c>
    </row>
    <row r="274" spans="1:4" x14ac:dyDescent="0.3">
      <c r="A274" t="s">
        <v>759</v>
      </c>
      <c r="B274">
        <v>3</v>
      </c>
      <c r="C274" t="s">
        <v>745</v>
      </c>
    </row>
    <row r="275" spans="1:4" x14ac:dyDescent="0.3">
      <c r="A275" t="s">
        <v>759</v>
      </c>
      <c r="B275">
        <v>4</v>
      </c>
      <c r="C275" t="s">
        <v>746</v>
      </c>
    </row>
    <row r="276" spans="1:4" x14ac:dyDescent="0.3">
      <c r="A276" t="s">
        <v>759</v>
      </c>
      <c r="B276">
        <v>5</v>
      </c>
      <c r="C276" t="s">
        <v>747</v>
      </c>
    </row>
    <row r="277" spans="1:4" x14ac:dyDescent="0.3">
      <c r="A277" t="s">
        <v>759</v>
      </c>
      <c r="B277">
        <v>6</v>
      </c>
      <c r="C277" t="s">
        <v>748</v>
      </c>
    </row>
    <row r="278" spans="1:4" x14ac:dyDescent="0.3">
      <c r="A278" t="s">
        <v>759</v>
      </c>
      <c r="B278">
        <v>7</v>
      </c>
      <c r="C278" t="s">
        <v>749</v>
      </c>
    </row>
    <row r="279" spans="1:4" x14ac:dyDescent="0.3">
      <c r="A279" t="s">
        <v>759</v>
      </c>
      <c r="B279">
        <v>8</v>
      </c>
      <c r="C279" t="s">
        <v>750</v>
      </c>
    </row>
    <row r="280" spans="1:4" x14ac:dyDescent="0.3">
      <c r="A280" t="s">
        <v>759</v>
      </c>
      <c r="B280">
        <v>9</v>
      </c>
      <c r="C280" t="s">
        <v>751</v>
      </c>
    </row>
    <row r="281" spans="1:4" x14ac:dyDescent="0.3">
      <c r="A281" t="s">
        <v>759</v>
      </c>
      <c r="B281">
        <v>10</v>
      </c>
      <c r="C281" t="s">
        <v>752</v>
      </c>
    </row>
    <row r="282" spans="1:4" x14ac:dyDescent="0.3">
      <c r="A282" t="s">
        <v>759</v>
      </c>
      <c r="B282">
        <v>11</v>
      </c>
      <c r="C282" t="s">
        <v>753</v>
      </c>
    </row>
    <row r="283" spans="1:4" x14ac:dyDescent="0.3">
      <c r="A283" t="s">
        <v>759</v>
      </c>
      <c r="B283">
        <v>12</v>
      </c>
      <c r="C283" t="s">
        <v>754</v>
      </c>
    </row>
    <row r="284" spans="1:4" x14ac:dyDescent="0.3">
      <c r="A284" t="s">
        <v>759</v>
      </c>
      <c r="B284">
        <v>13</v>
      </c>
      <c r="C284" t="s">
        <v>755</v>
      </c>
    </row>
    <row r="285" spans="1:4" x14ac:dyDescent="0.3">
      <c r="A285" t="s">
        <v>759</v>
      </c>
      <c r="B285">
        <v>14</v>
      </c>
      <c r="C285" t="s">
        <v>756</v>
      </c>
    </row>
    <row r="286" spans="1:4" x14ac:dyDescent="0.3">
      <c r="A286" t="s">
        <v>759</v>
      </c>
      <c r="B286">
        <v>16</v>
      </c>
      <c r="C286" t="s">
        <v>757</v>
      </c>
    </row>
    <row r="287" spans="1:4" x14ac:dyDescent="0.3">
      <c r="A287" t="s">
        <v>759</v>
      </c>
      <c r="B287">
        <v>97</v>
      </c>
      <c r="C287" t="s">
        <v>758</v>
      </c>
      <c r="D287" t="s">
        <v>248</v>
      </c>
    </row>
    <row r="288" spans="1:4" x14ac:dyDescent="0.3">
      <c r="A288" t="s">
        <v>770</v>
      </c>
      <c r="B288">
        <v>1</v>
      </c>
      <c r="C288" t="s">
        <v>764</v>
      </c>
    </row>
    <row r="289" spans="1:4" x14ac:dyDescent="0.3">
      <c r="A289" t="s">
        <v>770</v>
      </c>
      <c r="B289">
        <v>2</v>
      </c>
      <c r="C289" t="s">
        <v>765</v>
      </c>
    </row>
    <row r="290" spans="1:4" x14ac:dyDescent="0.3">
      <c r="A290" t="s">
        <v>770</v>
      </c>
      <c r="B290">
        <v>3</v>
      </c>
      <c r="C290" t="s">
        <v>766</v>
      </c>
    </row>
    <row r="291" spans="1:4" x14ac:dyDescent="0.3">
      <c r="A291" t="s">
        <v>770</v>
      </c>
      <c r="B291">
        <v>4</v>
      </c>
      <c r="C291" t="s">
        <v>767</v>
      </c>
    </row>
    <row r="292" spans="1:4" x14ac:dyDescent="0.3">
      <c r="A292" t="s">
        <v>770</v>
      </c>
      <c r="B292">
        <v>5</v>
      </c>
      <c r="C292" t="s">
        <v>768</v>
      </c>
    </row>
    <row r="293" spans="1:4" x14ac:dyDescent="0.3">
      <c r="A293" t="s">
        <v>770</v>
      </c>
      <c r="B293">
        <v>6</v>
      </c>
      <c r="C293" t="s">
        <v>769</v>
      </c>
      <c r="D293" t="s">
        <v>248</v>
      </c>
    </row>
    <row r="294" spans="1:4" x14ac:dyDescent="0.3">
      <c r="A294" t="s">
        <v>770</v>
      </c>
      <c r="B294">
        <v>98</v>
      </c>
      <c r="C294" t="s">
        <v>32</v>
      </c>
      <c r="D294" t="s">
        <v>248</v>
      </c>
    </row>
    <row r="295" spans="1:4" x14ac:dyDescent="0.3">
      <c r="A295" t="s">
        <v>770</v>
      </c>
      <c r="B295">
        <v>99</v>
      </c>
      <c r="C295" t="s">
        <v>1034</v>
      </c>
      <c r="D295" t="s">
        <v>248</v>
      </c>
    </row>
    <row r="296" spans="1:4" x14ac:dyDescent="0.3">
      <c r="A296" t="s">
        <v>779</v>
      </c>
      <c r="B296">
        <v>1</v>
      </c>
      <c r="C296" t="s">
        <v>771</v>
      </c>
    </row>
    <row r="297" spans="1:4" x14ac:dyDescent="0.3">
      <c r="A297" t="s">
        <v>779</v>
      </c>
      <c r="B297">
        <v>2</v>
      </c>
      <c r="C297" t="s">
        <v>772</v>
      </c>
    </row>
    <row r="298" spans="1:4" x14ac:dyDescent="0.3">
      <c r="A298" t="s">
        <v>779</v>
      </c>
      <c r="B298">
        <v>3</v>
      </c>
      <c r="C298" t="s">
        <v>773</v>
      </c>
    </row>
    <row r="299" spans="1:4" x14ac:dyDescent="0.3">
      <c r="A299" t="s">
        <v>779</v>
      </c>
      <c r="B299">
        <v>4</v>
      </c>
      <c r="C299" t="s">
        <v>774</v>
      </c>
    </row>
    <row r="300" spans="1:4" x14ac:dyDescent="0.3">
      <c r="A300" t="s">
        <v>779</v>
      </c>
      <c r="B300">
        <v>5</v>
      </c>
      <c r="C300" t="s">
        <v>1107</v>
      </c>
    </row>
    <row r="301" spans="1:4" x14ac:dyDescent="0.3">
      <c r="A301" t="s">
        <v>779</v>
      </c>
      <c r="B301">
        <v>6</v>
      </c>
      <c r="C301" t="s">
        <v>775</v>
      </c>
    </row>
    <row r="302" spans="1:4" x14ac:dyDescent="0.3">
      <c r="A302" t="s">
        <v>779</v>
      </c>
      <c r="B302">
        <v>7</v>
      </c>
      <c r="C302" t="s">
        <v>776</v>
      </c>
    </row>
    <row r="303" spans="1:4" x14ac:dyDescent="0.3">
      <c r="A303" t="s">
        <v>779</v>
      </c>
      <c r="B303">
        <v>8</v>
      </c>
      <c r="C303" t="s">
        <v>777</v>
      </c>
    </row>
    <row r="304" spans="1:4" x14ac:dyDescent="0.3">
      <c r="A304" t="s">
        <v>779</v>
      </c>
      <c r="B304">
        <v>9</v>
      </c>
      <c r="C304" t="s">
        <v>778</v>
      </c>
    </row>
    <row r="305" spans="1:4" x14ac:dyDescent="0.3">
      <c r="A305" t="s">
        <v>779</v>
      </c>
      <c r="B305">
        <v>97</v>
      </c>
      <c r="C305" t="s">
        <v>758</v>
      </c>
      <c r="D305" t="s">
        <v>248</v>
      </c>
    </row>
    <row r="306" spans="1:4" x14ac:dyDescent="0.3">
      <c r="A306" t="s">
        <v>816</v>
      </c>
      <c r="B306">
        <v>1</v>
      </c>
      <c r="C306" t="s">
        <v>811</v>
      </c>
    </row>
    <row r="307" spans="1:4" x14ac:dyDescent="0.3">
      <c r="A307" t="s">
        <v>816</v>
      </c>
      <c r="B307">
        <v>2</v>
      </c>
      <c r="C307" t="s">
        <v>812</v>
      </c>
    </row>
    <row r="308" spans="1:4" x14ac:dyDescent="0.3">
      <c r="A308" t="s">
        <v>816</v>
      </c>
      <c r="B308">
        <v>3</v>
      </c>
      <c r="C308" t="s">
        <v>813</v>
      </c>
    </row>
    <row r="309" spans="1:4" x14ac:dyDescent="0.3">
      <c r="A309" t="s">
        <v>816</v>
      </c>
      <c r="B309">
        <v>4</v>
      </c>
      <c r="C309" t="s">
        <v>814</v>
      </c>
    </row>
    <row r="310" spans="1:4" x14ac:dyDescent="0.3">
      <c r="A310" t="s">
        <v>816</v>
      </c>
      <c r="B310">
        <v>5</v>
      </c>
      <c r="C310" t="s">
        <v>815</v>
      </c>
    </row>
    <row r="311" spans="1:4" x14ac:dyDescent="0.3">
      <c r="A311" t="s">
        <v>816</v>
      </c>
      <c r="B311">
        <v>9</v>
      </c>
      <c r="C311" t="s">
        <v>1142</v>
      </c>
      <c r="D311" t="s">
        <v>248</v>
      </c>
    </row>
    <row r="312" spans="1:4" x14ac:dyDescent="0.3">
      <c r="A312" t="s">
        <v>816</v>
      </c>
      <c r="B312">
        <v>98</v>
      </c>
      <c r="C312" t="s">
        <v>32</v>
      </c>
      <c r="D312" t="s">
        <v>248</v>
      </c>
    </row>
    <row r="313" spans="1:4" x14ac:dyDescent="0.3">
      <c r="A313" t="s">
        <v>816</v>
      </c>
      <c r="B313">
        <v>99</v>
      </c>
      <c r="C313" t="s">
        <v>1034</v>
      </c>
      <c r="D313" t="s">
        <v>248</v>
      </c>
    </row>
    <row r="314" spans="1:4" x14ac:dyDescent="0.3">
      <c r="A314" t="s">
        <v>817</v>
      </c>
      <c r="B314">
        <v>1</v>
      </c>
      <c r="C314" t="s">
        <v>30</v>
      </c>
    </row>
    <row r="315" spans="1:4" x14ac:dyDescent="0.3">
      <c r="A315" t="s">
        <v>817</v>
      </c>
      <c r="B315">
        <v>2</v>
      </c>
      <c r="C315" t="s">
        <v>31</v>
      </c>
    </row>
    <row r="316" spans="1:4" x14ac:dyDescent="0.3">
      <c r="A316" t="s">
        <v>817</v>
      </c>
      <c r="B316">
        <v>98</v>
      </c>
      <c r="C316" t="s">
        <v>32</v>
      </c>
      <c r="D316" t="s">
        <v>248</v>
      </c>
    </row>
    <row r="317" spans="1:4" x14ac:dyDescent="0.3">
      <c r="A317" t="s">
        <v>827</v>
      </c>
      <c r="B317">
        <v>1</v>
      </c>
      <c r="C317" t="s">
        <v>282</v>
      </c>
    </row>
    <row r="318" spans="1:4" x14ac:dyDescent="0.3">
      <c r="A318" t="s">
        <v>827</v>
      </c>
      <c r="B318">
        <v>2</v>
      </c>
      <c r="C318" t="s">
        <v>818</v>
      </c>
    </row>
    <row r="319" spans="1:4" x14ac:dyDescent="0.3">
      <c r="A319" t="s">
        <v>827</v>
      </c>
      <c r="B319">
        <v>3</v>
      </c>
      <c r="C319" t="s">
        <v>819</v>
      </c>
    </row>
    <row r="320" spans="1:4" x14ac:dyDescent="0.3">
      <c r="A320" t="s">
        <v>827</v>
      </c>
      <c r="B320">
        <v>4</v>
      </c>
      <c r="C320" t="s">
        <v>820</v>
      </c>
    </row>
    <row r="321" spans="1:4" x14ac:dyDescent="0.3">
      <c r="A321" t="s">
        <v>827</v>
      </c>
      <c r="B321">
        <v>5</v>
      </c>
      <c r="C321" t="s">
        <v>821</v>
      </c>
    </row>
    <row r="322" spans="1:4" x14ac:dyDescent="0.3">
      <c r="A322" t="s">
        <v>827</v>
      </c>
      <c r="B322">
        <v>6</v>
      </c>
      <c r="C322" t="s">
        <v>822</v>
      </c>
    </row>
    <row r="323" spans="1:4" x14ac:dyDescent="0.3">
      <c r="A323" t="s">
        <v>827</v>
      </c>
      <c r="B323">
        <v>7</v>
      </c>
      <c r="C323" t="s">
        <v>823</v>
      </c>
    </row>
    <row r="324" spans="1:4" x14ac:dyDescent="0.3">
      <c r="A324" t="s">
        <v>827</v>
      </c>
      <c r="B324">
        <v>8</v>
      </c>
      <c r="C324" t="s">
        <v>824</v>
      </c>
    </row>
    <row r="325" spans="1:4" x14ac:dyDescent="0.3">
      <c r="A325" t="s">
        <v>827</v>
      </c>
      <c r="B325">
        <v>9</v>
      </c>
      <c r="C325" t="s">
        <v>825</v>
      </c>
    </row>
    <row r="326" spans="1:4" x14ac:dyDescent="0.3">
      <c r="A326" t="s">
        <v>827</v>
      </c>
      <c r="B326">
        <v>10</v>
      </c>
      <c r="C326" t="s">
        <v>826</v>
      </c>
    </row>
    <row r="327" spans="1:4" x14ac:dyDescent="0.3">
      <c r="A327" t="s">
        <v>827</v>
      </c>
      <c r="B327">
        <v>97</v>
      </c>
      <c r="C327" t="s">
        <v>297</v>
      </c>
    </row>
    <row r="328" spans="1:4" x14ac:dyDescent="0.3">
      <c r="A328" t="s">
        <v>827</v>
      </c>
      <c r="B328">
        <v>98</v>
      </c>
      <c r="C328" t="s">
        <v>32</v>
      </c>
      <c r="D328" t="s">
        <v>248</v>
      </c>
    </row>
    <row r="329" spans="1:4" x14ac:dyDescent="0.3">
      <c r="A329" t="s">
        <v>829</v>
      </c>
      <c r="B329">
        <v>1</v>
      </c>
      <c r="C329" t="s">
        <v>55</v>
      </c>
    </row>
    <row r="330" spans="1:4" x14ac:dyDescent="0.3">
      <c r="A330" t="s">
        <v>829</v>
      </c>
      <c r="B330">
        <v>2</v>
      </c>
      <c r="C330" t="s">
        <v>252</v>
      </c>
    </row>
    <row r="331" spans="1:4" x14ac:dyDescent="0.3">
      <c r="A331" t="s">
        <v>829</v>
      </c>
      <c r="B331">
        <v>3</v>
      </c>
      <c r="C331" t="s">
        <v>56</v>
      </c>
    </row>
    <row r="332" spans="1:4" x14ac:dyDescent="0.3">
      <c r="A332" t="s">
        <v>829</v>
      </c>
      <c r="B332">
        <v>4</v>
      </c>
      <c r="C332" t="s">
        <v>828</v>
      </c>
    </row>
    <row r="333" spans="1:4" x14ac:dyDescent="0.3">
      <c r="A333" t="s">
        <v>829</v>
      </c>
      <c r="B333">
        <v>97</v>
      </c>
      <c r="C333" t="s">
        <v>297</v>
      </c>
    </row>
    <row r="334" spans="1:4" x14ac:dyDescent="0.3">
      <c r="A334" t="s">
        <v>830</v>
      </c>
      <c r="B334">
        <v>1</v>
      </c>
      <c r="C334" t="s">
        <v>1096</v>
      </c>
    </row>
    <row r="335" spans="1:4" x14ac:dyDescent="0.3">
      <c r="A335" t="s">
        <v>830</v>
      </c>
      <c r="B335">
        <v>2</v>
      </c>
      <c r="C335" t="s">
        <v>1097</v>
      </c>
    </row>
    <row r="336" spans="1:4" x14ac:dyDescent="0.3">
      <c r="A336" t="s">
        <v>830</v>
      </c>
      <c r="B336">
        <v>3</v>
      </c>
      <c r="C336" t="s">
        <v>1098</v>
      </c>
    </row>
    <row r="337" spans="1:4" x14ac:dyDescent="0.3">
      <c r="A337" t="s">
        <v>830</v>
      </c>
      <c r="B337">
        <v>4</v>
      </c>
      <c r="C337" t="s">
        <v>1099</v>
      </c>
    </row>
    <row r="338" spans="1:4" x14ac:dyDescent="0.3">
      <c r="A338" t="s">
        <v>830</v>
      </c>
      <c r="B338">
        <v>5</v>
      </c>
      <c r="C338" t="s">
        <v>1100</v>
      </c>
    </row>
    <row r="339" spans="1:4" x14ac:dyDescent="0.3">
      <c r="A339" t="s">
        <v>830</v>
      </c>
      <c r="B339">
        <v>6</v>
      </c>
      <c r="C339" t="s">
        <v>1101</v>
      </c>
    </row>
    <row r="340" spans="1:4" x14ac:dyDescent="0.3">
      <c r="A340" t="s">
        <v>830</v>
      </c>
      <c r="B340">
        <v>97</v>
      </c>
      <c r="C340" t="s">
        <v>297</v>
      </c>
    </row>
    <row r="341" spans="1:4" x14ac:dyDescent="0.3">
      <c r="A341" t="s">
        <v>830</v>
      </c>
      <c r="B341">
        <v>98</v>
      </c>
      <c r="C341" t="s">
        <v>32</v>
      </c>
      <c r="D341" t="s">
        <v>248</v>
      </c>
    </row>
    <row r="342" spans="1:4" x14ac:dyDescent="0.3">
      <c r="A342" t="s">
        <v>830</v>
      </c>
      <c r="B342">
        <v>99</v>
      </c>
      <c r="C342" t="s">
        <v>1034</v>
      </c>
      <c r="D342" t="s">
        <v>248</v>
      </c>
    </row>
    <row r="343" spans="1:4" x14ac:dyDescent="0.3">
      <c r="A343" t="s">
        <v>837</v>
      </c>
      <c r="B343">
        <v>1</v>
      </c>
      <c r="C343" t="s">
        <v>31</v>
      </c>
    </row>
    <row r="344" spans="1:4" x14ac:dyDescent="0.3">
      <c r="A344" t="s">
        <v>837</v>
      </c>
      <c r="B344">
        <v>2</v>
      </c>
      <c r="C344" t="s">
        <v>831</v>
      </c>
    </row>
    <row r="345" spans="1:4" x14ac:dyDescent="0.3">
      <c r="A345" t="s">
        <v>837</v>
      </c>
      <c r="B345">
        <v>3</v>
      </c>
      <c r="C345" t="s">
        <v>832</v>
      </c>
    </row>
    <row r="346" spans="1:4" x14ac:dyDescent="0.3">
      <c r="A346" t="s">
        <v>837</v>
      </c>
      <c r="B346">
        <v>4</v>
      </c>
      <c r="C346" t="s">
        <v>833</v>
      </c>
    </row>
    <row r="347" spans="1:4" x14ac:dyDescent="0.3">
      <c r="A347" t="s">
        <v>837</v>
      </c>
      <c r="B347">
        <v>5</v>
      </c>
      <c r="C347" t="s">
        <v>834</v>
      </c>
    </row>
    <row r="348" spans="1:4" x14ac:dyDescent="0.3">
      <c r="A348" t="s">
        <v>837</v>
      </c>
      <c r="B348">
        <v>6</v>
      </c>
      <c r="C348" t="s">
        <v>835</v>
      </c>
    </row>
    <row r="349" spans="1:4" x14ac:dyDescent="0.3">
      <c r="A349" t="s">
        <v>837</v>
      </c>
      <c r="B349">
        <v>7</v>
      </c>
      <c r="C349" t="s">
        <v>836</v>
      </c>
    </row>
    <row r="350" spans="1:4" x14ac:dyDescent="0.3">
      <c r="A350" t="s">
        <v>837</v>
      </c>
      <c r="B350">
        <v>97</v>
      </c>
      <c r="C350" t="s">
        <v>297</v>
      </c>
    </row>
    <row r="351" spans="1:4" x14ac:dyDescent="0.3">
      <c r="A351" t="s">
        <v>971</v>
      </c>
      <c r="B351">
        <v>1</v>
      </c>
      <c r="C351" t="s">
        <v>964</v>
      </c>
    </row>
    <row r="352" spans="1:4" x14ac:dyDescent="0.3">
      <c r="A352" t="s">
        <v>971</v>
      </c>
      <c r="B352">
        <v>2</v>
      </c>
      <c r="C352" t="s">
        <v>965</v>
      </c>
    </row>
    <row r="353" spans="1:4" x14ac:dyDescent="0.3">
      <c r="A353" t="s">
        <v>971</v>
      </c>
      <c r="B353">
        <v>3</v>
      </c>
      <c r="C353" t="s">
        <v>966</v>
      </c>
    </row>
    <row r="354" spans="1:4" x14ac:dyDescent="0.3">
      <c r="A354" t="s">
        <v>971</v>
      </c>
      <c r="B354">
        <v>4</v>
      </c>
      <c r="C354" t="s">
        <v>967</v>
      </c>
    </row>
    <row r="355" spans="1:4" x14ac:dyDescent="0.3">
      <c r="A355" t="s">
        <v>971</v>
      </c>
      <c r="B355">
        <v>5</v>
      </c>
      <c r="C355" t="s">
        <v>968</v>
      </c>
    </row>
    <row r="356" spans="1:4" x14ac:dyDescent="0.3">
      <c r="A356" t="s">
        <v>971</v>
      </c>
      <c r="B356">
        <v>6</v>
      </c>
      <c r="C356" t="s">
        <v>969</v>
      </c>
    </row>
    <row r="357" spans="1:4" x14ac:dyDescent="0.3">
      <c r="A357" t="s">
        <v>971</v>
      </c>
      <c r="B357">
        <v>7</v>
      </c>
      <c r="C357" t="s">
        <v>1183</v>
      </c>
    </row>
    <row r="358" spans="1:4" x14ac:dyDescent="0.3">
      <c r="A358" t="s">
        <v>971</v>
      </c>
      <c r="B358">
        <v>0</v>
      </c>
      <c r="C358" t="s">
        <v>970</v>
      </c>
      <c r="D358" t="s">
        <v>248</v>
      </c>
    </row>
    <row r="359" spans="1:4" x14ac:dyDescent="0.3">
      <c r="A359" t="s">
        <v>971</v>
      </c>
      <c r="B359">
        <v>97</v>
      </c>
      <c r="C359" t="s">
        <v>1095</v>
      </c>
    </row>
  </sheetData>
  <autoFilter ref="A1:J359" xr:uid="{00000000-0001-0000-0100-000000000000}"/>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8606-6719-486B-83D8-E0B77180DC8E}">
  <dimension ref="A1:B2"/>
  <sheetViews>
    <sheetView workbookViewId="0">
      <selection activeCell="D6" sqref="D6"/>
    </sheetView>
  </sheetViews>
  <sheetFormatPr defaultRowHeight="15.6" x14ac:dyDescent="0.3"/>
  <sheetData>
    <row r="1" spans="1:2" x14ac:dyDescent="0.3">
      <c r="A1" t="s">
        <v>44</v>
      </c>
      <c r="B1" t="s">
        <v>245</v>
      </c>
    </row>
    <row r="2" spans="1:2" x14ac:dyDescent="0.3">
      <c r="A2"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Лист1</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Abubakr Homidov</dc:creator>
  <cp:lastModifiedBy>Baitur Bulanbekov</cp:lastModifiedBy>
  <dcterms:created xsi:type="dcterms:W3CDTF">2024-03-19T23:14:30Z</dcterms:created>
  <dcterms:modified xsi:type="dcterms:W3CDTF">2024-05-20T05:46:44Z</dcterms:modified>
</cp:coreProperties>
</file>