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<sst xmlns="http://schemas.openxmlformats.org/spreadsheetml/2006/main" count="78" uniqueCount="17">
  <si>
    <t>Acrobot</t>
  </si>
  <si>
    <t>PNN Scores</t>
  </si>
  <si>
    <t>DNN Scores</t>
  </si>
  <si>
    <t>MEAN</t>
  </si>
  <si>
    <t>STDDEV</t>
  </si>
  <si>
    <t>Default</t>
  </si>
  <si>
    <t>DD</t>
  </si>
  <si>
    <t>Interpolation</t>
  </si>
  <si>
    <t>RR</t>
  </si>
  <si>
    <t>Extrapolation</t>
  </si>
  <si>
    <t>DE</t>
  </si>
  <si>
    <t>DR</t>
  </si>
  <si>
    <t>RE</t>
  </si>
  <si>
    <t>Extrapolation Geometric Mean</t>
  </si>
  <si>
    <t>Pendulum</t>
  </si>
  <si>
    <t>CartPole</t>
  </si>
  <si>
    <t xml:space="preserve">Default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</si>
</sst>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3">
    <border/>
    <border>
      <bottom style="medium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1" fillId="2" fontId="3" numFmtId="0" xfId="0" applyAlignment="1" applyBorder="1" applyFont="1">
      <alignment readingOrder="0"/>
    </xf>
    <xf borderId="1" fillId="2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3" fontId="2" numFmtId="0" xfId="0" applyFill="1" applyFont="1"/>
    <xf borderId="0" fillId="0" fontId="2" numFmtId="0" xfId="0" applyFont="1"/>
    <xf borderId="2" fillId="0" fontId="2" numFmtId="0" xfId="0" applyBorder="1" applyFont="1"/>
    <xf borderId="2" fillId="0" fontId="2" numFmtId="0" xfId="0" applyAlignment="1" applyBorder="1" applyFont="1">
      <alignment readingOrder="0"/>
    </xf>
    <xf borderId="2" fillId="3" fontId="2" numFmtId="0" xfId="0" applyBorder="1" applyFont="1"/>
    <xf borderId="0" fillId="4" fontId="4" numFmtId="0" xfId="0" applyFill="1" applyFont="1"/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43"/>
    <col customWidth="1" min="2" max="2" width="7.14"/>
    <col customWidth="1" min="11" max="11" width="19.57"/>
    <col customWidth="1" min="12" max="12" width="6.57"/>
  </cols>
  <sheetData>
    <row r="1">
      <c r="A1" s="1" t="s">
        <v>0</v>
      </c>
      <c r="B1" s="1"/>
      <c r="C1" s="1" t="s">
        <v>1</v>
      </c>
      <c r="D1" s="2"/>
      <c r="E1" s="2"/>
      <c r="F1" s="2"/>
      <c r="G1" s="2"/>
      <c r="H1" s="2"/>
      <c r="I1" s="2"/>
      <c r="K1" s="1" t="s">
        <v>0</v>
      </c>
      <c r="L1" s="1"/>
      <c r="M1" s="1" t="s">
        <v>2</v>
      </c>
      <c r="N1" s="1"/>
      <c r="O1" s="2"/>
      <c r="P1" s="2"/>
      <c r="Q1" s="2"/>
      <c r="R1" s="2"/>
      <c r="S1" s="2"/>
    </row>
    <row r="2">
      <c r="A2" s="3"/>
      <c r="B2" s="4"/>
      <c r="C2" s="4">
        <v>1.0</v>
      </c>
      <c r="D2" s="4">
        <v>2.0</v>
      </c>
      <c r="E2" s="4">
        <v>3.0</v>
      </c>
      <c r="F2" s="4">
        <v>4.0</v>
      </c>
      <c r="G2" s="4">
        <v>5.0</v>
      </c>
      <c r="H2" s="4" t="s">
        <v>3</v>
      </c>
      <c r="I2" s="4" t="s">
        <v>4</v>
      </c>
      <c r="K2" s="3"/>
      <c r="L2" s="4"/>
      <c r="M2" s="4">
        <v>1.0</v>
      </c>
      <c r="N2" s="4">
        <v>2.0</v>
      </c>
      <c r="O2" s="4">
        <v>3.0</v>
      </c>
      <c r="P2" s="4">
        <v>4.0</v>
      </c>
      <c r="Q2" s="4">
        <v>5.0</v>
      </c>
      <c r="R2" s="4" t="s">
        <v>3</v>
      </c>
      <c r="S2" s="4" t="s">
        <v>4</v>
      </c>
    </row>
    <row r="3">
      <c r="A3" s="5" t="s">
        <v>5</v>
      </c>
      <c r="B3" s="5" t="s">
        <v>6</v>
      </c>
      <c r="C3" s="5">
        <v>61.1</v>
      </c>
      <c r="D3" s="5">
        <v>62.0</v>
      </c>
      <c r="E3" s="5">
        <v>57.2</v>
      </c>
      <c r="F3" s="5">
        <v>57.2</v>
      </c>
      <c r="G3" s="5">
        <v>62.3</v>
      </c>
      <c r="H3" s="6">
        <f t="shared" ref="H3:H8" si="1">AVERAGE(C3:G3)</f>
        <v>59.96</v>
      </c>
      <c r="I3" s="6">
        <f t="shared" ref="I3:I4" si="2">STDEV(C3:E3)</f>
        <v>2.551470164</v>
      </c>
      <c r="K3" s="5" t="s">
        <v>5</v>
      </c>
      <c r="L3" s="5" t="s">
        <v>6</v>
      </c>
      <c r="M3" s="5">
        <v>59.9</v>
      </c>
      <c r="N3" s="5">
        <v>60.9</v>
      </c>
      <c r="O3" s="5">
        <v>64.6</v>
      </c>
      <c r="P3" s="5">
        <v>59.8</v>
      </c>
      <c r="Q3" s="5">
        <v>62.3</v>
      </c>
      <c r="R3" s="6">
        <f t="shared" ref="R3:R8" si="3">AVERAGE(M3:Q3)</f>
        <v>61.5</v>
      </c>
      <c r="S3" s="6">
        <f t="shared" ref="S3:S4" si="4">STDEV(M3:O3)</f>
        <v>2.475883681</v>
      </c>
    </row>
    <row r="4">
      <c r="A4" s="5" t="s">
        <v>7</v>
      </c>
      <c r="B4" s="5" t="s">
        <v>8</v>
      </c>
      <c r="C4" s="5">
        <v>36.1</v>
      </c>
      <c r="D4" s="5">
        <v>37.8</v>
      </c>
      <c r="E4" s="5">
        <v>39.5</v>
      </c>
      <c r="F4" s="5">
        <v>37.2</v>
      </c>
      <c r="G4" s="5">
        <v>32.3</v>
      </c>
      <c r="H4" s="6">
        <f t="shared" si="1"/>
        <v>36.58</v>
      </c>
      <c r="I4" s="6">
        <f t="shared" si="2"/>
        <v>1.7</v>
      </c>
      <c r="K4" s="5" t="s">
        <v>7</v>
      </c>
      <c r="L4" s="5" t="s">
        <v>8</v>
      </c>
      <c r="M4" s="5">
        <v>32.6</v>
      </c>
      <c r="N4" s="5">
        <v>25.5</v>
      </c>
      <c r="O4" s="5">
        <v>33.5</v>
      </c>
      <c r="P4" s="5">
        <v>26.1</v>
      </c>
      <c r="Q4" s="5">
        <v>32.3</v>
      </c>
      <c r="R4" s="6">
        <f t="shared" si="3"/>
        <v>30</v>
      </c>
      <c r="S4" s="6">
        <f t="shared" si="4"/>
        <v>4.382160806</v>
      </c>
    </row>
    <row r="5">
      <c r="A5" s="5" t="s">
        <v>9</v>
      </c>
      <c r="B5" s="5" t="s">
        <v>10</v>
      </c>
      <c r="C5" s="5">
        <v>9.8</v>
      </c>
      <c r="D5" s="5">
        <v>11.3</v>
      </c>
      <c r="E5" s="5">
        <v>10.5</v>
      </c>
      <c r="F5" s="5">
        <v>10.9</v>
      </c>
      <c r="G5" s="5">
        <v>12.4</v>
      </c>
      <c r="H5" s="7">
        <f t="shared" si="1"/>
        <v>10.98</v>
      </c>
      <c r="I5" s="7">
        <f t="shared" ref="I5:I7" si="5">AVERAGE(D5:H5)</f>
        <v>11.216</v>
      </c>
      <c r="K5" s="5" t="s">
        <v>9</v>
      </c>
      <c r="L5" s="5" t="s">
        <v>10</v>
      </c>
      <c r="M5" s="5">
        <v>10.4</v>
      </c>
      <c r="N5" s="5">
        <v>10.3</v>
      </c>
      <c r="O5" s="5">
        <v>9.2</v>
      </c>
      <c r="P5" s="5">
        <v>9.8</v>
      </c>
      <c r="Q5" s="5">
        <v>9.7</v>
      </c>
      <c r="R5" s="7">
        <f t="shared" si="3"/>
        <v>9.88</v>
      </c>
      <c r="S5" s="7">
        <f t="shared" ref="S5:S7" si="6">AVERAGE(N5:R5)</f>
        <v>9.776</v>
      </c>
    </row>
    <row r="6">
      <c r="B6" s="5" t="s">
        <v>11</v>
      </c>
      <c r="C6" s="5">
        <v>35.0</v>
      </c>
      <c r="D6" s="5">
        <v>34.1</v>
      </c>
      <c r="E6" s="5">
        <v>32.6</v>
      </c>
      <c r="F6" s="5">
        <v>36.1</v>
      </c>
      <c r="G6" s="5">
        <v>35.5</v>
      </c>
      <c r="H6" s="7">
        <f t="shared" si="1"/>
        <v>34.66</v>
      </c>
      <c r="I6" s="7">
        <f t="shared" si="5"/>
        <v>34.592</v>
      </c>
      <c r="L6" s="5" t="s">
        <v>11</v>
      </c>
      <c r="M6" s="5">
        <v>34.7</v>
      </c>
      <c r="N6" s="5">
        <v>32.4</v>
      </c>
      <c r="O6" s="5">
        <v>34.2</v>
      </c>
      <c r="P6" s="5">
        <v>35.0</v>
      </c>
      <c r="Q6" s="5">
        <v>34.1</v>
      </c>
      <c r="R6" s="7">
        <f t="shared" si="3"/>
        <v>34.08</v>
      </c>
      <c r="S6" s="7">
        <f t="shared" si="6"/>
        <v>33.956</v>
      </c>
    </row>
    <row r="7">
      <c r="A7" s="8"/>
      <c r="B7" s="9" t="s">
        <v>12</v>
      </c>
      <c r="C7" s="9">
        <v>14.2</v>
      </c>
      <c r="D7" s="9">
        <v>14.6</v>
      </c>
      <c r="E7" s="9">
        <v>13.2</v>
      </c>
      <c r="F7" s="9">
        <v>15.0</v>
      </c>
      <c r="G7" s="9">
        <v>12.9</v>
      </c>
      <c r="H7" s="8">
        <f t="shared" si="1"/>
        <v>13.98</v>
      </c>
      <c r="I7" s="8">
        <f t="shared" si="5"/>
        <v>13.936</v>
      </c>
      <c r="K7" s="8"/>
      <c r="L7" s="9" t="s">
        <v>12</v>
      </c>
      <c r="M7" s="9">
        <v>11.9</v>
      </c>
      <c r="N7" s="9">
        <v>13.7</v>
      </c>
      <c r="O7" s="9">
        <v>13.0</v>
      </c>
      <c r="P7" s="9">
        <v>14.2</v>
      </c>
      <c r="Q7" s="9">
        <v>14.5</v>
      </c>
      <c r="R7" s="8">
        <f t="shared" si="3"/>
        <v>13.46</v>
      </c>
      <c r="S7" s="8">
        <f t="shared" si="6"/>
        <v>13.772</v>
      </c>
    </row>
    <row r="8">
      <c r="A8" s="9" t="s">
        <v>13</v>
      </c>
      <c r="B8" s="9"/>
      <c r="C8" s="9">
        <f t="shared" ref="C8:G8" si="7">GEOMEAN(C5:C7)</f>
        <v>16.95095437</v>
      </c>
      <c r="D8" s="9">
        <f t="shared" si="7"/>
        <v>17.78532857</v>
      </c>
      <c r="E8" s="9">
        <f t="shared" si="7"/>
        <v>16.53205888</v>
      </c>
      <c r="F8" s="9">
        <f t="shared" si="7"/>
        <v>18.07208746</v>
      </c>
      <c r="G8" s="9">
        <f t="shared" si="7"/>
        <v>17.84075583</v>
      </c>
      <c r="H8" s="10">
        <f t="shared" si="1"/>
        <v>17.43623702</v>
      </c>
      <c r="I8" s="10">
        <f>STDEV(C8:E8)</f>
        <v>0.6380097477</v>
      </c>
      <c r="K8" s="9" t="s">
        <v>13</v>
      </c>
      <c r="L8" s="9"/>
      <c r="M8" s="9">
        <f t="shared" ref="M8:Q8" si="8">GEOMEAN(M5:M7)</f>
        <v>16.25436191</v>
      </c>
      <c r="N8" s="9">
        <f t="shared" si="8"/>
        <v>16.5971786</v>
      </c>
      <c r="O8" s="9">
        <f t="shared" si="8"/>
        <v>15.99260075</v>
      </c>
      <c r="P8" s="9">
        <f t="shared" si="8"/>
        <v>16.95095437</v>
      </c>
      <c r="Q8" s="9">
        <f t="shared" si="8"/>
        <v>16.86415966</v>
      </c>
      <c r="R8" s="10">
        <f t="shared" si="3"/>
        <v>16.53185106</v>
      </c>
      <c r="S8" s="10">
        <f>STDEV(M8:O8)</f>
        <v>0.3031931645</v>
      </c>
    </row>
    <row r="13">
      <c r="A13" s="1" t="s">
        <v>14</v>
      </c>
      <c r="B13" s="1"/>
      <c r="C13" s="1" t="s">
        <v>1</v>
      </c>
      <c r="D13" s="2"/>
      <c r="E13" s="2"/>
      <c r="F13" s="2"/>
      <c r="G13" s="2"/>
      <c r="H13" s="2"/>
      <c r="I13" s="2"/>
      <c r="K13" s="1" t="s">
        <v>14</v>
      </c>
      <c r="L13" s="1"/>
      <c r="M13" s="1" t="s">
        <v>2</v>
      </c>
      <c r="N13" s="2"/>
      <c r="O13" s="2"/>
      <c r="P13" s="2"/>
      <c r="Q13" s="2"/>
      <c r="R13" s="2"/>
      <c r="S13" s="2"/>
    </row>
    <row r="14">
      <c r="A14" s="3"/>
      <c r="B14" s="4"/>
      <c r="C14" s="4">
        <v>1.0</v>
      </c>
      <c r="D14" s="4">
        <v>2.0</v>
      </c>
      <c r="E14" s="4">
        <v>3.0</v>
      </c>
      <c r="F14" s="4">
        <v>4.0</v>
      </c>
      <c r="G14" s="4">
        <v>5.0</v>
      </c>
      <c r="H14" s="4" t="s">
        <v>3</v>
      </c>
      <c r="I14" s="4" t="s">
        <v>4</v>
      </c>
      <c r="K14" s="3"/>
      <c r="L14" s="4"/>
      <c r="M14" s="4">
        <v>1.0</v>
      </c>
      <c r="N14" s="4">
        <v>2.0</v>
      </c>
      <c r="O14" s="4">
        <v>3.0</v>
      </c>
      <c r="P14" s="4">
        <v>4.0</v>
      </c>
      <c r="Q14" s="4">
        <v>5.0</v>
      </c>
      <c r="R14" s="4" t="s">
        <v>3</v>
      </c>
      <c r="S14" s="4" t="s">
        <v>4</v>
      </c>
    </row>
    <row r="15">
      <c r="A15" s="5" t="s">
        <v>5</v>
      </c>
      <c r="B15" s="5" t="s">
        <v>6</v>
      </c>
      <c r="C15" s="5">
        <v>96.7</v>
      </c>
      <c r="D15" s="5">
        <v>96.7</v>
      </c>
      <c r="E15" s="5">
        <v>96.2</v>
      </c>
      <c r="F15" s="5">
        <v>95.9</v>
      </c>
      <c r="G15" s="5">
        <v>95.9</v>
      </c>
      <c r="H15" s="6">
        <f t="shared" ref="H15:H20" si="9">AVERAGE(C15:G15)</f>
        <v>96.28</v>
      </c>
      <c r="I15" s="6">
        <f t="shared" ref="I15:I20" si="10">STDEV(C15:E15)</f>
        <v>0.2886751346</v>
      </c>
      <c r="K15" s="5" t="s">
        <v>5</v>
      </c>
      <c r="L15" s="5" t="s">
        <v>6</v>
      </c>
      <c r="M15" s="5">
        <v>95.5</v>
      </c>
      <c r="N15" s="5">
        <v>96.7</v>
      </c>
      <c r="O15" s="5">
        <v>96.7</v>
      </c>
      <c r="P15" s="5">
        <v>95.4</v>
      </c>
      <c r="Q15" s="5">
        <v>95.0</v>
      </c>
      <c r="R15" s="6">
        <f t="shared" ref="R15:R20" si="11">AVERAGE(M15:Q15)</f>
        <v>95.86</v>
      </c>
      <c r="S15" s="6">
        <f t="shared" ref="S15:S20" si="12">STDEV(M15:O15)</f>
        <v>0.692820323</v>
      </c>
    </row>
    <row r="16">
      <c r="A16" s="5" t="s">
        <v>7</v>
      </c>
      <c r="B16" s="5" t="s">
        <v>8</v>
      </c>
      <c r="C16" s="5">
        <v>79.9</v>
      </c>
      <c r="D16" s="5">
        <v>84.2</v>
      </c>
      <c r="E16" s="5">
        <v>82.5</v>
      </c>
      <c r="F16" s="5">
        <v>82.0</v>
      </c>
      <c r="G16" s="5">
        <v>82.4</v>
      </c>
      <c r="H16" s="6">
        <f t="shared" si="9"/>
        <v>82.2</v>
      </c>
      <c r="I16" s="6">
        <f t="shared" si="10"/>
        <v>2.165640783</v>
      </c>
      <c r="K16" s="5" t="s">
        <v>7</v>
      </c>
      <c r="L16" s="5" t="s">
        <v>8</v>
      </c>
      <c r="M16" s="5">
        <v>86.7</v>
      </c>
      <c r="N16" s="5">
        <v>86.0</v>
      </c>
      <c r="O16" s="5">
        <v>88.0</v>
      </c>
      <c r="P16" s="5">
        <v>88.6</v>
      </c>
      <c r="Q16" s="5">
        <v>86.0</v>
      </c>
      <c r="R16" s="6">
        <f t="shared" si="11"/>
        <v>87.06</v>
      </c>
      <c r="S16" s="6">
        <f t="shared" si="12"/>
        <v>1.014889157</v>
      </c>
    </row>
    <row r="17">
      <c r="A17" s="5" t="s">
        <v>9</v>
      </c>
      <c r="B17" s="5" t="s">
        <v>10</v>
      </c>
      <c r="C17" s="5">
        <v>66.8</v>
      </c>
      <c r="D17" s="5">
        <v>66.0</v>
      </c>
      <c r="E17" s="5">
        <v>65.3</v>
      </c>
      <c r="F17" s="5">
        <v>66.3</v>
      </c>
      <c r="G17" s="5">
        <v>65.2</v>
      </c>
      <c r="H17" s="7">
        <f t="shared" si="9"/>
        <v>65.92</v>
      </c>
      <c r="I17" s="7">
        <f t="shared" si="10"/>
        <v>0.7505553499</v>
      </c>
      <c r="K17" s="5" t="s">
        <v>9</v>
      </c>
      <c r="L17" s="5" t="s">
        <v>10</v>
      </c>
      <c r="M17" s="5">
        <v>66.1</v>
      </c>
      <c r="N17" s="5">
        <v>68.3</v>
      </c>
      <c r="O17" s="5">
        <v>67.6</v>
      </c>
      <c r="P17" s="5">
        <v>65.2</v>
      </c>
      <c r="Q17" s="5">
        <v>65.1</v>
      </c>
      <c r="R17" s="11">
        <f t="shared" si="11"/>
        <v>66.46</v>
      </c>
      <c r="S17" s="7">
        <f t="shared" si="12"/>
        <v>1.12398102</v>
      </c>
    </row>
    <row r="18">
      <c r="B18" s="5" t="s">
        <v>11</v>
      </c>
      <c r="C18" s="5">
        <v>83.3</v>
      </c>
      <c r="D18" s="5">
        <v>82.6</v>
      </c>
      <c r="E18" s="5">
        <v>82.6</v>
      </c>
      <c r="F18" s="5">
        <v>81.1</v>
      </c>
      <c r="G18" s="5">
        <v>81.5</v>
      </c>
      <c r="H18" s="7">
        <f t="shared" si="9"/>
        <v>82.22</v>
      </c>
      <c r="I18" s="7">
        <f t="shared" si="10"/>
        <v>0.4041451884</v>
      </c>
      <c r="L18" s="5" t="s">
        <v>11</v>
      </c>
      <c r="M18" s="5">
        <v>81.1</v>
      </c>
      <c r="N18" s="5">
        <v>83.5</v>
      </c>
      <c r="O18" s="5">
        <v>80.4</v>
      </c>
      <c r="P18" s="5">
        <v>83.8</v>
      </c>
      <c r="Q18" s="5">
        <v>80.0</v>
      </c>
      <c r="R18" s="7">
        <f t="shared" si="11"/>
        <v>81.76</v>
      </c>
      <c r="S18" s="7">
        <f t="shared" si="12"/>
        <v>1.62583312</v>
      </c>
    </row>
    <row r="19">
      <c r="A19" s="8"/>
      <c r="B19" s="9" t="s">
        <v>12</v>
      </c>
      <c r="C19" s="9">
        <v>66.6</v>
      </c>
      <c r="D19" s="9">
        <v>67.5</v>
      </c>
      <c r="E19" s="9">
        <v>62.9</v>
      </c>
      <c r="F19" s="9">
        <v>64.9</v>
      </c>
      <c r="G19" s="9">
        <v>66.4</v>
      </c>
      <c r="H19" s="8">
        <f t="shared" si="9"/>
        <v>65.66</v>
      </c>
      <c r="I19" s="8">
        <f t="shared" si="10"/>
        <v>2.437895267</v>
      </c>
      <c r="K19" s="8"/>
      <c r="L19" s="9" t="s">
        <v>12</v>
      </c>
      <c r="M19" s="9">
        <v>66.6</v>
      </c>
      <c r="N19" s="9">
        <v>66.8</v>
      </c>
      <c r="O19" s="9">
        <v>65.0</v>
      </c>
      <c r="P19" s="9">
        <v>66.5</v>
      </c>
      <c r="Q19" s="9">
        <v>67.4</v>
      </c>
      <c r="R19" s="8">
        <f t="shared" si="11"/>
        <v>66.46</v>
      </c>
      <c r="S19" s="8">
        <f t="shared" si="12"/>
        <v>0.9865765725</v>
      </c>
    </row>
    <row r="20">
      <c r="A20" s="9" t="s">
        <v>13</v>
      </c>
      <c r="B20" s="9"/>
      <c r="C20" s="9">
        <f t="shared" ref="C20:G20" si="13">GEOMEAN(C17:C19)</f>
        <v>71.82879228</v>
      </c>
      <c r="D20" s="9">
        <f t="shared" si="13"/>
        <v>71.65985393</v>
      </c>
      <c r="E20" s="9">
        <f t="shared" si="13"/>
        <v>69.74524829</v>
      </c>
      <c r="F20" s="9">
        <f t="shared" si="13"/>
        <v>70.40330166</v>
      </c>
      <c r="G20" s="9">
        <f t="shared" si="13"/>
        <v>70.66284106</v>
      </c>
      <c r="H20" s="10">
        <f t="shared" si="9"/>
        <v>70.86000744</v>
      </c>
      <c r="I20" s="10">
        <f t="shared" si="10"/>
        <v>1.157253249</v>
      </c>
      <c r="K20" s="9" t="s">
        <v>13</v>
      </c>
      <c r="L20" s="9"/>
      <c r="M20" s="9">
        <f t="shared" ref="M20:Q20" si="14">GEOMEAN(M17:M19)</f>
        <v>70.94125181</v>
      </c>
      <c r="N20" s="9">
        <f t="shared" si="14"/>
        <v>72.49274537</v>
      </c>
      <c r="O20" s="9">
        <f t="shared" si="14"/>
        <v>70.6922873</v>
      </c>
      <c r="P20" s="9">
        <f t="shared" si="14"/>
        <v>71.35719226</v>
      </c>
      <c r="Q20" s="9">
        <f t="shared" si="14"/>
        <v>70.54132681</v>
      </c>
      <c r="R20" s="10">
        <f t="shared" si="11"/>
        <v>71.20496071</v>
      </c>
      <c r="S20" s="10">
        <f t="shared" si="12"/>
        <v>0.9755993782</v>
      </c>
    </row>
    <row r="25">
      <c r="A25" s="1" t="s">
        <v>15</v>
      </c>
      <c r="B25" s="12"/>
      <c r="C25" s="1" t="s">
        <v>1</v>
      </c>
      <c r="D25" s="2"/>
      <c r="E25" s="2"/>
      <c r="F25" s="2"/>
      <c r="G25" s="2"/>
      <c r="H25" s="2"/>
      <c r="I25" s="2"/>
      <c r="K25" s="1" t="s">
        <v>15</v>
      </c>
      <c r="L25" s="12"/>
      <c r="M25" s="1" t="s">
        <v>2</v>
      </c>
      <c r="N25" s="2"/>
      <c r="O25" s="2"/>
      <c r="P25" s="2"/>
      <c r="Q25" s="2"/>
      <c r="R25" s="2"/>
      <c r="S25" s="2"/>
    </row>
    <row r="26">
      <c r="A26" s="3"/>
      <c r="B26" s="4"/>
      <c r="C26" s="4">
        <v>1.0</v>
      </c>
      <c r="D26" s="4">
        <v>2.0</v>
      </c>
      <c r="E26" s="4">
        <v>3.0</v>
      </c>
      <c r="F26" s="4">
        <v>4.0</v>
      </c>
      <c r="G26" s="4">
        <v>5.0</v>
      </c>
      <c r="H26" s="4" t="s">
        <v>3</v>
      </c>
      <c r="I26" s="4" t="s">
        <v>4</v>
      </c>
      <c r="K26" s="3"/>
      <c r="L26" s="4"/>
      <c r="M26" s="4">
        <v>1.0</v>
      </c>
      <c r="N26" s="4">
        <v>2.0</v>
      </c>
      <c r="O26" s="4">
        <v>3.0</v>
      </c>
      <c r="P26" s="4">
        <v>4.0</v>
      </c>
      <c r="Q26" s="4">
        <v>5.0</v>
      </c>
      <c r="R26" s="4" t="s">
        <v>3</v>
      </c>
      <c r="S26" s="4" t="s">
        <v>4</v>
      </c>
    </row>
    <row r="27">
      <c r="A27" s="5" t="s">
        <v>16</v>
      </c>
      <c r="B27" s="5" t="s">
        <v>6</v>
      </c>
      <c r="C27" s="5">
        <v>100.0</v>
      </c>
      <c r="D27" s="5">
        <v>100.0</v>
      </c>
      <c r="E27" s="5">
        <v>100.0</v>
      </c>
      <c r="F27" s="5">
        <v>100.0</v>
      </c>
      <c r="G27" s="5">
        <v>100.0</v>
      </c>
      <c r="H27" s="6">
        <f t="shared" ref="H27:H32" si="15">AVERAGE(C27:G27)</f>
        <v>100</v>
      </c>
      <c r="I27" s="6">
        <f t="shared" ref="I27:I28" si="16">STDEV(C27:E27)</f>
        <v>0</v>
      </c>
      <c r="K27" s="5" t="s">
        <v>16</v>
      </c>
      <c r="L27" s="5" t="s">
        <v>6</v>
      </c>
      <c r="M27" s="5">
        <v>100.0</v>
      </c>
      <c r="N27" s="5">
        <v>100.0</v>
      </c>
      <c r="O27" s="5">
        <v>100.0</v>
      </c>
      <c r="P27" s="5">
        <v>100.0</v>
      </c>
      <c r="Q27" s="5">
        <v>100.0</v>
      </c>
      <c r="R27" s="6">
        <f t="shared" ref="R27:R32" si="17">AVERAGE(M27:Q27)</f>
        <v>100</v>
      </c>
      <c r="S27" s="6">
        <f t="shared" ref="S27:S28" si="18">STDEV(M27:O27)</f>
        <v>0</v>
      </c>
    </row>
    <row r="28">
      <c r="A28" s="5" t="s">
        <v>7</v>
      </c>
      <c r="B28" s="5" t="s">
        <v>8</v>
      </c>
      <c r="C28" s="5">
        <v>100.0</v>
      </c>
      <c r="D28" s="5">
        <v>100.0</v>
      </c>
      <c r="E28" s="5">
        <v>100.0</v>
      </c>
      <c r="F28" s="5">
        <v>100.0</v>
      </c>
      <c r="G28" s="5">
        <v>100.0</v>
      </c>
      <c r="H28" s="6">
        <f t="shared" si="15"/>
        <v>100</v>
      </c>
      <c r="I28" s="6">
        <f t="shared" si="16"/>
        <v>0</v>
      </c>
      <c r="K28" s="5" t="s">
        <v>7</v>
      </c>
      <c r="L28" s="5" t="s">
        <v>8</v>
      </c>
      <c r="M28" s="5">
        <v>100.0</v>
      </c>
      <c r="N28" s="5">
        <v>99.7</v>
      </c>
      <c r="O28" s="5">
        <v>99.8</v>
      </c>
      <c r="P28" s="5">
        <v>99.9</v>
      </c>
      <c r="Q28" s="5">
        <v>99.9</v>
      </c>
      <c r="R28" s="6">
        <f t="shared" si="17"/>
        <v>99.86</v>
      </c>
      <c r="S28" s="6">
        <f t="shared" si="18"/>
        <v>0.1527525232</v>
      </c>
    </row>
    <row r="29">
      <c r="A29" s="5" t="s">
        <v>9</v>
      </c>
      <c r="B29" s="5" t="s">
        <v>10</v>
      </c>
      <c r="C29" s="5">
        <v>100.0</v>
      </c>
      <c r="D29" s="5">
        <v>100.0</v>
      </c>
      <c r="E29" s="5">
        <v>98.8</v>
      </c>
      <c r="F29" s="5">
        <v>100.0</v>
      </c>
      <c r="G29" s="5">
        <v>100.0</v>
      </c>
      <c r="H29" s="7">
        <f t="shared" si="15"/>
        <v>99.76</v>
      </c>
      <c r="I29" s="7">
        <f t="shared" ref="I29:I31" si="19">AVERAGE(D29:H29)</f>
        <v>99.712</v>
      </c>
      <c r="K29" s="5" t="s">
        <v>9</v>
      </c>
      <c r="L29" s="5" t="s">
        <v>10</v>
      </c>
      <c r="M29" s="5">
        <v>98.0</v>
      </c>
      <c r="N29" s="5">
        <v>99.9</v>
      </c>
      <c r="O29" s="5">
        <v>97.8</v>
      </c>
      <c r="P29" s="5">
        <v>97.3</v>
      </c>
      <c r="Q29" s="5">
        <v>99.8</v>
      </c>
      <c r="R29" s="7">
        <f t="shared" si="17"/>
        <v>98.56</v>
      </c>
      <c r="S29" s="7">
        <f t="shared" ref="S29:S31" si="20">AVERAGE(N29:R29)</f>
        <v>98.672</v>
      </c>
    </row>
    <row r="30">
      <c r="B30" s="5" t="s">
        <v>11</v>
      </c>
      <c r="C30" s="5">
        <v>100.0</v>
      </c>
      <c r="D30" s="5">
        <v>100.0</v>
      </c>
      <c r="E30" s="5">
        <v>100.0</v>
      </c>
      <c r="F30" s="5">
        <v>100.0</v>
      </c>
      <c r="G30" s="5">
        <v>100.0</v>
      </c>
      <c r="H30" s="7">
        <f t="shared" si="15"/>
        <v>100</v>
      </c>
      <c r="I30" s="7">
        <f t="shared" si="19"/>
        <v>100</v>
      </c>
      <c r="L30" s="5" t="s">
        <v>11</v>
      </c>
      <c r="M30" s="5">
        <v>100.0</v>
      </c>
      <c r="N30" s="5">
        <v>98.1</v>
      </c>
      <c r="O30" s="5">
        <v>99.2</v>
      </c>
      <c r="P30" s="5">
        <v>98.8</v>
      </c>
      <c r="Q30" s="5">
        <v>100.0</v>
      </c>
      <c r="R30" s="7">
        <f t="shared" si="17"/>
        <v>99.22</v>
      </c>
      <c r="S30" s="7">
        <f t="shared" si="20"/>
        <v>99.064</v>
      </c>
    </row>
    <row r="31">
      <c r="A31" s="8"/>
      <c r="B31" s="9" t="s">
        <v>12</v>
      </c>
      <c r="C31" s="9">
        <v>100.0</v>
      </c>
      <c r="D31" s="9">
        <v>43.8</v>
      </c>
      <c r="E31" s="9">
        <v>0.0</v>
      </c>
      <c r="F31" s="9">
        <v>0.0</v>
      </c>
      <c r="G31" s="9">
        <v>56.4</v>
      </c>
      <c r="H31" s="8">
        <f t="shared" si="15"/>
        <v>40.04</v>
      </c>
      <c r="I31" s="8">
        <f t="shared" si="19"/>
        <v>28.048</v>
      </c>
      <c r="K31" s="8"/>
      <c r="L31" s="9" t="s">
        <v>12</v>
      </c>
      <c r="M31" s="9">
        <v>88.0</v>
      </c>
      <c r="N31" s="9">
        <v>87.6</v>
      </c>
      <c r="O31" s="9">
        <v>88.2</v>
      </c>
      <c r="P31" s="9">
        <v>87.5</v>
      </c>
      <c r="Q31" s="9">
        <v>76.5</v>
      </c>
      <c r="R31" s="8">
        <f t="shared" si="17"/>
        <v>85.56</v>
      </c>
      <c r="S31" s="8">
        <f t="shared" si="20"/>
        <v>85.072</v>
      </c>
    </row>
    <row r="32">
      <c r="A32" s="9" t="s">
        <v>13</v>
      </c>
      <c r="B32" s="9"/>
      <c r="C32" s="9">
        <f t="shared" ref="C32:D32" si="21">GEOMEAN(C29:C31)</f>
        <v>100</v>
      </c>
      <c r="D32" s="9">
        <f t="shared" si="21"/>
        <v>75.94363318</v>
      </c>
      <c r="E32" s="9">
        <v>0.0</v>
      </c>
      <c r="F32" s="9">
        <v>0.0</v>
      </c>
      <c r="G32" s="9">
        <f>GEOMEAN(G29:G31)</f>
        <v>82.62149226</v>
      </c>
      <c r="H32" s="10">
        <f t="shared" si="15"/>
        <v>51.71302509</v>
      </c>
      <c r="I32" s="10">
        <f>STDEV(C32:E32)</f>
        <v>52.19537688</v>
      </c>
      <c r="K32" s="9" t="s">
        <v>13</v>
      </c>
      <c r="L32" s="9"/>
      <c r="M32" s="9">
        <f t="shared" ref="M32:Q32" si="22">GEOMEAN(M29:M31)</f>
        <v>95.18523416</v>
      </c>
      <c r="N32" s="9">
        <f t="shared" si="22"/>
        <v>95.04140924</v>
      </c>
      <c r="O32" s="9">
        <f t="shared" si="22"/>
        <v>94.93791815</v>
      </c>
      <c r="P32" s="9">
        <f t="shared" si="22"/>
        <v>94.39723626</v>
      </c>
      <c r="Q32" s="9">
        <f t="shared" si="22"/>
        <v>91.39673022</v>
      </c>
      <c r="R32" s="10">
        <f t="shared" si="17"/>
        <v>94.1917056</v>
      </c>
      <c r="S32" s="10">
        <f>STDEV(M32:O32)</f>
        <v>0.1242049534</v>
      </c>
    </row>
  </sheetData>
  <drawing r:id="rId1"/>
</worksheet>
</file>