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 activeTab="6"/>
  </bookViews>
  <sheets>
    <sheet name="Тест-план" sheetId="1" r:id="rId1"/>
    <sheet name="Тест-кейс 1 " sheetId="4" r:id="rId2"/>
    <sheet name="Тест-кейс 2 " sheetId="5" r:id="rId3"/>
    <sheet name="Тест-кейс 3 " sheetId="6" r:id="rId4"/>
    <sheet name="Тест-кейс 4" sheetId="2" r:id="rId5"/>
    <sheet name="Дефекты" sheetId="3" r:id="rId6"/>
    <sheet name="Отчет" sheetId="7" r:id="rId7"/>
  </sheets>
  <calcPr calcId="125725"/>
</workbook>
</file>

<file path=xl/calcChain.xml><?xml version="1.0" encoding="utf-8"?>
<calcChain xmlns="http://schemas.openxmlformats.org/spreadsheetml/2006/main">
  <c r="E11" i="7"/>
  <c r="E12"/>
  <c r="F25" i="6"/>
  <c r="F24"/>
  <c r="F23"/>
  <c r="F22"/>
  <c r="F21"/>
  <c r="F20"/>
  <c r="F19"/>
  <c r="F18"/>
  <c r="F17"/>
  <c r="F16"/>
  <c r="F15"/>
  <c r="F14"/>
  <c r="F13"/>
  <c r="F23" i="5"/>
  <c r="F22"/>
  <c r="F21"/>
  <c r="F20"/>
  <c r="F19"/>
  <c r="F18"/>
  <c r="F17"/>
  <c r="F16"/>
  <c r="F15"/>
  <c r="F14"/>
  <c r="F13"/>
  <c r="F26" i="4"/>
  <c r="F25"/>
  <c r="F24"/>
  <c r="F23"/>
  <c r="F22"/>
  <c r="F21"/>
  <c r="F20"/>
  <c r="F19"/>
  <c r="F18"/>
  <c r="F17"/>
  <c r="F16"/>
  <c r="F15"/>
  <c r="F14"/>
  <c r="F13"/>
  <c r="F17" i="2"/>
  <c r="F16"/>
  <c r="F15"/>
  <c r="F14"/>
  <c r="F13"/>
</calcChain>
</file>

<file path=xl/sharedStrings.xml><?xml version="1.0" encoding="utf-8"?>
<sst xmlns="http://schemas.openxmlformats.org/spreadsheetml/2006/main" count="206" uniqueCount="106">
  <si>
    <t>Тест-план по системному тестированию сайта для заказа домашних тортов "От Павловых"</t>
  </si>
  <si>
    <t>Цель доработки:</t>
  </si>
  <si>
    <t>Обспечение корректного функционирования сайта для заказа домашних тортов</t>
  </si>
  <si>
    <t>1 - самый высокий приоритет</t>
  </si>
  <si>
    <t>Область функционала</t>
  </si>
  <si>
    <t>Приоритет</t>
  </si>
  <si>
    <t>Стратегия тестирования</t>
  </si>
  <si>
    <t>Статус</t>
  </si>
  <si>
    <t>Меню + кнопки</t>
  </si>
  <si>
    <t>Форма-заказ тортов из списка</t>
  </si>
  <si>
    <t>Форма-заказ тортов по индивидуальным параметрам</t>
  </si>
  <si>
    <t>Страница с подробной информацией о торте</t>
  </si>
  <si>
    <t>Все кнопки кликабельны, переход по ссылкам осуществляется корректно</t>
  </si>
  <si>
    <t>Информация о торте на странице верна для каждого торта (выводится в соответствии с БД "cakes")</t>
  </si>
  <si>
    <t>Статус:</t>
  </si>
  <si>
    <t>Дефект:</t>
  </si>
  <si>
    <t>Дата:</t>
  </si>
  <si>
    <t>Тест: меню + кнопки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</si>
  <si>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</si>
  <si>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</si>
  <si>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</si>
  <si>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</si>
  <si>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</si>
  <si>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</si>
  <si>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×</t>
  </si>
  <si>
    <t>Страница с информацией о торте</t>
  </si>
  <si>
    <t>Т</t>
  </si>
  <si>
    <t>Форма заказа торта "Name_cake"</t>
  </si>
  <si>
    <t>Появляются остальные торты из списка "Наши торты"</t>
  </si>
  <si>
    <t>Прячется часть тортов из списка "Наши торты"</t>
  </si>
  <si>
    <t>Модальное окно "Сделать заказ" появляется</t>
  </si>
  <si>
    <t>Модальное окно "Сделать заказ" прячется</t>
  </si>
  <si>
    <t>Форма заказа тортов по индивидуальным параметрам через ссылку в модальном окне</t>
  </si>
  <si>
    <t>Главная страница через логотип</t>
  </si>
  <si>
    <t>Аккаунт Павловых в Instagram</t>
  </si>
  <si>
    <t>Блок на странице "О нас" по ссылке в меню</t>
  </si>
  <si>
    <t>Блок на странице "Наши торты" по ссылке в  меню</t>
  </si>
  <si>
    <t>Блок на странице "Контакты" по ссылке в меню</t>
  </si>
  <si>
    <t>Главная страница по ссылке "Вернуться на главную"</t>
  </si>
  <si>
    <t>Блок "Наши торты" по ссылке в модальном окне</t>
  </si>
  <si>
    <t>Форма заказа тортов по индивидуальным параметрам по ссылке "Собрать собственный торт"</t>
  </si>
  <si>
    <t>Сайт vk.com</t>
  </si>
  <si>
    <t>Сайт instagram.com</t>
  </si>
  <si>
    <t>№1 Некорректен переход по ссылке в соц. cети VK                                                         №2 Некорректен переход по ссылке соц.сети Instagram</t>
  </si>
  <si>
    <t>Протестировано. Есть ошибки</t>
  </si>
  <si>
    <t>Тест: Форма-заказ тортов по индивидуальным параметрам</t>
  </si>
  <si>
    <t>Нельзя отправить пустую форму или форму с некорректными данными, с незаполненными обязательными полями. Форма отправляется в БД. После отправки формы выводится сообщение о корректной отправке</t>
  </si>
  <si>
    <t>Нельзя отправить пустую форму или форму с некорректными данными, с незаполненными обязательными полями. Форма отправляется в БД. После отправки формы выводится сообщение о корректной отправке. Корректное название торта и его цена также отправляются в БД вместе с данными о заказчике</t>
  </si>
  <si>
    <t>Нельзя отправить форму с пустыми полями</t>
  </si>
  <si>
    <t>Нельзя отправить форму с пустым email</t>
  </si>
  <si>
    <t>Нельзя отправить форму с пустым телефоном</t>
  </si>
  <si>
    <t>Телефон заполняется по маске</t>
  </si>
  <si>
    <t>Нельзя отправить форму с пустой датой</t>
  </si>
  <si>
    <t>Если email некорректен, выводится предупреждение</t>
  </si>
  <si>
    <t>Нельзя отправить форму при некорректном email</t>
  </si>
  <si>
    <t>Данные с формы отправляются в БД</t>
  </si>
  <si>
    <t>После отправки формы выводится сообщение о корректной отправке</t>
  </si>
  <si>
    <t>Нельзя отправить форму с пустым именем</t>
  </si>
  <si>
    <t>Нельзя отправить форму с пустым адресом</t>
  </si>
  <si>
    <t>Нельзя отправить форму при некорректном телефоне</t>
  </si>
  <si>
    <t>Можно отправить форму, когда число цифр телефона меньше 11</t>
  </si>
  <si>
    <t>№3 Можно отправить форму, когда число цифр телефона меньше 11</t>
  </si>
  <si>
    <t>Тест: Форма-заказ тортов из списка</t>
  </si>
  <si>
    <t>В БД отправляется название заказанного торта</t>
  </si>
  <si>
    <t>В БД отправляется цена заказанного торта</t>
  </si>
  <si>
    <t>№4 Можно отправить форму, когда число цифр телефона меньше 11</t>
  </si>
  <si>
    <t>Тест: Страница с подробной информацией о торте</t>
  </si>
  <si>
    <t>Протестировано. Дефектов нет</t>
  </si>
  <si>
    <t>Отображается имя выбранного пользователем торта</t>
  </si>
  <si>
    <t>Отображается фотография выбранного пользователем торта</t>
  </si>
  <si>
    <t>Отображается цена выбранного пользователем торта</t>
  </si>
  <si>
    <t>Отображается подробная информация о выбранном пользователем торте</t>
  </si>
  <si>
    <t>Все данные о торте верны, подгружаются из БД "cakes"</t>
  </si>
  <si>
    <t>Описание дефекта</t>
  </si>
  <si>
    <t>Как сейчас/Как должно быть</t>
  </si>
  <si>
    <t>Оценка</t>
  </si>
  <si>
    <t>Medium</t>
  </si>
  <si>
    <t>Minor</t>
  </si>
  <si>
    <t>На главной странице в блоке "Контакты" ссылка соц. сети ВК ведет на неправильную страницу</t>
  </si>
  <si>
    <t>На главной странице в блоке "Контакты" ссылка соц. сети Instagram ведет на неправильную страницу</t>
  </si>
  <si>
    <t>Группа Павловых в ВК</t>
  </si>
  <si>
    <t>при нажатии на логотип ВК - переход на vk.com/при нажатии на логотип ВК - переход на группу ВК "От Павловых"</t>
  </si>
  <si>
    <t>В форме для заказа тортов по индивидуальным параметрам можно вводить некорректный телефон</t>
  </si>
  <si>
    <t>В форме для заказа тортов из списка можно вводить некорректный телефон</t>
  </si>
  <si>
    <t>можно отправить форму, когда число цифр телефона меньше 11/ нельзя отправить форму при некорректно введенном телефоне</t>
  </si>
  <si>
    <t>Передано в работу</t>
  </si>
  <si>
    <t>при нажатии на логотип Instagram - переход на instagram.com/при нажатии на логотип Instagram - переход на аккаунт instagram Павловых</t>
  </si>
  <si>
    <t>Отчет</t>
  </si>
  <si>
    <t xml:space="preserve">Версия </t>
  </si>
  <si>
    <t>1.0</t>
  </si>
  <si>
    <t>Сроки проведения тестирования</t>
  </si>
  <si>
    <t>Участники процесса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</si>
  <si>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</si>
  <si>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</si>
  <si>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</si>
  <si>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</si>
  <si>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</si>
  <si>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</si>
  <si>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</si>
  <si>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</si>
  <si>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</si>
  <si>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</si>
  <si>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</si>
  <si>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Бычкова Е.С.</t>
  </si>
  <si>
    <r>
      <rPr>
        <sz val="14"/>
        <color theme="1"/>
        <rFont val="Calibri"/>
        <family val="2"/>
        <charset val="204"/>
        <scheme val="minor"/>
      </rPr>
      <t>Важен критерий</t>
    </r>
    <r>
      <rPr>
        <sz val="12"/>
        <color theme="1"/>
        <rFont val="Calibri"/>
        <family val="2"/>
        <charset val="204"/>
        <scheme val="minor"/>
      </rPr>
      <t>: задокументированы все дефекты, исправлены все дефекты с приоритетом выше High</t>
    </r>
  </si>
  <si>
    <t xml:space="preserve">                       Дефектов с приоритетом выше High не обнаружено. Система может быть запущена в настоящее время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</si>
</sst>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rgb="FF222222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14" fontId="2" fillId="0" borderId="5" xfId="0" applyNumberFormat="1" applyFont="1" applyBorder="1" applyAlignment="1">
      <alignment horizontal="left"/>
    </xf>
    <xf numFmtId="0" fontId="2" fillId="0" borderId="1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1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horizontal="center" vertical="center"/>
    </xf>
    <xf numFmtId="0" fontId="0" fillId="3" borderId="14" xfId="0" applyFill="1" applyBorder="1"/>
    <xf numFmtId="0" fontId="2" fillId="3" borderId="14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2" xfId="0" applyFill="1" applyBorder="1"/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 wrapText="1"/>
    </xf>
    <xf numFmtId="14" fontId="2" fillId="0" borderId="0" xfId="0" applyNumberFormat="1" applyFont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wrapText="1"/>
    </xf>
    <xf numFmtId="0" fontId="7" fillId="0" borderId="11" xfId="0" applyFont="1" applyBorder="1"/>
    <xf numFmtId="0" fontId="7" fillId="0" borderId="13" xfId="0" applyFont="1" applyBorder="1"/>
    <xf numFmtId="0" fontId="4" fillId="0" borderId="0" xfId="0" applyFont="1"/>
    <xf numFmtId="0" fontId="2" fillId="0" borderId="0" xfId="0" applyFont="1" applyAlignment="1"/>
    <xf numFmtId="0" fontId="5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60000"/>
      <color rgb="FFFE8686"/>
      <color rgb="FFFF8585"/>
      <color rgb="FFFF0000"/>
      <color rgb="FFCCECFF"/>
      <color rgb="FFD5EFF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25"/>
  <sheetViews>
    <sheetView topLeftCell="A12" workbookViewId="0">
      <selection activeCell="C18" sqref="C18"/>
    </sheetView>
  </sheetViews>
  <sheetFormatPr defaultRowHeight="14.4"/>
  <cols>
    <col min="3" max="3" width="37.21875" customWidth="1"/>
    <col min="4" max="4" width="12.6640625" customWidth="1"/>
    <col min="5" max="5" width="40.88671875" customWidth="1"/>
    <col min="6" max="6" width="22.33203125" customWidth="1"/>
  </cols>
  <sheetData>
    <row r="3" spans="3:6" ht="25.8">
      <c r="C3" s="1" t="s">
        <v>0</v>
      </c>
    </row>
    <row r="6" spans="3:6" ht="18">
      <c r="C6" s="2" t="s">
        <v>1</v>
      </c>
    </row>
    <row r="7" spans="3:6" ht="15.6">
      <c r="C7" s="3"/>
    </row>
    <row r="8" spans="3:6" ht="15.6">
      <c r="C8" s="3" t="s">
        <v>2</v>
      </c>
    </row>
    <row r="11" spans="3:6" ht="18">
      <c r="C11" t="s">
        <v>104</v>
      </c>
    </row>
    <row r="13" spans="3:6">
      <c r="C13" t="s">
        <v>3</v>
      </c>
    </row>
    <row r="15" spans="3:6" ht="15.6">
      <c r="C15" s="7" t="s">
        <v>4</v>
      </c>
      <c r="D15" s="7" t="s">
        <v>5</v>
      </c>
      <c r="E15" s="7" t="s">
        <v>6</v>
      </c>
      <c r="F15" s="7" t="s">
        <v>7</v>
      </c>
    </row>
    <row r="16" spans="3:6" ht="28.8">
      <c r="C16" s="8" t="s">
        <v>8</v>
      </c>
      <c r="D16" s="9">
        <v>2</v>
      </c>
      <c r="E16" s="8" t="s">
        <v>12</v>
      </c>
      <c r="F16" s="8" t="s">
        <v>44</v>
      </c>
    </row>
    <row r="17" spans="3:6" ht="86.4">
      <c r="C17" s="8" t="s">
        <v>10</v>
      </c>
      <c r="D17" s="9">
        <v>1</v>
      </c>
      <c r="E17" s="8" t="s">
        <v>46</v>
      </c>
      <c r="F17" s="8" t="s">
        <v>44</v>
      </c>
    </row>
    <row r="18" spans="3:6" ht="115.2">
      <c r="C18" s="8" t="s">
        <v>9</v>
      </c>
      <c r="D18" s="9">
        <v>1</v>
      </c>
      <c r="E18" s="8" t="s">
        <v>47</v>
      </c>
      <c r="F18" s="8" t="s">
        <v>44</v>
      </c>
    </row>
    <row r="19" spans="3:6" ht="43.2">
      <c r="C19" s="8" t="s">
        <v>11</v>
      </c>
      <c r="D19" s="9">
        <v>2</v>
      </c>
      <c r="E19" s="8" t="s">
        <v>13</v>
      </c>
      <c r="F19" s="8" t="s">
        <v>67</v>
      </c>
    </row>
    <row r="20" spans="3:6">
      <c r="C20" s="5"/>
      <c r="D20" s="5"/>
      <c r="E20" s="5"/>
      <c r="F20" s="5"/>
    </row>
    <row r="21" spans="3:6">
      <c r="C21" s="5"/>
      <c r="D21" s="5"/>
      <c r="E21" s="5"/>
      <c r="F21" s="5"/>
    </row>
    <row r="22" spans="3:6">
      <c r="C22" s="5"/>
      <c r="D22" s="5"/>
      <c r="E22" s="5"/>
      <c r="F22" s="5"/>
    </row>
    <row r="23" spans="3:6">
      <c r="C23" s="6"/>
      <c r="D23" s="6"/>
      <c r="E23" s="6"/>
      <c r="F23" s="6"/>
    </row>
    <row r="24" spans="3:6">
      <c r="C24" s="6"/>
      <c r="D24" s="6"/>
      <c r="E24" s="6"/>
      <c r="F24" s="6"/>
    </row>
    <row r="25" spans="3:6">
      <c r="C25" s="6"/>
      <c r="D25" s="6"/>
      <c r="E25" s="6"/>
      <c r="F25" s="6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topLeftCell="A16" zoomScaleNormal="100" workbookViewId="0">
      <selection activeCell="B29" sqref="B29"/>
    </sheetView>
  </sheetViews>
  <sheetFormatPr defaultRowHeight="14.4"/>
  <cols>
    <col min="2" max="2" width="42.88671875" customWidth="1"/>
    <col min="3" max="3" width="42.44140625" customWidth="1"/>
    <col min="5" max="5" width="8.6640625" customWidth="1"/>
    <col min="6" max="6" width="34.88671875" customWidth="1"/>
    <col min="7" max="7" width="23.21875" customWidth="1"/>
  </cols>
  <sheetData>
    <row r="1" spans="2:7" ht="15" thickBot="1"/>
    <row r="2" spans="2:7" ht="16.8" thickBot="1">
      <c r="B2" s="66" t="s">
        <v>17</v>
      </c>
      <c r="C2" s="67"/>
    </row>
    <row r="3" spans="2:7" ht="15.6">
      <c r="B3" s="44" t="s">
        <v>14</v>
      </c>
      <c r="C3" s="10" t="s">
        <v>44</v>
      </c>
    </row>
    <row r="4" spans="2:7" ht="62.4">
      <c r="B4" s="44" t="s">
        <v>15</v>
      </c>
      <c r="C4" s="43" t="s">
        <v>43</v>
      </c>
    </row>
    <row r="5" spans="2:7" ht="16.2" thickBot="1">
      <c r="B5" s="45" t="s">
        <v>16</v>
      </c>
      <c r="C5" s="11">
        <v>43967</v>
      </c>
    </row>
    <row r="11" spans="2:7" ht="15" thickBot="1"/>
    <row r="12" spans="2:7" ht="18">
      <c r="B12" s="15" t="s">
        <v>18</v>
      </c>
      <c r="C12" s="16" t="s">
        <v>19</v>
      </c>
      <c r="D12" s="16" t="s">
        <v>20</v>
      </c>
      <c r="E12" s="16" t="s">
        <v>21</v>
      </c>
      <c r="F12" s="16" t="s">
        <v>22</v>
      </c>
      <c r="G12" s="17" t="s">
        <v>23</v>
      </c>
    </row>
    <row r="13" spans="2:7" ht="31.2">
      <c r="B13" s="33" t="s">
        <v>35</v>
      </c>
      <c r="C13" s="34" t="s">
        <v>24</v>
      </c>
      <c r="D13" s="35"/>
      <c r="E13" s="35"/>
      <c r="F13" s="35" t="str">
        <f t="shared" ref="F13:F26" si="0">B13</f>
        <v>Блок на странице "О нас" по ссылке в меню</v>
      </c>
      <c r="G13" s="36"/>
    </row>
    <row r="14" spans="2:7" ht="31.2">
      <c r="B14" s="33" t="s">
        <v>36</v>
      </c>
      <c r="C14" s="37" t="s">
        <v>24</v>
      </c>
      <c r="D14" s="37"/>
      <c r="E14" s="35"/>
      <c r="F14" s="35" t="str">
        <f t="shared" si="0"/>
        <v>Блок на странице "Наши торты" по ссылке в  меню</v>
      </c>
      <c r="G14" s="36"/>
    </row>
    <row r="15" spans="2:7" ht="31.2">
      <c r="B15" s="33" t="s">
        <v>37</v>
      </c>
      <c r="C15" s="37" t="s">
        <v>24</v>
      </c>
      <c r="D15" s="37"/>
      <c r="E15" s="35"/>
      <c r="F15" s="35" t="str">
        <f t="shared" si="0"/>
        <v>Блок на странице "Контакты" по ссылке в меню</v>
      </c>
      <c r="G15" s="36"/>
    </row>
    <row r="16" spans="2:7" ht="31.2">
      <c r="B16" s="33" t="s">
        <v>30</v>
      </c>
      <c r="C16" s="38" t="s">
        <v>24</v>
      </c>
      <c r="D16" s="38"/>
      <c r="E16" s="39"/>
      <c r="F16" s="35" t="str">
        <f t="shared" si="0"/>
        <v>Модальное окно "Сделать заказ" появляется</v>
      </c>
      <c r="G16" s="40"/>
    </row>
    <row r="17" spans="1:7" ht="46.8">
      <c r="B17" s="33" t="s">
        <v>32</v>
      </c>
      <c r="C17" s="38" t="s">
        <v>24</v>
      </c>
      <c r="D17" s="38"/>
      <c r="E17" s="39"/>
      <c r="F17" s="35" t="str">
        <f t="shared" si="0"/>
        <v>Форма заказа тортов по индивидуальным параметрам через ссылку в модальном окне</v>
      </c>
      <c r="G17" s="40"/>
    </row>
    <row r="18" spans="1:7" ht="15.6">
      <c r="B18" s="33" t="s">
        <v>33</v>
      </c>
      <c r="C18" s="38" t="s">
        <v>24</v>
      </c>
      <c r="D18" s="38"/>
      <c r="E18" s="39"/>
      <c r="F18" s="35" t="str">
        <f t="shared" si="0"/>
        <v>Главная страница через логотип</v>
      </c>
      <c r="G18" s="40"/>
    </row>
    <row r="19" spans="1:7" ht="15.6">
      <c r="B19" s="33" t="s">
        <v>25</v>
      </c>
      <c r="C19" s="38" t="s">
        <v>24</v>
      </c>
      <c r="D19" s="38"/>
      <c r="E19" s="39"/>
      <c r="F19" s="35" t="str">
        <f t="shared" si="0"/>
        <v>Страница с информацией о торте</v>
      </c>
      <c r="G19" s="40"/>
    </row>
    <row r="20" spans="1:7" ht="15.6">
      <c r="A20" t="s">
        <v>26</v>
      </c>
      <c r="B20" s="33" t="s">
        <v>27</v>
      </c>
      <c r="C20" s="38" t="s">
        <v>24</v>
      </c>
      <c r="D20" s="38"/>
      <c r="E20" s="39"/>
      <c r="F20" s="35" t="str">
        <f t="shared" si="0"/>
        <v>Форма заказа торта "Name_cake"</v>
      </c>
      <c r="G20" s="40"/>
    </row>
    <row r="21" spans="1:7" ht="31.2">
      <c r="B21" s="33" t="s">
        <v>28</v>
      </c>
      <c r="C21" s="38" t="s">
        <v>24</v>
      </c>
      <c r="D21" s="38"/>
      <c r="E21" s="39"/>
      <c r="F21" s="35" t="str">
        <f t="shared" si="0"/>
        <v>Появляются остальные торты из списка "Наши торты"</v>
      </c>
      <c r="G21" s="40"/>
    </row>
    <row r="22" spans="1:7" ht="31.2">
      <c r="B22" s="33" t="s">
        <v>29</v>
      </c>
      <c r="C22" s="38" t="s">
        <v>24</v>
      </c>
      <c r="D22" s="38"/>
      <c r="E22" s="39"/>
      <c r="F22" s="35" t="str">
        <f t="shared" si="0"/>
        <v>Прячется часть тортов из списка "Наши торты"</v>
      </c>
      <c r="G22" s="40"/>
    </row>
    <row r="23" spans="1:7" ht="31.2">
      <c r="B23" s="33" t="s">
        <v>31</v>
      </c>
      <c r="C23" s="38" t="s">
        <v>24</v>
      </c>
      <c r="D23" s="38"/>
      <c r="E23" s="39"/>
      <c r="F23" s="35" t="str">
        <f t="shared" si="0"/>
        <v>Модальное окно "Сделать заказ" прячется</v>
      </c>
      <c r="G23" s="40"/>
    </row>
    <row r="24" spans="1:7" ht="31.2">
      <c r="B24" s="33" t="s">
        <v>38</v>
      </c>
      <c r="C24" s="38" t="s">
        <v>24</v>
      </c>
      <c r="D24" s="38"/>
      <c r="E24" s="39"/>
      <c r="F24" s="35" t="str">
        <f t="shared" si="0"/>
        <v>Главная страница по ссылке "Вернуться на главную"</v>
      </c>
      <c r="G24" s="40"/>
    </row>
    <row r="25" spans="1:7" ht="31.2">
      <c r="B25" s="33" t="s">
        <v>39</v>
      </c>
      <c r="C25" s="38" t="s">
        <v>24</v>
      </c>
      <c r="D25" s="38"/>
      <c r="E25" s="39"/>
      <c r="F25" s="35" t="str">
        <f t="shared" si="0"/>
        <v>Блок "Наши торты" по ссылке в модальном окне</v>
      </c>
      <c r="G25" s="40"/>
    </row>
    <row r="26" spans="1:7" ht="62.4">
      <c r="B26" s="33" t="s">
        <v>40</v>
      </c>
      <c r="C26" s="38" t="s">
        <v>24</v>
      </c>
      <c r="D26" s="38"/>
      <c r="E26" s="39"/>
      <c r="F26" s="35" t="str">
        <f t="shared" si="0"/>
        <v>Форма заказа тортов по индивидуальным параметрам по ссылке "Собрать собственный торт"</v>
      </c>
      <c r="G26" s="40"/>
    </row>
    <row r="27" spans="1:7" ht="15.6">
      <c r="B27" s="25" t="s">
        <v>80</v>
      </c>
      <c r="C27" s="26"/>
      <c r="D27" s="26" t="s">
        <v>24</v>
      </c>
      <c r="E27" s="27"/>
      <c r="F27" s="28" t="s">
        <v>41</v>
      </c>
      <c r="G27" s="41">
        <v>1</v>
      </c>
    </row>
    <row r="28" spans="1:7" ht="16.2" thickBot="1">
      <c r="B28" s="29" t="s">
        <v>34</v>
      </c>
      <c r="C28" s="30"/>
      <c r="D28" s="30" t="s">
        <v>24</v>
      </c>
      <c r="E28" s="31"/>
      <c r="F28" s="32" t="s">
        <v>42</v>
      </c>
      <c r="G28" s="42">
        <v>2</v>
      </c>
    </row>
  </sheetData>
  <mergeCells count="1">
    <mergeCell ref="B2:C2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24"/>
  <sheetViews>
    <sheetView topLeftCell="A16" zoomScaleNormal="100" workbookViewId="0">
      <selection activeCell="C41" sqref="C41"/>
    </sheetView>
  </sheetViews>
  <sheetFormatPr defaultRowHeight="14.4"/>
  <cols>
    <col min="2" max="2" width="42.88671875" customWidth="1"/>
    <col min="3" max="3" width="42.44140625" customWidth="1"/>
    <col min="5" max="5" width="8.6640625" customWidth="1"/>
    <col min="6" max="6" width="34.88671875" customWidth="1"/>
    <col min="7" max="7" width="23.21875" customWidth="1"/>
  </cols>
  <sheetData>
    <row r="1" spans="2:7" ht="15" thickBot="1"/>
    <row r="2" spans="2:7" ht="16.8" thickBot="1">
      <c r="B2" s="66" t="s">
        <v>45</v>
      </c>
      <c r="C2" s="67"/>
    </row>
    <row r="3" spans="2:7" ht="15.6">
      <c r="B3" s="44" t="s">
        <v>14</v>
      </c>
      <c r="C3" s="10" t="s">
        <v>44</v>
      </c>
    </row>
    <row r="4" spans="2:7" ht="31.2">
      <c r="B4" s="44" t="s">
        <v>15</v>
      </c>
      <c r="C4" s="43" t="s">
        <v>61</v>
      </c>
    </row>
    <row r="5" spans="2:7" ht="16.2" thickBot="1">
      <c r="B5" s="45" t="s">
        <v>16</v>
      </c>
      <c r="C5" s="11">
        <v>43967</v>
      </c>
    </row>
    <row r="11" spans="2:7" ht="15" thickBot="1"/>
    <row r="12" spans="2:7" ht="18">
      <c r="B12" s="15" t="s">
        <v>18</v>
      </c>
      <c r="C12" s="16" t="s">
        <v>19</v>
      </c>
      <c r="D12" s="16" t="s">
        <v>20</v>
      </c>
      <c r="E12" s="16" t="s">
        <v>21</v>
      </c>
      <c r="F12" s="16" t="s">
        <v>22</v>
      </c>
      <c r="G12" s="17" t="s">
        <v>23</v>
      </c>
    </row>
    <row r="13" spans="2:7" ht="31.2">
      <c r="B13" s="33" t="s">
        <v>48</v>
      </c>
      <c r="C13" s="34" t="s">
        <v>24</v>
      </c>
      <c r="D13" s="35"/>
      <c r="E13" s="35"/>
      <c r="F13" s="35" t="str">
        <f t="shared" ref="F13:F23" si="0">B13</f>
        <v>Нельзя отправить форму с пустыми полями</v>
      </c>
      <c r="G13" s="36"/>
    </row>
    <row r="14" spans="2:7" ht="31.2">
      <c r="B14" s="33" t="s">
        <v>57</v>
      </c>
      <c r="C14" s="37" t="s">
        <v>24</v>
      </c>
      <c r="D14" s="37"/>
      <c r="E14" s="35"/>
      <c r="F14" s="35" t="str">
        <f t="shared" si="0"/>
        <v>Нельзя отправить форму с пустым именем</v>
      </c>
      <c r="G14" s="36"/>
    </row>
    <row r="15" spans="2:7" ht="31.2">
      <c r="B15" s="33" t="s">
        <v>58</v>
      </c>
      <c r="C15" s="37" t="s">
        <v>24</v>
      </c>
      <c r="D15" s="37"/>
      <c r="E15" s="35"/>
      <c r="F15" s="35" t="str">
        <f t="shared" si="0"/>
        <v>Нельзя отправить форму с пустым адресом</v>
      </c>
      <c r="G15" s="36"/>
    </row>
    <row r="16" spans="2:7" ht="31.2">
      <c r="B16" s="33" t="s">
        <v>49</v>
      </c>
      <c r="C16" s="38" t="s">
        <v>24</v>
      </c>
      <c r="D16" s="38"/>
      <c r="E16" s="39"/>
      <c r="F16" s="35" t="str">
        <f t="shared" si="0"/>
        <v>Нельзя отправить форму с пустым email</v>
      </c>
      <c r="G16" s="40"/>
    </row>
    <row r="17" spans="2:7" ht="31.2">
      <c r="B17" s="33" t="s">
        <v>50</v>
      </c>
      <c r="C17" s="38" t="s">
        <v>24</v>
      </c>
      <c r="D17" s="38"/>
      <c r="E17" s="39"/>
      <c r="F17" s="35" t="str">
        <f t="shared" si="0"/>
        <v>Нельзя отправить форму с пустым телефоном</v>
      </c>
      <c r="G17" s="40"/>
    </row>
    <row r="18" spans="2:7" ht="31.2">
      <c r="B18" s="33" t="s">
        <v>52</v>
      </c>
      <c r="C18" s="38" t="s">
        <v>24</v>
      </c>
      <c r="D18" s="38"/>
      <c r="E18" s="39"/>
      <c r="F18" s="35" t="str">
        <f t="shared" si="0"/>
        <v>Нельзя отправить форму с пустой датой</v>
      </c>
      <c r="G18" s="40"/>
    </row>
    <row r="19" spans="2:7" ht="15.6">
      <c r="B19" s="33" t="s">
        <v>51</v>
      </c>
      <c r="C19" s="38" t="s">
        <v>24</v>
      </c>
      <c r="D19" s="38"/>
      <c r="E19" s="39"/>
      <c r="F19" s="35" t="str">
        <f t="shared" si="0"/>
        <v>Телефон заполняется по маске</v>
      </c>
      <c r="G19" s="40"/>
    </row>
    <row r="20" spans="2:7" ht="31.2">
      <c r="B20" s="33" t="s">
        <v>53</v>
      </c>
      <c r="C20" s="38" t="s">
        <v>24</v>
      </c>
      <c r="D20" s="38"/>
      <c r="E20" s="39"/>
      <c r="F20" s="35" t="str">
        <f t="shared" si="0"/>
        <v>Если email некорректен, выводится предупреждение</v>
      </c>
      <c r="G20" s="40"/>
    </row>
    <row r="21" spans="2:7" ht="31.2">
      <c r="B21" s="33" t="s">
        <v>54</v>
      </c>
      <c r="C21" s="38" t="s">
        <v>24</v>
      </c>
      <c r="D21" s="38"/>
      <c r="E21" s="39"/>
      <c r="F21" s="35" t="str">
        <f t="shared" si="0"/>
        <v>Нельзя отправить форму при некорректном email</v>
      </c>
      <c r="G21" s="40"/>
    </row>
    <row r="22" spans="2:7" ht="31.2">
      <c r="B22" s="33" t="s">
        <v>55</v>
      </c>
      <c r="C22" s="38" t="s">
        <v>24</v>
      </c>
      <c r="D22" s="38"/>
      <c r="E22" s="39"/>
      <c r="F22" s="35" t="str">
        <f t="shared" si="0"/>
        <v>Данные с формы отправляются в БД</v>
      </c>
      <c r="G22" s="40"/>
    </row>
    <row r="23" spans="2:7" ht="46.8">
      <c r="B23" s="33" t="s">
        <v>56</v>
      </c>
      <c r="C23" s="38" t="s">
        <v>24</v>
      </c>
      <c r="D23" s="38"/>
      <c r="E23" s="39"/>
      <c r="F23" s="35" t="str">
        <f t="shared" si="0"/>
        <v>После отправки формы выводится сообщение о корректной отправке</v>
      </c>
      <c r="G23" s="40"/>
    </row>
    <row r="24" spans="2:7" ht="31.2">
      <c r="B24" s="25" t="s">
        <v>59</v>
      </c>
      <c r="C24" s="26"/>
      <c r="D24" s="26" t="s">
        <v>24</v>
      </c>
      <c r="E24" s="27"/>
      <c r="F24" s="28" t="s">
        <v>60</v>
      </c>
      <c r="G24" s="41">
        <v>3</v>
      </c>
    </row>
  </sheetData>
  <mergeCells count="1">
    <mergeCell ref="B2:C2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G26"/>
  <sheetViews>
    <sheetView topLeftCell="A17" zoomScaleNormal="100" workbookViewId="0">
      <selection activeCell="B36" sqref="B36"/>
    </sheetView>
  </sheetViews>
  <sheetFormatPr defaultRowHeight="14.4"/>
  <cols>
    <col min="2" max="2" width="42.88671875" customWidth="1"/>
    <col min="3" max="3" width="42.44140625" customWidth="1"/>
    <col min="5" max="5" width="8.6640625" customWidth="1"/>
    <col min="6" max="6" width="34.88671875" customWidth="1"/>
    <col min="7" max="7" width="23.21875" customWidth="1"/>
  </cols>
  <sheetData>
    <row r="1" spans="2:7" ht="15" thickBot="1"/>
    <row r="2" spans="2:7" ht="16.8" thickBot="1">
      <c r="B2" s="66" t="s">
        <v>62</v>
      </c>
      <c r="C2" s="67"/>
    </row>
    <row r="3" spans="2:7" ht="15.6">
      <c r="B3" s="44" t="s">
        <v>14</v>
      </c>
      <c r="C3" s="10" t="s">
        <v>44</v>
      </c>
    </row>
    <row r="4" spans="2:7" ht="31.2">
      <c r="B4" s="44" t="s">
        <v>15</v>
      </c>
      <c r="C4" s="43" t="s">
        <v>65</v>
      </c>
    </row>
    <row r="5" spans="2:7" ht="16.2" thickBot="1">
      <c r="B5" s="45" t="s">
        <v>16</v>
      </c>
      <c r="C5" s="11">
        <v>43967</v>
      </c>
    </row>
    <row r="11" spans="2:7" ht="15" thickBot="1"/>
    <row r="12" spans="2:7" ht="18">
      <c r="B12" s="15" t="s">
        <v>18</v>
      </c>
      <c r="C12" s="16" t="s">
        <v>19</v>
      </c>
      <c r="D12" s="16" t="s">
        <v>20</v>
      </c>
      <c r="E12" s="16" t="s">
        <v>21</v>
      </c>
      <c r="F12" s="16" t="s">
        <v>22</v>
      </c>
      <c r="G12" s="17" t="s">
        <v>23</v>
      </c>
    </row>
    <row r="13" spans="2:7" ht="31.2">
      <c r="B13" s="33" t="s">
        <v>48</v>
      </c>
      <c r="C13" s="34" t="s">
        <v>24</v>
      </c>
      <c r="D13" s="35"/>
      <c r="E13" s="35"/>
      <c r="F13" s="35" t="str">
        <f t="shared" ref="F13:F25" si="0">B13</f>
        <v>Нельзя отправить форму с пустыми полями</v>
      </c>
      <c r="G13" s="36"/>
    </row>
    <row r="14" spans="2:7" ht="31.2">
      <c r="B14" s="33" t="s">
        <v>57</v>
      </c>
      <c r="C14" s="37" t="s">
        <v>24</v>
      </c>
      <c r="D14" s="37"/>
      <c r="E14" s="35"/>
      <c r="F14" s="35" t="str">
        <f t="shared" si="0"/>
        <v>Нельзя отправить форму с пустым именем</v>
      </c>
      <c r="G14" s="36"/>
    </row>
    <row r="15" spans="2:7" ht="31.2">
      <c r="B15" s="33" t="s">
        <v>58</v>
      </c>
      <c r="C15" s="37" t="s">
        <v>24</v>
      </c>
      <c r="D15" s="37"/>
      <c r="E15" s="35"/>
      <c r="F15" s="35" t="str">
        <f t="shared" si="0"/>
        <v>Нельзя отправить форму с пустым адресом</v>
      </c>
      <c r="G15" s="36"/>
    </row>
    <row r="16" spans="2:7" ht="31.2">
      <c r="B16" s="33" t="s">
        <v>49</v>
      </c>
      <c r="C16" s="38" t="s">
        <v>24</v>
      </c>
      <c r="D16" s="38"/>
      <c r="E16" s="39"/>
      <c r="F16" s="35" t="str">
        <f t="shared" si="0"/>
        <v>Нельзя отправить форму с пустым email</v>
      </c>
      <c r="G16" s="40"/>
    </row>
    <row r="17" spans="2:7" ht="31.2">
      <c r="B17" s="33" t="s">
        <v>50</v>
      </c>
      <c r="C17" s="38" t="s">
        <v>24</v>
      </c>
      <c r="D17" s="38"/>
      <c r="E17" s="39"/>
      <c r="F17" s="35" t="str">
        <f t="shared" si="0"/>
        <v>Нельзя отправить форму с пустым телефоном</v>
      </c>
      <c r="G17" s="40"/>
    </row>
    <row r="18" spans="2:7" ht="31.2">
      <c r="B18" s="33" t="s">
        <v>52</v>
      </c>
      <c r="C18" s="38" t="s">
        <v>24</v>
      </c>
      <c r="D18" s="38"/>
      <c r="E18" s="39"/>
      <c r="F18" s="35" t="str">
        <f t="shared" si="0"/>
        <v>Нельзя отправить форму с пустой датой</v>
      </c>
      <c r="G18" s="40"/>
    </row>
    <row r="19" spans="2:7" ht="15.6">
      <c r="B19" s="33" t="s">
        <v>51</v>
      </c>
      <c r="C19" s="38" t="s">
        <v>24</v>
      </c>
      <c r="D19" s="38"/>
      <c r="E19" s="39"/>
      <c r="F19" s="35" t="str">
        <f t="shared" si="0"/>
        <v>Телефон заполняется по маске</v>
      </c>
      <c r="G19" s="40"/>
    </row>
    <row r="20" spans="2:7" ht="31.2">
      <c r="B20" s="33" t="s">
        <v>53</v>
      </c>
      <c r="C20" s="38" t="s">
        <v>24</v>
      </c>
      <c r="D20" s="38"/>
      <c r="E20" s="39"/>
      <c r="F20" s="35" t="str">
        <f t="shared" si="0"/>
        <v>Если email некорректен, выводится предупреждение</v>
      </c>
      <c r="G20" s="40"/>
    </row>
    <row r="21" spans="2:7" ht="31.2">
      <c r="B21" s="33" t="s">
        <v>54</v>
      </c>
      <c r="C21" s="38" t="s">
        <v>24</v>
      </c>
      <c r="D21" s="38"/>
      <c r="E21" s="39"/>
      <c r="F21" s="35" t="str">
        <f t="shared" si="0"/>
        <v>Нельзя отправить форму при некорректном email</v>
      </c>
      <c r="G21" s="40"/>
    </row>
    <row r="22" spans="2:7" ht="31.2">
      <c r="B22" s="33" t="s">
        <v>55</v>
      </c>
      <c r="C22" s="38" t="s">
        <v>24</v>
      </c>
      <c r="D22" s="38"/>
      <c r="E22" s="39"/>
      <c r="F22" s="35" t="str">
        <f t="shared" si="0"/>
        <v>Данные с формы отправляются в БД</v>
      </c>
      <c r="G22" s="40"/>
    </row>
    <row r="23" spans="2:7" ht="31.2">
      <c r="B23" s="33" t="s">
        <v>63</v>
      </c>
      <c r="C23" s="38" t="s">
        <v>24</v>
      </c>
      <c r="D23" s="38"/>
      <c r="E23" s="39"/>
      <c r="F23" s="35" t="str">
        <f t="shared" si="0"/>
        <v>В БД отправляется название заказанного торта</v>
      </c>
      <c r="G23" s="40"/>
    </row>
    <row r="24" spans="2:7" ht="31.2">
      <c r="B24" s="33" t="s">
        <v>64</v>
      </c>
      <c r="C24" s="38" t="s">
        <v>24</v>
      </c>
      <c r="D24" s="38"/>
      <c r="E24" s="39"/>
      <c r="F24" s="35" t="str">
        <f t="shared" si="0"/>
        <v>В БД отправляется цена заказанного торта</v>
      </c>
      <c r="G24" s="40"/>
    </row>
    <row r="25" spans="2:7" ht="46.8">
      <c r="B25" s="33" t="s">
        <v>56</v>
      </c>
      <c r="C25" s="38" t="s">
        <v>24</v>
      </c>
      <c r="D25" s="38"/>
      <c r="E25" s="39"/>
      <c r="F25" s="35" t="str">
        <f t="shared" si="0"/>
        <v>После отправки формы выводится сообщение о корректной отправке</v>
      </c>
      <c r="G25" s="40"/>
    </row>
    <row r="26" spans="2:7" ht="31.2">
      <c r="B26" s="25" t="s">
        <v>59</v>
      </c>
      <c r="C26" s="26"/>
      <c r="D26" s="26" t="s">
        <v>24</v>
      </c>
      <c r="E26" s="27"/>
      <c r="F26" s="28" t="s">
        <v>60</v>
      </c>
      <c r="G26" s="41">
        <v>4</v>
      </c>
    </row>
  </sheetData>
  <mergeCells count="1">
    <mergeCell ref="B2:C2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G17"/>
  <sheetViews>
    <sheetView zoomScaleNormal="100" workbookViewId="0">
      <selection activeCell="B25" sqref="B25"/>
    </sheetView>
  </sheetViews>
  <sheetFormatPr defaultRowHeight="14.4"/>
  <cols>
    <col min="2" max="2" width="42.88671875" customWidth="1"/>
    <col min="3" max="3" width="42.44140625" customWidth="1"/>
    <col min="5" max="5" width="8.6640625" customWidth="1"/>
    <col min="6" max="6" width="34.88671875" customWidth="1"/>
    <col min="7" max="7" width="23.21875" customWidth="1"/>
  </cols>
  <sheetData>
    <row r="1" spans="2:7" ht="15" thickBot="1"/>
    <row r="2" spans="2:7" ht="16.8" thickBot="1">
      <c r="B2" s="66" t="s">
        <v>66</v>
      </c>
      <c r="C2" s="67"/>
    </row>
    <row r="3" spans="2:7" ht="15.6">
      <c r="B3" s="44" t="s">
        <v>14</v>
      </c>
      <c r="C3" s="10" t="s">
        <v>67</v>
      </c>
    </row>
    <row r="4" spans="2:7" ht="15.6">
      <c r="B4" s="44" t="s">
        <v>15</v>
      </c>
      <c r="C4" s="43"/>
    </row>
    <row r="5" spans="2:7" ht="16.2" thickBot="1">
      <c r="B5" s="45" t="s">
        <v>16</v>
      </c>
      <c r="C5" s="11">
        <v>43967</v>
      </c>
    </row>
    <row r="11" spans="2:7" ht="15" thickBot="1"/>
    <row r="12" spans="2:7" ht="18">
      <c r="B12" s="15" t="s">
        <v>18</v>
      </c>
      <c r="C12" s="16" t="s">
        <v>19</v>
      </c>
      <c r="D12" s="16" t="s">
        <v>20</v>
      </c>
      <c r="E12" s="16" t="s">
        <v>21</v>
      </c>
      <c r="F12" s="16" t="s">
        <v>22</v>
      </c>
      <c r="G12" s="17" t="s">
        <v>23</v>
      </c>
    </row>
    <row r="13" spans="2:7" ht="31.2">
      <c r="B13" s="33" t="s">
        <v>68</v>
      </c>
      <c r="C13" s="34" t="s">
        <v>24</v>
      </c>
      <c r="D13" s="35"/>
      <c r="E13" s="35"/>
      <c r="F13" s="35" t="str">
        <f>B13</f>
        <v>Отображается имя выбранного пользователем торта</v>
      </c>
      <c r="G13" s="36"/>
    </row>
    <row r="14" spans="2:7" ht="31.2">
      <c r="B14" s="33" t="s">
        <v>69</v>
      </c>
      <c r="C14" s="37" t="s">
        <v>24</v>
      </c>
      <c r="D14" s="37"/>
      <c r="E14" s="35"/>
      <c r="F14" s="35" t="str">
        <f>B14</f>
        <v>Отображается фотография выбранного пользователем торта</v>
      </c>
      <c r="G14" s="36"/>
    </row>
    <row r="15" spans="2:7" ht="31.2">
      <c r="B15" s="33" t="s">
        <v>70</v>
      </c>
      <c r="C15" s="37" t="s">
        <v>24</v>
      </c>
      <c r="D15" s="37"/>
      <c r="E15" s="35"/>
      <c r="F15" s="35" t="str">
        <f>B15</f>
        <v>Отображается цена выбранного пользователем торта</v>
      </c>
      <c r="G15" s="36"/>
    </row>
    <row r="16" spans="2:7" ht="46.8">
      <c r="B16" s="33" t="s">
        <v>71</v>
      </c>
      <c r="C16" s="38" t="s">
        <v>24</v>
      </c>
      <c r="D16" s="38"/>
      <c r="E16" s="39"/>
      <c r="F16" s="35" t="str">
        <f>B16</f>
        <v>Отображается подробная информация о выбранном пользователем торте</v>
      </c>
      <c r="G16" s="40"/>
    </row>
    <row r="17" spans="2:7" ht="31.2">
      <c r="B17" s="33" t="s">
        <v>72</v>
      </c>
      <c r="C17" s="38" t="s">
        <v>24</v>
      </c>
      <c r="D17" s="38"/>
      <c r="E17" s="39"/>
      <c r="F17" s="35" t="str">
        <f>B17</f>
        <v>Все данные о торте верны, подгружаются из БД "cakes"</v>
      </c>
      <c r="G17" s="40"/>
    </row>
  </sheetData>
  <mergeCells count="1">
    <mergeCell ref="B2:C2"/>
  </mergeCells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F7"/>
  <sheetViews>
    <sheetView topLeftCell="A4" workbookViewId="0">
      <selection activeCell="D16" sqref="D16:D17"/>
    </sheetView>
  </sheetViews>
  <sheetFormatPr defaultRowHeight="14.4"/>
  <cols>
    <col min="2" max="2" width="15.88671875" customWidth="1"/>
    <col min="3" max="3" width="28.21875" customWidth="1"/>
    <col min="4" max="4" width="38.88671875" customWidth="1"/>
    <col min="5" max="5" width="22" customWidth="1"/>
    <col min="6" max="6" width="13.6640625" customWidth="1"/>
  </cols>
  <sheetData>
    <row r="2" spans="2:6" ht="15" thickBot="1"/>
    <row r="3" spans="2:6" ht="18">
      <c r="B3" s="15" t="s">
        <v>23</v>
      </c>
      <c r="C3" s="16" t="s">
        <v>73</v>
      </c>
      <c r="D3" s="52" t="s">
        <v>74</v>
      </c>
      <c r="E3" s="16" t="s">
        <v>7</v>
      </c>
      <c r="F3" s="48" t="s">
        <v>75</v>
      </c>
    </row>
    <row r="4" spans="2:6" ht="62.4">
      <c r="B4" s="46">
        <v>1</v>
      </c>
      <c r="C4" s="20" t="s">
        <v>78</v>
      </c>
      <c r="D4" s="24" t="s">
        <v>81</v>
      </c>
      <c r="E4" s="20" t="s">
        <v>85</v>
      </c>
      <c r="F4" s="21" t="s">
        <v>77</v>
      </c>
    </row>
    <row r="5" spans="2:6" ht="78">
      <c r="B5" s="46">
        <v>2</v>
      </c>
      <c r="C5" s="20" t="s">
        <v>79</v>
      </c>
      <c r="D5" s="24" t="s">
        <v>86</v>
      </c>
      <c r="E5" s="20" t="s">
        <v>85</v>
      </c>
      <c r="F5" s="21" t="s">
        <v>77</v>
      </c>
    </row>
    <row r="6" spans="2:6" ht="78">
      <c r="B6" s="49">
        <v>3</v>
      </c>
      <c r="C6" s="50" t="s">
        <v>82</v>
      </c>
      <c r="D6" s="53" t="s">
        <v>84</v>
      </c>
      <c r="E6" s="50" t="s">
        <v>85</v>
      </c>
      <c r="F6" s="51" t="s">
        <v>76</v>
      </c>
    </row>
    <row r="7" spans="2:6" ht="63" thickBot="1">
      <c r="B7" s="47">
        <v>4</v>
      </c>
      <c r="C7" s="22" t="s">
        <v>83</v>
      </c>
      <c r="D7" s="22" t="s">
        <v>84</v>
      </c>
      <c r="E7" s="22" t="s">
        <v>85</v>
      </c>
      <c r="F7" s="23" t="s">
        <v>76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4:E22"/>
  <sheetViews>
    <sheetView tabSelected="1" workbookViewId="0">
      <selection activeCell="E27" sqref="E27"/>
    </sheetView>
  </sheetViews>
  <sheetFormatPr defaultRowHeight="14.4"/>
  <cols>
    <col min="3" max="3" width="40.5546875" customWidth="1"/>
    <col min="4" max="4" width="27.21875" customWidth="1"/>
    <col min="5" max="5" width="13" customWidth="1"/>
  </cols>
  <sheetData>
    <row r="4" spans="3:5" ht="18">
      <c r="C4" s="70" t="s">
        <v>87</v>
      </c>
      <c r="D4" s="71"/>
      <c r="E4" s="71"/>
    </row>
    <row r="5" spans="3:5" ht="15.6">
      <c r="C5" s="3" t="s">
        <v>88</v>
      </c>
      <c r="D5" s="4" t="s">
        <v>89</v>
      </c>
      <c r="E5" s="3"/>
    </row>
    <row r="6" spans="3:5" ht="15.6">
      <c r="C6" s="3" t="s">
        <v>90</v>
      </c>
      <c r="D6" s="54">
        <v>43967</v>
      </c>
      <c r="E6" s="3"/>
    </row>
    <row r="7" spans="3:5" ht="15.6">
      <c r="C7" s="3" t="s">
        <v>91</v>
      </c>
      <c r="D7" s="4" t="s">
        <v>103</v>
      </c>
      <c r="E7" s="3"/>
    </row>
    <row r="8" spans="3:5" ht="16.2" thickBot="1">
      <c r="C8" s="3"/>
      <c r="D8" s="3"/>
      <c r="E8" s="3"/>
    </row>
    <row r="9" spans="3:5" ht="15.6">
      <c r="C9" s="55" t="s">
        <v>92</v>
      </c>
      <c r="D9" s="56">
        <v>47</v>
      </c>
      <c r="E9" s="57"/>
    </row>
    <row r="10" spans="3:5" ht="15.6">
      <c r="C10" s="12" t="s">
        <v>93</v>
      </c>
      <c r="D10" s="13">
        <v>47</v>
      </c>
      <c r="E10" s="58">
        <v>1</v>
      </c>
    </row>
    <row r="11" spans="3:5" ht="15.6">
      <c r="C11" s="18" t="s">
        <v>94</v>
      </c>
      <c r="D11" s="13">
        <v>43</v>
      </c>
      <c r="E11" s="59">
        <f>D11/D10</f>
        <v>0.91489361702127658</v>
      </c>
    </row>
    <row r="12" spans="3:5" ht="16.2" thickBot="1">
      <c r="C12" s="19" t="s">
        <v>95</v>
      </c>
      <c r="D12" s="14">
        <v>4</v>
      </c>
      <c r="E12" s="60">
        <f>D12/D10</f>
        <v>8.5106382978723402E-2</v>
      </c>
    </row>
    <row r="13" spans="3:5" ht="16.2" thickBot="1">
      <c r="C13" s="3"/>
      <c r="D13" s="3"/>
      <c r="E13" s="3"/>
    </row>
    <row r="14" spans="3:5" ht="15.6">
      <c r="C14" s="61" t="s">
        <v>96</v>
      </c>
      <c r="D14" s="72">
        <v>4</v>
      </c>
      <c r="E14" s="73"/>
    </row>
    <row r="15" spans="3:5" ht="15.6">
      <c r="C15" s="62" t="s">
        <v>97</v>
      </c>
      <c r="D15" s="74">
        <v>0</v>
      </c>
      <c r="E15" s="75"/>
    </row>
    <row r="16" spans="3:5" ht="15.6">
      <c r="C16" s="62" t="s">
        <v>98</v>
      </c>
      <c r="D16" s="74">
        <v>0</v>
      </c>
      <c r="E16" s="75"/>
    </row>
    <row r="17" spans="3:5" ht="15.6">
      <c r="C17" s="62" t="s">
        <v>99</v>
      </c>
      <c r="D17" s="74">
        <v>2</v>
      </c>
      <c r="E17" s="75"/>
    </row>
    <row r="18" spans="3:5" ht="15.6">
      <c r="C18" s="62" t="s">
        <v>100</v>
      </c>
      <c r="D18" s="74">
        <v>2</v>
      </c>
      <c r="E18" s="75"/>
    </row>
    <row r="19" spans="3:5" ht="16.2" thickBot="1">
      <c r="C19" s="63" t="s">
        <v>101</v>
      </c>
      <c r="D19" s="68">
        <v>0</v>
      </c>
      <c r="E19" s="69"/>
    </row>
    <row r="20" spans="3:5" ht="15.6">
      <c r="C20" s="3"/>
      <c r="D20" s="3"/>
      <c r="E20" s="3"/>
    </row>
    <row r="21" spans="3:5" ht="15.6">
      <c r="C21" s="64" t="s">
        <v>102</v>
      </c>
      <c r="D21" s="3"/>
      <c r="E21" s="3"/>
    </row>
    <row r="22" spans="3:5" ht="15.6">
      <c r="C22" s="65" t="s">
        <v>105</v>
      </c>
      <c r="D22" s="65"/>
      <c r="E22" s="65"/>
    </row>
  </sheetData>
  <mergeCells count="7">
    <mergeCell ref="D19:E19"/>
    <mergeCell ref="C4:E4"/>
    <mergeCell ref="D14:E14"/>
    <mergeCell ref="D15:E15"/>
    <mergeCell ref="D16:E16"/>
    <mergeCell ref="D17:E17"/>
    <mergeCell ref="D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Тест-план</vt:lpstr>
      <vt:lpstr>Тест-кейс 1 </vt:lpstr>
      <vt:lpstr>Тест-кейс 2 </vt:lpstr>
      <vt:lpstr>Тест-кейс 3 </vt:lpstr>
      <vt:lpstr>Тест-кейс 4</vt:lpstr>
      <vt:lpstr>Дефекты</vt:lpstr>
      <vt:lpstr>Отчет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2020-06-22T13:34:07Z</dcterms:modified>
</cp:coreProperties>
</file>